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xl/pivotTables/pivotTable2.xml" ContentType="application/vnd.openxmlformats-officedocument.spreadsheetml.pivot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240" yWindow="105" windowWidth="22035" windowHeight="12015"/>
  </bookViews>
  <sheets>
    <sheet name="README" sheetId="6" r:id="rId1"/>
    <sheet name="Raw data" sheetId="1" r:id="rId2"/>
    <sheet name="ICP charge calculations" sheetId="3" r:id="rId3"/>
    <sheet name="To dump for TPM work" sheetId="4" r:id="rId4"/>
  </sheets>
  <calcPr calcId="145621"/>
  <pivotCaches>
    <pivotCache cacheId="1" r:id="rId5"/>
    <pivotCache cacheId="2" r:id="rId6"/>
  </pivotCaches>
</workbook>
</file>

<file path=xl/calcChain.xml><?xml version="1.0" encoding="utf-8"?>
<calcChain xmlns="http://schemas.openxmlformats.org/spreadsheetml/2006/main">
  <c r="A3" i="4" l="1"/>
  <c r="A4" i="4"/>
  <c r="A5" i="4"/>
  <c r="A6" i="4"/>
  <c r="A7" i="4"/>
  <c r="A8" i="4"/>
  <c r="A9" i="4"/>
  <c r="A10" i="4"/>
  <c r="A11" i="4"/>
  <c r="A12" i="4"/>
  <c r="A13" i="4"/>
  <c r="A14" i="4"/>
  <c r="A15" i="4"/>
  <c r="A16" i="4"/>
  <c r="A17" i="4"/>
  <c r="A18" i="4"/>
  <c r="A19" i="4"/>
  <c r="A20" i="4"/>
  <c r="A21" i="4"/>
  <c r="A22" i="4"/>
  <c r="A23" i="4"/>
  <c r="A24" i="4"/>
  <c r="A25" i="4"/>
  <c r="A26" i="4"/>
  <c r="A2" i="4"/>
  <c r="J28" i="3" l="1"/>
  <c r="B26" i="4" s="1"/>
  <c r="J27" i="3"/>
  <c r="B25" i="4" s="1"/>
  <c r="J26" i="3"/>
  <c r="B24" i="4" s="1"/>
  <c r="J25" i="3"/>
  <c r="B23" i="4" s="1"/>
  <c r="J24" i="3"/>
  <c r="B22" i="4" s="1"/>
  <c r="J23" i="3"/>
  <c r="B21" i="4" s="1"/>
  <c r="J22" i="3"/>
  <c r="B20" i="4" s="1"/>
  <c r="J21" i="3"/>
  <c r="B19" i="4" s="1"/>
  <c r="J20" i="3"/>
  <c r="B18" i="4" s="1"/>
  <c r="J19" i="3"/>
  <c r="B17" i="4" s="1"/>
  <c r="J18" i="3"/>
  <c r="B16" i="4" s="1"/>
  <c r="J16" i="3"/>
  <c r="B14" i="4" s="1"/>
  <c r="J15" i="3"/>
  <c r="B13" i="4" s="1"/>
  <c r="J14" i="3"/>
  <c r="B12" i="4" s="1"/>
  <c r="J13" i="3"/>
  <c r="B11" i="4" s="1"/>
  <c r="J12" i="3"/>
  <c r="B10" i="4" s="1"/>
  <c r="J11" i="3"/>
  <c r="B9" i="4" s="1"/>
  <c r="J10" i="3"/>
  <c r="B8" i="4" s="1"/>
  <c r="J9" i="3"/>
  <c r="B7" i="4" s="1"/>
  <c r="J8" i="3"/>
  <c r="B6" i="4" s="1"/>
  <c r="J7" i="3"/>
  <c r="B5" i="4" s="1"/>
  <c r="J6" i="3"/>
  <c r="B4" i="4" s="1"/>
  <c r="J5" i="3"/>
  <c r="B3" i="4" s="1"/>
  <c r="J4" i="3"/>
  <c r="B2" i="4" s="1"/>
  <c r="J1495" i="1"/>
  <c r="J1494" i="1"/>
  <c r="J1493" i="1"/>
  <c r="J1492" i="1"/>
  <c r="J1491" i="1"/>
  <c r="J1490" i="1"/>
  <c r="J1489" i="1"/>
  <c r="J1488" i="1"/>
  <c r="J1487" i="1"/>
  <c r="J1486" i="1"/>
  <c r="J1485" i="1"/>
  <c r="J1484" i="1"/>
  <c r="J1483" i="1"/>
  <c r="J1482" i="1"/>
  <c r="J1481" i="1"/>
  <c r="J1480" i="1"/>
  <c r="J1479" i="1"/>
  <c r="J1478" i="1"/>
  <c r="J1477" i="1"/>
  <c r="J1476" i="1"/>
  <c r="J1475" i="1"/>
  <c r="J1474" i="1"/>
  <c r="J1473" i="1"/>
  <c r="J1472" i="1"/>
  <c r="J1471" i="1"/>
  <c r="J1470" i="1"/>
  <c r="J1469" i="1"/>
  <c r="J1468" i="1"/>
  <c r="J1467" i="1"/>
  <c r="J1466" i="1"/>
  <c r="J1465" i="1"/>
  <c r="J1464" i="1"/>
  <c r="J1463" i="1"/>
  <c r="J1462" i="1"/>
  <c r="J1461" i="1"/>
  <c r="J1460" i="1"/>
  <c r="J1459" i="1"/>
  <c r="J1458" i="1"/>
  <c r="J1457" i="1"/>
  <c r="J1456" i="1"/>
  <c r="J1455" i="1"/>
  <c r="J1454" i="1"/>
  <c r="J1453" i="1"/>
  <c r="J1452" i="1"/>
  <c r="J1451" i="1"/>
  <c r="J1450" i="1"/>
  <c r="J1449" i="1"/>
  <c r="J1448" i="1"/>
  <c r="J1447" i="1"/>
  <c r="J1446" i="1"/>
  <c r="J1445" i="1"/>
  <c r="J1444" i="1"/>
  <c r="J1443" i="1"/>
  <c r="J1442" i="1"/>
  <c r="J1441" i="1"/>
  <c r="J1440" i="1"/>
  <c r="J1439" i="1"/>
  <c r="J1438" i="1"/>
  <c r="J1437" i="1"/>
  <c r="J1436" i="1"/>
  <c r="J1435" i="1"/>
  <c r="J1434" i="1"/>
  <c r="J1433" i="1"/>
  <c r="J1432" i="1"/>
  <c r="J1431" i="1"/>
  <c r="J1430" i="1"/>
  <c r="J1429" i="1"/>
  <c r="J1428" i="1"/>
  <c r="J1427" i="1"/>
  <c r="J1426" i="1"/>
  <c r="J1425" i="1"/>
  <c r="J1424" i="1"/>
  <c r="J1423" i="1"/>
  <c r="J1422" i="1"/>
  <c r="J1421" i="1"/>
  <c r="J1420" i="1"/>
  <c r="J1419" i="1"/>
  <c r="J1418" i="1"/>
  <c r="J1417" i="1"/>
  <c r="J1416" i="1"/>
  <c r="J1415" i="1"/>
  <c r="J1414" i="1"/>
  <c r="J1413" i="1"/>
  <c r="J1412" i="1"/>
  <c r="J1411" i="1"/>
  <c r="J1410" i="1"/>
  <c r="J1409" i="1"/>
  <c r="J1408" i="1"/>
  <c r="J1407" i="1"/>
  <c r="J1406" i="1"/>
  <c r="J1405" i="1"/>
  <c r="J1404" i="1"/>
  <c r="J1403" i="1"/>
  <c r="J1402" i="1"/>
  <c r="J1401" i="1"/>
  <c r="J1400" i="1"/>
  <c r="J1399" i="1"/>
  <c r="J1398" i="1"/>
  <c r="J1397" i="1"/>
  <c r="J1396" i="1"/>
  <c r="J1395" i="1"/>
  <c r="J1394" i="1"/>
  <c r="J1393" i="1"/>
  <c r="J1392" i="1"/>
  <c r="J1391" i="1"/>
  <c r="J1390" i="1"/>
  <c r="J1389" i="1"/>
  <c r="J1388" i="1"/>
  <c r="J1387" i="1"/>
  <c r="J1386" i="1"/>
  <c r="J1385" i="1"/>
  <c r="J1384" i="1"/>
  <c r="J1383" i="1"/>
  <c r="J1382" i="1"/>
  <c r="J1381" i="1"/>
  <c r="J1380" i="1"/>
  <c r="J1379" i="1"/>
  <c r="J1378" i="1"/>
  <c r="J1377" i="1"/>
  <c r="J1376" i="1"/>
  <c r="J1375" i="1"/>
  <c r="J1374" i="1"/>
  <c r="J1373" i="1"/>
  <c r="J1372" i="1"/>
  <c r="J1371" i="1"/>
  <c r="J1370" i="1"/>
  <c r="J1369" i="1"/>
  <c r="J1368" i="1"/>
  <c r="J1367" i="1"/>
  <c r="J1366" i="1"/>
  <c r="J1365" i="1"/>
  <c r="J1364" i="1"/>
  <c r="J1363" i="1"/>
  <c r="J1362" i="1"/>
  <c r="J1361" i="1"/>
  <c r="J1360" i="1"/>
  <c r="J1359" i="1"/>
  <c r="J1358" i="1"/>
  <c r="J1357" i="1"/>
  <c r="J1356" i="1"/>
  <c r="J1355" i="1"/>
  <c r="J1354" i="1"/>
  <c r="J1353" i="1"/>
  <c r="J1352" i="1"/>
  <c r="J1351" i="1"/>
  <c r="J1350" i="1"/>
  <c r="J1349" i="1"/>
  <c r="J1348" i="1"/>
  <c r="J1347" i="1"/>
  <c r="J1346" i="1"/>
  <c r="J1345" i="1"/>
  <c r="J1344" i="1"/>
  <c r="J1343" i="1"/>
  <c r="J1342" i="1"/>
  <c r="J1341" i="1"/>
  <c r="J1340" i="1"/>
  <c r="J1339" i="1"/>
  <c r="J1338" i="1"/>
  <c r="J1337" i="1"/>
  <c r="J1336" i="1"/>
  <c r="J1335" i="1"/>
  <c r="J1334" i="1"/>
  <c r="J1333" i="1"/>
  <c r="J1332" i="1"/>
  <c r="J1331" i="1"/>
  <c r="J1330" i="1"/>
  <c r="J1329" i="1"/>
  <c r="J1328" i="1"/>
  <c r="J1327" i="1"/>
  <c r="J1326" i="1"/>
  <c r="J1325" i="1"/>
  <c r="J1324" i="1"/>
  <c r="J1323" i="1"/>
  <c r="J1322" i="1"/>
  <c r="J1321" i="1"/>
  <c r="J1320" i="1"/>
  <c r="J1319" i="1"/>
  <c r="J1318" i="1"/>
  <c r="J1317" i="1"/>
  <c r="J1316" i="1"/>
  <c r="J1315" i="1"/>
  <c r="J1314" i="1"/>
  <c r="J1313" i="1"/>
  <c r="J1312" i="1"/>
  <c r="J1311" i="1"/>
  <c r="J1310" i="1"/>
  <c r="J1309" i="1"/>
  <c r="J1308" i="1"/>
  <c r="J1307" i="1"/>
  <c r="J1306" i="1"/>
  <c r="J1305" i="1"/>
  <c r="J1304" i="1"/>
  <c r="J1303" i="1"/>
  <c r="J1302" i="1"/>
  <c r="J1301" i="1"/>
  <c r="J1300" i="1"/>
  <c r="J1299" i="1"/>
  <c r="J1298" i="1"/>
  <c r="J1297" i="1"/>
  <c r="J1296" i="1"/>
  <c r="J1295" i="1"/>
  <c r="J1294" i="1"/>
  <c r="J1293" i="1"/>
  <c r="J1292" i="1"/>
  <c r="J1291" i="1"/>
  <c r="J1290" i="1"/>
  <c r="J1289" i="1"/>
  <c r="J1288" i="1"/>
  <c r="J1287" i="1"/>
  <c r="J1286" i="1"/>
  <c r="J1285" i="1"/>
  <c r="J1284" i="1"/>
  <c r="J1283" i="1"/>
  <c r="J1282" i="1"/>
  <c r="J1281" i="1"/>
  <c r="J1280" i="1"/>
  <c r="J1279" i="1"/>
  <c r="J1278" i="1"/>
  <c r="J1277" i="1"/>
  <c r="J1276" i="1"/>
  <c r="J1275" i="1"/>
  <c r="J1274" i="1"/>
  <c r="J1273" i="1"/>
  <c r="J1272" i="1"/>
  <c r="J1271" i="1"/>
  <c r="J1270" i="1"/>
  <c r="J1269" i="1"/>
  <c r="J1268" i="1"/>
  <c r="J1267" i="1"/>
  <c r="J1266" i="1"/>
  <c r="J1265" i="1"/>
  <c r="J1264" i="1"/>
  <c r="J1263" i="1"/>
  <c r="J1262" i="1"/>
  <c r="J1261" i="1"/>
  <c r="J1260" i="1"/>
  <c r="J1259" i="1"/>
  <c r="J1258" i="1"/>
  <c r="J1257" i="1"/>
  <c r="J1256" i="1"/>
  <c r="J1255" i="1"/>
  <c r="J1254" i="1"/>
  <c r="J1253" i="1"/>
  <c r="J1252" i="1"/>
  <c r="J1251" i="1"/>
  <c r="J1250" i="1"/>
  <c r="J1249" i="1"/>
  <c r="J1248" i="1"/>
  <c r="J1247" i="1"/>
  <c r="J1246" i="1"/>
  <c r="J1245" i="1"/>
  <c r="J1244" i="1"/>
  <c r="J1243" i="1"/>
  <c r="J1242" i="1"/>
  <c r="J1241" i="1"/>
  <c r="J1240" i="1"/>
  <c r="J1239" i="1"/>
  <c r="J1238" i="1"/>
  <c r="J1237" i="1"/>
  <c r="J1236" i="1"/>
  <c r="J1235" i="1"/>
  <c r="J1234" i="1"/>
  <c r="J1233" i="1"/>
  <c r="J1232" i="1"/>
  <c r="J1231" i="1"/>
  <c r="J1230" i="1"/>
  <c r="J1229" i="1"/>
  <c r="J1228" i="1"/>
  <c r="J1227" i="1"/>
  <c r="J1226" i="1"/>
  <c r="J1225" i="1"/>
  <c r="J1224" i="1"/>
  <c r="J1223" i="1"/>
  <c r="J1222" i="1"/>
  <c r="J1221" i="1"/>
  <c r="J1220" i="1"/>
  <c r="J1219" i="1"/>
  <c r="J1218" i="1"/>
  <c r="J1217" i="1"/>
  <c r="J1216" i="1"/>
  <c r="J1215" i="1"/>
  <c r="J1214" i="1"/>
  <c r="J1213" i="1"/>
  <c r="J1212" i="1"/>
  <c r="J1211" i="1"/>
  <c r="J1210" i="1"/>
  <c r="J1209" i="1"/>
  <c r="J1208" i="1"/>
  <c r="J1207" i="1"/>
  <c r="J1206" i="1"/>
  <c r="J1205" i="1"/>
  <c r="J1204" i="1"/>
  <c r="J1203" i="1"/>
  <c r="J1202" i="1"/>
  <c r="J1201" i="1"/>
  <c r="J1200" i="1"/>
  <c r="J1199" i="1"/>
  <c r="J1198" i="1"/>
  <c r="J1197" i="1"/>
  <c r="J1196" i="1"/>
  <c r="J1195" i="1"/>
  <c r="J1194" i="1"/>
  <c r="J1193" i="1"/>
  <c r="J1192" i="1"/>
  <c r="J1191" i="1"/>
  <c r="J1190" i="1"/>
  <c r="J1189" i="1"/>
  <c r="J1188" i="1"/>
  <c r="J1187" i="1"/>
  <c r="J1186" i="1"/>
  <c r="J1185" i="1"/>
  <c r="J1184" i="1"/>
  <c r="J1183" i="1"/>
  <c r="J1182" i="1"/>
  <c r="J1181" i="1"/>
  <c r="J1180" i="1"/>
  <c r="J1179" i="1"/>
  <c r="J1178" i="1"/>
  <c r="J1177" i="1"/>
  <c r="J1176" i="1"/>
  <c r="J1175" i="1"/>
  <c r="J1174" i="1"/>
  <c r="J1173" i="1"/>
  <c r="J1172" i="1"/>
  <c r="J1171" i="1"/>
  <c r="J1170" i="1"/>
  <c r="J1169" i="1"/>
  <c r="J1168" i="1"/>
  <c r="J1167" i="1"/>
  <c r="J1166" i="1"/>
  <c r="J1165" i="1"/>
  <c r="J1164" i="1"/>
  <c r="J1163" i="1"/>
  <c r="J1162" i="1"/>
  <c r="J1161" i="1"/>
  <c r="J1160" i="1"/>
  <c r="J1159" i="1"/>
  <c r="J1158" i="1"/>
  <c r="J1157" i="1"/>
  <c r="J1156" i="1"/>
  <c r="J1155" i="1"/>
  <c r="J1154" i="1"/>
  <c r="J1153" i="1"/>
  <c r="J1152" i="1"/>
  <c r="J1151" i="1"/>
  <c r="J1150" i="1"/>
  <c r="J1149" i="1"/>
  <c r="J1148" i="1"/>
  <c r="J1147" i="1"/>
  <c r="J1146" i="1"/>
  <c r="J1145" i="1"/>
  <c r="J1144" i="1"/>
  <c r="J1143" i="1"/>
  <c r="J1142" i="1"/>
  <c r="J1141" i="1"/>
  <c r="J1140" i="1"/>
  <c r="J1139" i="1"/>
  <c r="J1138" i="1"/>
  <c r="J1137" i="1"/>
  <c r="J1136" i="1"/>
  <c r="J1135" i="1"/>
  <c r="J1134" i="1"/>
  <c r="J1133" i="1"/>
  <c r="J1132" i="1"/>
  <c r="J1131" i="1"/>
  <c r="J1130" i="1"/>
  <c r="J1129" i="1"/>
  <c r="J1128" i="1"/>
  <c r="J1127" i="1"/>
  <c r="J1126" i="1"/>
  <c r="J1125" i="1"/>
  <c r="J1124" i="1"/>
  <c r="J1123" i="1"/>
  <c r="J1122" i="1"/>
  <c r="J1121" i="1"/>
  <c r="J1120" i="1"/>
  <c r="J1119" i="1"/>
  <c r="J1118" i="1"/>
  <c r="J1117" i="1"/>
  <c r="J1116" i="1"/>
  <c r="J1115" i="1"/>
  <c r="J1114" i="1"/>
  <c r="J1113" i="1"/>
  <c r="J1112" i="1"/>
  <c r="J1111" i="1"/>
  <c r="J1110" i="1"/>
  <c r="J1109" i="1"/>
  <c r="J1108" i="1"/>
  <c r="J1107" i="1"/>
  <c r="J1106" i="1"/>
  <c r="J1105" i="1"/>
  <c r="J1104" i="1"/>
  <c r="J1103" i="1"/>
  <c r="J1102" i="1"/>
  <c r="J1101" i="1"/>
  <c r="J1100" i="1"/>
  <c r="J1099" i="1"/>
  <c r="J1098" i="1"/>
  <c r="J1097" i="1"/>
  <c r="J1096" i="1"/>
  <c r="J1095" i="1"/>
  <c r="J1094" i="1"/>
  <c r="J1093" i="1"/>
  <c r="J1092" i="1"/>
  <c r="J1091" i="1"/>
  <c r="J1090" i="1"/>
  <c r="J1089" i="1"/>
  <c r="J1088" i="1"/>
  <c r="J1087" i="1"/>
  <c r="J1086" i="1"/>
  <c r="J1085" i="1"/>
  <c r="J1084" i="1"/>
  <c r="J1083" i="1"/>
  <c r="J1082" i="1"/>
  <c r="J1081" i="1"/>
  <c r="J1080" i="1"/>
  <c r="J1079" i="1"/>
  <c r="J1078" i="1"/>
  <c r="J1077" i="1"/>
  <c r="J1076" i="1"/>
  <c r="J1075" i="1"/>
  <c r="J1074" i="1"/>
  <c r="J1073" i="1"/>
  <c r="J1072" i="1"/>
  <c r="J1071" i="1"/>
  <c r="J1070" i="1"/>
  <c r="J1069" i="1"/>
  <c r="J1068" i="1"/>
  <c r="J1067" i="1"/>
  <c r="J1066" i="1"/>
  <c r="J1065" i="1"/>
  <c r="J1064" i="1"/>
  <c r="J1063" i="1"/>
  <c r="J1062" i="1"/>
  <c r="J1061" i="1"/>
  <c r="J1060" i="1"/>
  <c r="J1059" i="1"/>
  <c r="J1058" i="1"/>
  <c r="J1057" i="1"/>
  <c r="J1056" i="1"/>
  <c r="J1055" i="1"/>
  <c r="J1054" i="1"/>
  <c r="J1053" i="1"/>
  <c r="J1052" i="1"/>
  <c r="J1051" i="1"/>
  <c r="J1050" i="1"/>
  <c r="J1049" i="1"/>
  <c r="J1048" i="1"/>
  <c r="J1047" i="1"/>
  <c r="J1046" i="1"/>
  <c r="J1045" i="1"/>
  <c r="J1044" i="1"/>
  <c r="J1043" i="1"/>
  <c r="J1042" i="1"/>
  <c r="J1041" i="1"/>
  <c r="J1040" i="1"/>
  <c r="J1039" i="1"/>
  <c r="J1038" i="1"/>
  <c r="J1037" i="1"/>
  <c r="J1036" i="1"/>
  <c r="J1035" i="1"/>
  <c r="J1034" i="1"/>
  <c r="J1033" i="1"/>
  <c r="J1032" i="1"/>
  <c r="J1031" i="1"/>
  <c r="J1030" i="1"/>
  <c r="J1029" i="1"/>
  <c r="J1028" i="1"/>
  <c r="J1027" i="1"/>
  <c r="J1026" i="1"/>
  <c r="J1025" i="1"/>
  <c r="J1024" i="1"/>
  <c r="J1023" i="1"/>
  <c r="J1022" i="1"/>
  <c r="J1021" i="1"/>
  <c r="J1020" i="1"/>
  <c r="J1019" i="1"/>
  <c r="J1018" i="1"/>
  <c r="J1017" i="1"/>
  <c r="J1016" i="1"/>
  <c r="J1015" i="1"/>
  <c r="J1014" i="1"/>
  <c r="J1013" i="1"/>
  <c r="J1012" i="1"/>
  <c r="J1011" i="1"/>
  <c r="J1010" i="1"/>
  <c r="J1009" i="1"/>
  <c r="J1008" i="1"/>
  <c r="J1007" i="1"/>
  <c r="J1006" i="1"/>
  <c r="J1005" i="1"/>
  <c r="J1004" i="1"/>
  <c r="J1003" i="1"/>
  <c r="J1002" i="1"/>
  <c r="J1001" i="1"/>
  <c r="J1000" i="1"/>
  <c r="J999" i="1"/>
  <c r="J998" i="1"/>
  <c r="J997" i="1"/>
  <c r="J996" i="1"/>
  <c r="J995" i="1"/>
  <c r="J994" i="1"/>
  <c r="J993" i="1"/>
  <c r="J992" i="1"/>
  <c r="J991" i="1"/>
  <c r="J990" i="1"/>
  <c r="J989" i="1"/>
  <c r="J988" i="1"/>
  <c r="J987" i="1"/>
  <c r="J986" i="1"/>
  <c r="J985" i="1"/>
  <c r="J984" i="1"/>
  <c r="J983" i="1"/>
  <c r="J982" i="1"/>
  <c r="J981" i="1"/>
  <c r="J980" i="1"/>
  <c r="J979" i="1"/>
  <c r="J978" i="1"/>
  <c r="J977" i="1"/>
  <c r="J976" i="1"/>
  <c r="J975" i="1"/>
  <c r="J974" i="1"/>
  <c r="J973" i="1"/>
  <c r="J972" i="1"/>
  <c r="J971" i="1"/>
  <c r="J970" i="1"/>
  <c r="J969" i="1"/>
  <c r="J968" i="1"/>
  <c r="J967" i="1"/>
  <c r="J966" i="1"/>
  <c r="J965" i="1"/>
  <c r="J964" i="1"/>
  <c r="J963" i="1"/>
  <c r="J962" i="1"/>
  <c r="J961" i="1"/>
  <c r="J960" i="1"/>
  <c r="J959" i="1"/>
  <c r="J958" i="1"/>
  <c r="J957" i="1"/>
  <c r="J956" i="1"/>
  <c r="J955" i="1"/>
  <c r="J954" i="1"/>
  <c r="J953" i="1"/>
  <c r="J952" i="1"/>
  <c r="J951" i="1"/>
  <c r="J950" i="1"/>
  <c r="J949" i="1"/>
  <c r="J948" i="1"/>
  <c r="J947" i="1"/>
  <c r="J946" i="1"/>
  <c r="J945" i="1"/>
  <c r="J944" i="1"/>
  <c r="J943" i="1"/>
  <c r="J942" i="1"/>
  <c r="J941" i="1"/>
  <c r="J940" i="1"/>
  <c r="J939" i="1"/>
  <c r="J938" i="1"/>
  <c r="J937" i="1"/>
  <c r="J936" i="1"/>
  <c r="J935" i="1"/>
  <c r="J934" i="1"/>
  <c r="J933" i="1"/>
  <c r="J932" i="1"/>
  <c r="J931" i="1"/>
  <c r="J930" i="1"/>
  <c r="J929" i="1"/>
  <c r="J928" i="1"/>
  <c r="J927" i="1"/>
  <c r="J926" i="1"/>
  <c r="J925" i="1"/>
  <c r="J924" i="1"/>
  <c r="J923" i="1"/>
  <c r="J922" i="1"/>
  <c r="J921" i="1"/>
  <c r="J920" i="1"/>
  <c r="J919" i="1"/>
  <c r="J918" i="1"/>
  <c r="J917" i="1"/>
  <c r="J916" i="1"/>
  <c r="J915" i="1"/>
  <c r="J914" i="1"/>
  <c r="J913" i="1"/>
  <c r="J912" i="1"/>
  <c r="J911" i="1"/>
  <c r="J910" i="1"/>
  <c r="J909" i="1"/>
  <c r="J908" i="1"/>
  <c r="J907" i="1"/>
  <c r="J906" i="1"/>
  <c r="J905" i="1"/>
  <c r="J904" i="1"/>
  <c r="J903" i="1"/>
  <c r="J902" i="1"/>
  <c r="J901" i="1"/>
  <c r="J900" i="1"/>
  <c r="J899" i="1"/>
  <c r="J898" i="1"/>
  <c r="J897" i="1"/>
  <c r="J896" i="1"/>
  <c r="J895" i="1"/>
  <c r="J894" i="1"/>
  <c r="J893" i="1"/>
  <c r="J892" i="1"/>
  <c r="J891" i="1"/>
  <c r="J890" i="1"/>
  <c r="J889" i="1"/>
  <c r="J888" i="1"/>
  <c r="J887" i="1"/>
  <c r="J886" i="1"/>
  <c r="J885" i="1"/>
  <c r="J884" i="1"/>
  <c r="J883" i="1"/>
  <c r="J882" i="1"/>
  <c r="J881" i="1"/>
  <c r="J880" i="1"/>
  <c r="J879" i="1"/>
  <c r="J878" i="1"/>
  <c r="J877" i="1"/>
  <c r="J876" i="1"/>
  <c r="J875" i="1"/>
  <c r="J874" i="1"/>
  <c r="J873" i="1"/>
  <c r="J872" i="1"/>
  <c r="J871" i="1"/>
  <c r="J870" i="1"/>
  <c r="J869" i="1"/>
  <c r="J868" i="1"/>
  <c r="J867" i="1"/>
  <c r="J866" i="1"/>
  <c r="J865" i="1"/>
  <c r="J864" i="1"/>
  <c r="J863" i="1"/>
  <c r="J862" i="1"/>
  <c r="J861" i="1"/>
  <c r="J860" i="1"/>
  <c r="J859" i="1"/>
  <c r="J858" i="1"/>
  <c r="J857" i="1"/>
  <c r="J856" i="1"/>
  <c r="J855" i="1"/>
  <c r="J854" i="1"/>
  <c r="J853" i="1"/>
  <c r="J852" i="1"/>
  <c r="J851" i="1"/>
  <c r="J850" i="1"/>
  <c r="J849" i="1"/>
  <c r="J848" i="1"/>
  <c r="J847" i="1"/>
  <c r="J846" i="1"/>
  <c r="J845" i="1"/>
  <c r="J844" i="1"/>
  <c r="J843" i="1"/>
  <c r="J842" i="1"/>
  <c r="J841" i="1"/>
  <c r="J840" i="1"/>
  <c r="J839" i="1"/>
  <c r="J838" i="1"/>
  <c r="J837" i="1"/>
  <c r="J836" i="1"/>
  <c r="J835" i="1"/>
  <c r="J834" i="1"/>
  <c r="J833" i="1"/>
  <c r="J832" i="1"/>
  <c r="J831" i="1"/>
  <c r="J830" i="1"/>
  <c r="J829" i="1"/>
  <c r="J828" i="1"/>
  <c r="J827" i="1"/>
  <c r="J826" i="1"/>
  <c r="J825" i="1"/>
  <c r="J824" i="1"/>
  <c r="J823" i="1"/>
  <c r="J822" i="1"/>
  <c r="J821" i="1"/>
  <c r="J820" i="1"/>
  <c r="J819" i="1"/>
  <c r="J818" i="1"/>
  <c r="J817" i="1"/>
  <c r="J816" i="1"/>
  <c r="J815" i="1"/>
  <c r="J814" i="1"/>
  <c r="J813" i="1"/>
  <c r="J812" i="1"/>
  <c r="J811" i="1"/>
  <c r="J810" i="1"/>
  <c r="J809" i="1"/>
  <c r="J808" i="1"/>
  <c r="J807" i="1"/>
  <c r="J806" i="1"/>
  <c r="J805" i="1"/>
  <c r="J804" i="1"/>
  <c r="J803" i="1"/>
  <c r="J802" i="1"/>
  <c r="J801" i="1"/>
  <c r="J800" i="1"/>
  <c r="J799" i="1"/>
  <c r="J798" i="1"/>
  <c r="J797" i="1"/>
  <c r="J796" i="1"/>
  <c r="J795" i="1"/>
  <c r="J794" i="1"/>
  <c r="J793" i="1"/>
  <c r="J792" i="1"/>
  <c r="J791" i="1"/>
  <c r="J790" i="1"/>
  <c r="J789" i="1"/>
  <c r="J788" i="1"/>
  <c r="J787" i="1"/>
  <c r="J786" i="1"/>
  <c r="J785" i="1"/>
  <c r="J784" i="1"/>
  <c r="J783" i="1"/>
  <c r="J782" i="1"/>
  <c r="J781" i="1"/>
  <c r="J780" i="1"/>
  <c r="J779" i="1"/>
  <c r="J778" i="1"/>
  <c r="J777" i="1"/>
  <c r="J776" i="1"/>
  <c r="J775" i="1"/>
  <c r="J774" i="1"/>
  <c r="J773" i="1"/>
  <c r="J772" i="1"/>
  <c r="J771" i="1"/>
  <c r="J770" i="1"/>
  <c r="J769" i="1"/>
  <c r="J768" i="1"/>
  <c r="J767" i="1"/>
  <c r="J766" i="1"/>
  <c r="J765" i="1"/>
  <c r="J764" i="1"/>
  <c r="J763" i="1"/>
  <c r="J762" i="1"/>
  <c r="J761" i="1"/>
  <c r="J760" i="1"/>
  <c r="J759" i="1"/>
  <c r="J758" i="1"/>
  <c r="J757" i="1"/>
  <c r="J756" i="1"/>
  <c r="J755" i="1"/>
  <c r="J754" i="1"/>
  <c r="J753" i="1"/>
  <c r="J752" i="1"/>
  <c r="J751" i="1"/>
  <c r="J750" i="1"/>
  <c r="J749" i="1"/>
  <c r="J748" i="1"/>
  <c r="J747" i="1"/>
  <c r="J746" i="1"/>
  <c r="J745" i="1"/>
  <c r="J744" i="1"/>
  <c r="J743" i="1"/>
  <c r="J742" i="1"/>
  <c r="J741" i="1"/>
  <c r="J740" i="1"/>
  <c r="J739" i="1"/>
  <c r="J738" i="1"/>
  <c r="J737" i="1"/>
  <c r="J736" i="1"/>
  <c r="J735" i="1"/>
  <c r="J734" i="1"/>
  <c r="J733" i="1"/>
  <c r="J732" i="1"/>
  <c r="J731" i="1"/>
  <c r="J730" i="1"/>
  <c r="J729" i="1"/>
  <c r="J728" i="1"/>
  <c r="J727" i="1"/>
  <c r="J726" i="1"/>
  <c r="J725" i="1"/>
  <c r="J724" i="1"/>
  <c r="J723" i="1"/>
  <c r="J722" i="1"/>
  <c r="J721" i="1"/>
  <c r="J720" i="1"/>
  <c r="J719" i="1"/>
  <c r="J718" i="1"/>
  <c r="J717" i="1"/>
  <c r="J716" i="1"/>
  <c r="J715" i="1"/>
  <c r="J714" i="1"/>
  <c r="J713" i="1"/>
  <c r="J712" i="1"/>
  <c r="J711" i="1"/>
  <c r="J710" i="1"/>
  <c r="J709" i="1"/>
  <c r="J708" i="1"/>
  <c r="J707" i="1"/>
  <c r="J706" i="1"/>
  <c r="J705" i="1"/>
  <c r="J704" i="1"/>
  <c r="J703" i="1"/>
  <c r="J702" i="1"/>
  <c r="J701" i="1"/>
  <c r="J700" i="1"/>
  <c r="J699" i="1"/>
  <c r="J698" i="1"/>
  <c r="J697" i="1"/>
  <c r="J696" i="1"/>
  <c r="J695" i="1"/>
  <c r="J694" i="1"/>
  <c r="J693" i="1"/>
  <c r="J692" i="1"/>
  <c r="J691" i="1"/>
  <c r="J690" i="1"/>
  <c r="J689" i="1"/>
  <c r="J688" i="1"/>
  <c r="J687" i="1"/>
  <c r="J686" i="1"/>
  <c r="J685" i="1"/>
  <c r="J684" i="1"/>
  <c r="J683" i="1"/>
  <c r="J682" i="1"/>
  <c r="J681" i="1"/>
  <c r="J680" i="1"/>
  <c r="J679" i="1"/>
  <c r="J678" i="1"/>
  <c r="J677" i="1"/>
  <c r="J676" i="1"/>
  <c r="J675" i="1"/>
  <c r="J674" i="1"/>
  <c r="J673" i="1"/>
  <c r="J672" i="1"/>
  <c r="J671" i="1"/>
  <c r="J670" i="1"/>
  <c r="J669" i="1"/>
  <c r="J668" i="1"/>
  <c r="J667" i="1"/>
  <c r="J666" i="1"/>
  <c r="J665" i="1"/>
  <c r="J664" i="1"/>
  <c r="J663" i="1"/>
  <c r="J662" i="1"/>
  <c r="J661" i="1"/>
  <c r="J660" i="1"/>
  <c r="J659" i="1"/>
  <c r="J658" i="1"/>
  <c r="J657" i="1"/>
  <c r="J656" i="1"/>
  <c r="J655" i="1"/>
  <c r="J654" i="1"/>
  <c r="J653" i="1"/>
  <c r="J652" i="1"/>
  <c r="J651" i="1"/>
  <c r="J650" i="1"/>
  <c r="J649" i="1"/>
  <c r="J648" i="1"/>
  <c r="J647" i="1"/>
  <c r="J646" i="1"/>
  <c r="J645" i="1"/>
  <c r="J644" i="1"/>
  <c r="J643" i="1"/>
  <c r="J642" i="1"/>
  <c r="J641" i="1"/>
  <c r="J640" i="1"/>
  <c r="J639" i="1"/>
  <c r="J638" i="1"/>
  <c r="J637" i="1"/>
  <c r="J636" i="1"/>
  <c r="J635" i="1"/>
  <c r="J634" i="1"/>
  <c r="J633" i="1"/>
  <c r="J632" i="1"/>
  <c r="J631" i="1"/>
  <c r="J630" i="1"/>
  <c r="J629" i="1"/>
  <c r="J628" i="1"/>
  <c r="J627" i="1"/>
  <c r="J626" i="1"/>
  <c r="J625" i="1"/>
  <c r="J624" i="1"/>
  <c r="J623" i="1"/>
  <c r="J622" i="1"/>
  <c r="J621" i="1"/>
  <c r="J620" i="1"/>
  <c r="J619" i="1"/>
  <c r="J618" i="1"/>
  <c r="J617" i="1"/>
  <c r="J616" i="1"/>
  <c r="J615" i="1"/>
  <c r="J614" i="1"/>
  <c r="J613" i="1"/>
  <c r="J612" i="1"/>
  <c r="J611" i="1"/>
  <c r="J610" i="1"/>
  <c r="J609" i="1"/>
  <c r="J608" i="1"/>
  <c r="J607" i="1"/>
  <c r="J606" i="1"/>
  <c r="J605" i="1"/>
  <c r="J604" i="1"/>
  <c r="J603" i="1"/>
  <c r="J602" i="1"/>
  <c r="J601" i="1"/>
  <c r="J600" i="1"/>
  <c r="J599" i="1"/>
  <c r="J598" i="1"/>
  <c r="J597" i="1"/>
  <c r="J596" i="1"/>
  <c r="J595" i="1"/>
  <c r="J594" i="1"/>
  <c r="J593" i="1"/>
  <c r="J592" i="1"/>
  <c r="J591" i="1"/>
  <c r="J590" i="1"/>
  <c r="J589" i="1"/>
  <c r="J588" i="1"/>
  <c r="J587" i="1"/>
  <c r="J586" i="1"/>
  <c r="J585" i="1"/>
  <c r="J584" i="1"/>
  <c r="J583" i="1"/>
  <c r="J582" i="1"/>
  <c r="J581" i="1"/>
  <c r="J580" i="1"/>
  <c r="J579" i="1"/>
  <c r="J578" i="1"/>
  <c r="J577" i="1"/>
  <c r="J576" i="1"/>
  <c r="J575" i="1"/>
  <c r="J574" i="1"/>
  <c r="J573" i="1"/>
  <c r="J572" i="1"/>
  <c r="J571" i="1"/>
  <c r="J570" i="1"/>
  <c r="J569" i="1"/>
  <c r="J568" i="1"/>
  <c r="J567" i="1"/>
  <c r="J566" i="1"/>
  <c r="J565" i="1"/>
  <c r="J564" i="1"/>
  <c r="J563" i="1"/>
  <c r="J562" i="1"/>
  <c r="J561" i="1"/>
  <c r="J560" i="1"/>
  <c r="J559" i="1"/>
  <c r="J558" i="1"/>
  <c r="J557" i="1"/>
  <c r="J556" i="1"/>
  <c r="J555" i="1"/>
  <c r="J554" i="1"/>
  <c r="J553" i="1"/>
  <c r="J552" i="1"/>
  <c r="J551" i="1"/>
  <c r="J550" i="1"/>
  <c r="J549" i="1"/>
  <c r="J548" i="1"/>
  <c r="J547" i="1"/>
  <c r="J546" i="1"/>
  <c r="J545" i="1"/>
  <c r="J544" i="1"/>
  <c r="J543" i="1"/>
  <c r="J542" i="1"/>
  <c r="J541" i="1"/>
  <c r="J540" i="1"/>
  <c r="J539" i="1"/>
  <c r="J538" i="1"/>
  <c r="J537" i="1"/>
  <c r="J536" i="1"/>
  <c r="J535" i="1"/>
  <c r="J534" i="1"/>
  <c r="J533" i="1"/>
  <c r="J532" i="1"/>
  <c r="J531" i="1"/>
  <c r="J530" i="1"/>
  <c r="J529" i="1"/>
  <c r="J528" i="1"/>
  <c r="J527" i="1"/>
  <c r="J526" i="1"/>
  <c r="J525" i="1"/>
  <c r="J524" i="1"/>
  <c r="J523" i="1"/>
  <c r="J522" i="1"/>
  <c r="J521" i="1"/>
  <c r="J520" i="1"/>
  <c r="J519" i="1"/>
  <c r="J518" i="1"/>
  <c r="J517" i="1"/>
  <c r="J516" i="1"/>
  <c r="J515" i="1"/>
  <c r="J514" i="1"/>
  <c r="J513" i="1"/>
  <c r="J512" i="1"/>
  <c r="J511" i="1"/>
  <c r="J510" i="1"/>
  <c r="J509" i="1"/>
  <c r="J508" i="1"/>
  <c r="J507" i="1"/>
  <c r="J506" i="1"/>
  <c r="J505" i="1"/>
  <c r="J504" i="1"/>
  <c r="J503" i="1"/>
  <c r="J502" i="1"/>
  <c r="J501" i="1"/>
  <c r="J500" i="1"/>
  <c r="J499" i="1"/>
  <c r="J498" i="1"/>
  <c r="J497" i="1"/>
  <c r="J496" i="1"/>
  <c r="J495" i="1"/>
  <c r="J494" i="1"/>
  <c r="J493" i="1"/>
  <c r="J492" i="1"/>
  <c r="J491" i="1"/>
  <c r="J490" i="1"/>
  <c r="J489" i="1"/>
  <c r="J488" i="1"/>
  <c r="J487" i="1"/>
  <c r="J486" i="1"/>
  <c r="J485" i="1"/>
  <c r="J484" i="1"/>
  <c r="J483" i="1"/>
  <c r="J482" i="1"/>
  <c r="J481" i="1"/>
  <c r="J480" i="1"/>
  <c r="J479" i="1"/>
  <c r="J478" i="1"/>
  <c r="J477" i="1"/>
  <c r="J476" i="1"/>
  <c r="J475" i="1"/>
  <c r="J474" i="1"/>
  <c r="J473" i="1"/>
  <c r="J472" i="1"/>
  <c r="J471" i="1"/>
  <c r="J470" i="1"/>
  <c r="J469" i="1"/>
  <c r="J468" i="1"/>
  <c r="J467" i="1"/>
  <c r="J466" i="1"/>
  <c r="J465" i="1"/>
  <c r="J464" i="1"/>
  <c r="J463" i="1"/>
  <c r="J462" i="1"/>
  <c r="J461" i="1"/>
  <c r="J460" i="1"/>
  <c r="J459" i="1"/>
  <c r="J458" i="1"/>
  <c r="J457" i="1"/>
  <c r="J456" i="1"/>
  <c r="J455" i="1"/>
  <c r="J454" i="1"/>
  <c r="J453" i="1"/>
  <c r="J452" i="1"/>
  <c r="J451" i="1"/>
  <c r="J450" i="1"/>
  <c r="J449" i="1"/>
  <c r="J448" i="1"/>
  <c r="J447" i="1"/>
  <c r="J446" i="1"/>
  <c r="J445" i="1"/>
  <c r="J444" i="1"/>
  <c r="J443" i="1"/>
  <c r="J442" i="1"/>
  <c r="J441" i="1"/>
  <c r="J440" i="1"/>
  <c r="J439" i="1"/>
  <c r="J438" i="1"/>
  <c r="J437" i="1"/>
  <c r="J436" i="1"/>
  <c r="J435" i="1"/>
  <c r="J434" i="1"/>
  <c r="J433" i="1"/>
  <c r="J432" i="1"/>
  <c r="J431" i="1"/>
  <c r="J430" i="1"/>
  <c r="J429" i="1"/>
  <c r="J428" i="1"/>
  <c r="J427" i="1"/>
  <c r="J426" i="1"/>
  <c r="J425" i="1"/>
  <c r="J424" i="1"/>
  <c r="J423" i="1"/>
  <c r="J422" i="1"/>
  <c r="J421" i="1"/>
  <c r="J420" i="1"/>
  <c r="J419" i="1"/>
  <c r="J418" i="1"/>
  <c r="J417" i="1"/>
  <c r="J416" i="1"/>
  <c r="J415" i="1"/>
  <c r="J414" i="1"/>
  <c r="J413" i="1"/>
  <c r="J412" i="1"/>
  <c r="J411" i="1"/>
  <c r="J410" i="1"/>
  <c r="J409" i="1"/>
  <c r="J408" i="1"/>
  <c r="J407" i="1"/>
  <c r="J406" i="1"/>
  <c r="J405" i="1"/>
  <c r="J404" i="1"/>
  <c r="J403" i="1"/>
  <c r="J402" i="1"/>
  <c r="J401" i="1"/>
  <c r="J400" i="1"/>
  <c r="J399" i="1"/>
  <c r="J398" i="1"/>
  <c r="J397" i="1"/>
  <c r="J396" i="1"/>
  <c r="J395" i="1"/>
  <c r="J394" i="1"/>
  <c r="J393" i="1"/>
  <c r="J392" i="1"/>
  <c r="J391" i="1"/>
  <c r="J390" i="1"/>
  <c r="J389" i="1"/>
  <c r="J388" i="1"/>
  <c r="J387" i="1"/>
  <c r="J386" i="1"/>
  <c r="J385" i="1"/>
  <c r="J384" i="1"/>
  <c r="J383" i="1"/>
  <c r="J382" i="1"/>
  <c r="J381" i="1"/>
  <c r="J380" i="1"/>
  <c r="J379" i="1"/>
  <c r="J378" i="1"/>
  <c r="J377" i="1"/>
  <c r="J376" i="1"/>
  <c r="J375" i="1"/>
  <c r="J374" i="1"/>
  <c r="J373" i="1"/>
  <c r="J372" i="1"/>
  <c r="J371" i="1"/>
  <c r="J370" i="1"/>
  <c r="J369" i="1"/>
  <c r="J368" i="1"/>
  <c r="J367" i="1"/>
  <c r="J366" i="1"/>
  <c r="J365" i="1"/>
  <c r="J364" i="1"/>
  <c r="J363" i="1"/>
  <c r="J362" i="1"/>
  <c r="J361" i="1"/>
  <c r="J360" i="1"/>
  <c r="J359" i="1"/>
  <c r="J358" i="1"/>
  <c r="J357" i="1"/>
  <c r="J356" i="1"/>
  <c r="J355" i="1"/>
  <c r="J354" i="1"/>
  <c r="J353" i="1"/>
  <c r="J352" i="1"/>
  <c r="J351" i="1"/>
  <c r="J350" i="1"/>
  <c r="J349" i="1"/>
  <c r="J348" i="1"/>
  <c r="J347" i="1"/>
  <c r="J346" i="1"/>
  <c r="J345" i="1"/>
  <c r="J344" i="1"/>
  <c r="J343" i="1"/>
  <c r="J342" i="1"/>
  <c r="J341" i="1"/>
  <c r="J340" i="1"/>
  <c r="J339" i="1"/>
  <c r="J338" i="1"/>
  <c r="J337" i="1"/>
  <c r="J336" i="1"/>
  <c r="J335" i="1"/>
  <c r="J334" i="1"/>
  <c r="J333" i="1"/>
  <c r="J332" i="1"/>
  <c r="J331" i="1"/>
  <c r="J330" i="1"/>
  <c r="J329" i="1"/>
  <c r="J328" i="1"/>
  <c r="J327" i="1"/>
  <c r="J326" i="1"/>
  <c r="J325" i="1"/>
  <c r="J324" i="1"/>
  <c r="J323" i="1"/>
  <c r="J322" i="1"/>
  <c r="J321" i="1"/>
  <c r="J320" i="1"/>
  <c r="J319" i="1"/>
  <c r="J318" i="1"/>
  <c r="J317" i="1"/>
  <c r="J316" i="1"/>
  <c r="J315" i="1"/>
  <c r="J314" i="1"/>
  <c r="J313" i="1"/>
  <c r="J312" i="1"/>
  <c r="J311" i="1"/>
  <c r="J310" i="1"/>
  <c r="J309" i="1"/>
  <c r="J308" i="1"/>
  <c r="J307" i="1"/>
  <c r="J306" i="1"/>
  <c r="J305" i="1"/>
  <c r="J304" i="1"/>
  <c r="J303" i="1"/>
  <c r="J302" i="1"/>
  <c r="J301" i="1"/>
  <c r="J300" i="1"/>
  <c r="J299" i="1"/>
  <c r="J298" i="1"/>
  <c r="J297" i="1"/>
  <c r="J296" i="1"/>
  <c r="J295" i="1"/>
  <c r="J294" i="1"/>
  <c r="J293" i="1"/>
  <c r="J292" i="1"/>
  <c r="J291" i="1"/>
  <c r="J290" i="1"/>
  <c r="J289" i="1"/>
  <c r="J288" i="1"/>
  <c r="J287" i="1"/>
  <c r="J286" i="1"/>
  <c r="J285" i="1"/>
  <c r="J284" i="1"/>
  <c r="J283" i="1"/>
  <c r="J282" i="1"/>
  <c r="J281" i="1"/>
  <c r="J280" i="1"/>
  <c r="J279" i="1"/>
  <c r="J278" i="1"/>
  <c r="J277" i="1"/>
  <c r="J276" i="1"/>
  <c r="J275" i="1"/>
  <c r="J274" i="1"/>
  <c r="J273" i="1"/>
  <c r="J272" i="1"/>
  <c r="J271" i="1"/>
  <c r="J270" i="1"/>
  <c r="J269" i="1"/>
  <c r="J268" i="1"/>
  <c r="J267" i="1"/>
  <c r="J266" i="1"/>
  <c r="J265" i="1"/>
  <c r="J264" i="1"/>
  <c r="J263" i="1"/>
  <c r="J262" i="1"/>
  <c r="J261" i="1"/>
  <c r="J260" i="1"/>
  <c r="J259" i="1"/>
  <c r="J258" i="1"/>
  <c r="J257" i="1"/>
  <c r="J256" i="1"/>
  <c r="J255" i="1"/>
  <c r="J254" i="1"/>
  <c r="J253" i="1"/>
  <c r="J252" i="1"/>
  <c r="J251" i="1"/>
  <c r="J250" i="1"/>
  <c r="J249" i="1"/>
  <c r="J248" i="1"/>
  <c r="J247" i="1"/>
  <c r="J246" i="1"/>
  <c r="J245" i="1"/>
  <c r="J244" i="1"/>
  <c r="J243" i="1"/>
  <c r="J242" i="1"/>
  <c r="J241" i="1"/>
  <c r="J240" i="1"/>
  <c r="J239" i="1"/>
  <c r="J238" i="1"/>
  <c r="J237" i="1"/>
  <c r="J236" i="1"/>
  <c r="J235" i="1"/>
  <c r="J234" i="1"/>
  <c r="J233" i="1"/>
  <c r="J232" i="1"/>
  <c r="J231" i="1"/>
  <c r="J230" i="1"/>
  <c r="J229" i="1"/>
  <c r="J228" i="1"/>
  <c r="J227" i="1"/>
  <c r="J226" i="1"/>
  <c r="J225" i="1"/>
  <c r="J224" i="1"/>
  <c r="J223" i="1"/>
  <c r="J222" i="1"/>
  <c r="J221" i="1"/>
  <c r="J220" i="1"/>
  <c r="J219" i="1"/>
  <c r="J218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77" i="1"/>
  <c r="J78" i="1"/>
  <c r="J79" i="1"/>
  <c r="J80" i="1"/>
  <c r="J81" i="1"/>
  <c r="J82" i="1"/>
  <c r="J83" i="1"/>
  <c r="J84" i="1"/>
  <c r="J85" i="1"/>
  <c r="J86" i="1"/>
  <c r="J87" i="1"/>
  <c r="J88" i="1"/>
  <c r="J89" i="1"/>
  <c r="J90" i="1"/>
  <c r="J91" i="1"/>
  <c r="J92" i="1"/>
  <c r="J93" i="1"/>
  <c r="J94" i="1"/>
  <c r="J95" i="1"/>
  <c r="J96" i="1"/>
  <c r="J97" i="1"/>
  <c r="J98" i="1"/>
  <c r="J99" i="1"/>
  <c r="J100" i="1"/>
  <c r="J101" i="1"/>
  <c r="J102" i="1"/>
  <c r="J103" i="1"/>
  <c r="J104" i="1"/>
  <c r="J105" i="1"/>
  <c r="J106" i="1"/>
  <c r="J107" i="1"/>
  <c r="J108" i="1"/>
  <c r="J109" i="1"/>
  <c r="J110" i="1"/>
  <c r="J111" i="1"/>
  <c r="J112" i="1"/>
  <c r="J113" i="1"/>
  <c r="J114" i="1"/>
  <c r="J115" i="1"/>
  <c r="J116" i="1"/>
  <c r="J117" i="1"/>
  <c r="J118" i="1"/>
  <c r="J119" i="1"/>
  <c r="J120" i="1"/>
  <c r="J121" i="1"/>
  <c r="J122" i="1"/>
  <c r="J123" i="1"/>
  <c r="J124" i="1"/>
  <c r="J125" i="1"/>
  <c r="J126" i="1"/>
  <c r="J127" i="1"/>
  <c r="J128" i="1"/>
  <c r="J129" i="1"/>
  <c r="J130" i="1"/>
  <c r="J131" i="1"/>
  <c r="J132" i="1"/>
  <c r="J133" i="1"/>
  <c r="J134" i="1"/>
  <c r="J135" i="1"/>
  <c r="J136" i="1"/>
  <c r="J137" i="1"/>
  <c r="J138" i="1"/>
  <c r="J139" i="1"/>
  <c r="J140" i="1"/>
  <c r="J141" i="1"/>
  <c r="J142" i="1"/>
  <c r="J143" i="1"/>
  <c r="J144" i="1"/>
  <c r="J145" i="1"/>
  <c r="J146" i="1"/>
  <c r="J147" i="1"/>
  <c r="J148" i="1"/>
  <c r="J149" i="1"/>
  <c r="J150" i="1"/>
  <c r="J151" i="1"/>
  <c r="J152" i="1"/>
  <c r="J153" i="1"/>
  <c r="J154" i="1"/>
  <c r="J155" i="1"/>
  <c r="J156" i="1"/>
  <c r="J157" i="1"/>
  <c r="J158" i="1"/>
  <c r="J159" i="1"/>
  <c r="J160" i="1"/>
  <c r="J161" i="1"/>
  <c r="J162" i="1"/>
  <c r="J163" i="1"/>
  <c r="J164" i="1"/>
  <c r="J165" i="1"/>
  <c r="J166" i="1"/>
  <c r="J167" i="1"/>
  <c r="J168" i="1"/>
  <c r="J169" i="1"/>
  <c r="J170" i="1"/>
  <c r="J171" i="1"/>
  <c r="J172" i="1"/>
  <c r="J173" i="1"/>
  <c r="J174" i="1"/>
  <c r="J175" i="1"/>
  <c r="J176" i="1"/>
  <c r="J177" i="1"/>
  <c r="J178" i="1"/>
  <c r="J179" i="1"/>
  <c r="J180" i="1"/>
  <c r="J181" i="1"/>
  <c r="J182" i="1"/>
  <c r="J183" i="1"/>
  <c r="J184" i="1"/>
  <c r="J185" i="1"/>
  <c r="J186" i="1"/>
  <c r="J187" i="1"/>
  <c r="J188" i="1"/>
  <c r="J189" i="1"/>
  <c r="J190" i="1"/>
  <c r="J191" i="1"/>
  <c r="J192" i="1"/>
  <c r="J193" i="1"/>
  <c r="J194" i="1"/>
  <c r="J195" i="1"/>
  <c r="J196" i="1"/>
  <c r="J197" i="1"/>
  <c r="J198" i="1"/>
  <c r="J199" i="1"/>
  <c r="J200" i="1"/>
  <c r="J201" i="1"/>
  <c r="J202" i="1"/>
  <c r="J203" i="1"/>
  <c r="J204" i="1"/>
  <c r="J205" i="1"/>
  <c r="J206" i="1"/>
  <c r="J207" i="1"/>
  <c r="J208" i="1"/>
  <c r="J209" i="1"/>
  <c r="J210" i="1"/>
  <c r="J211" i="1"/>
  <c r="J212" i="1"/>
  <c r="J213" i="1"/>
  <c r="J214" i="1"/>
  <c r="J215" i="1"/>
  <c r="J216" i="1"/>
  <c r="J217" i="1"/>
  <c r="J15" i="1"/>
  <c r="J17" i="3" l="1"/>
  <c r="B15" i="4" l="1"/>
  <c r="K17" i="3"/>
  <c r="K27" i="3"/>
  <c r="K11" i="3"/>
  <c r="K13" i="3"/>
  <c r="K22" i="3"/>
  <c r="K6" i="3"/>
  <c r="K15" i="3"/>
  <c r="K24" i="3"/>
  <c r="K8" i="3"/>
  <c r="K18" i="3"/>
  <c r="K20" i="3"/>
  <c r="K21" i="3"/>
  <c r="K26" i="3"/>
  <c r="K10" i="3"/>
  <c r="K19" i="3"/>
  <c r="K28" i="3"/>
  <c r="K12" i="3"/>
  <c r="K9" i="3"/>
  <c r="K4" i="3"/>
  <c r="K25" i="3"/>
  <c r="K5" i="3"/>
  <c r="K14" i="3"/>
  <c r="K23" i="3"/>
  <c r="K7" i="3"/>
  <c r="K16" i="3"/>
</calcChain>
</file>

<file path=xl/sharedStrings.xml><?xml version="1.0" encoding="utf-8"?>
<sst xmlns="http://schemas.openxmlformats.org/spreadsheetml/2006/main" count="6074" uniqueCount="149">
  <si>
    <t>Metering snapshot</t>
  </si>
  <si>
    <t>From www.emi.ea.govt.nz provided by the Electricity Authority (New Zealand)</t>
  </si>
  <si>
    <t>Parameters</t>
  </si>
  <si>
    <t>For</t>
  </si>
  <si>
    <t>Region type</t>
  </si>
  <si>
    <t>Region</t>
  </si>
  <si>
    <t>Entity</t>
  </si>
  <si>
    <t>Market segment</t>
  </si>
  <si>
    <t>All ICPs</t>
  </si>
  <si>
    <t>Meter category or type</t>
  </si>
  <si>
    <t>All categories</t>
  </si>
  <si>
    <t>Month ended</t>
  </si>
  <si>
    <t>Region ID</t>
  </si>
  <si>
    <t>Region name</t>
  </si>
  <si>
    <t>Entity ID</t>
  </si>
  <si>
    <t>Entity name</t>
  </si>
  <si>
    <t>Meter type/category</t>
  </si>
  <si>
    <t>Count</t>
  </si>
  <si>
    <t>Share (%)</t>
  </si>
  <si>
    <t>Proportion of entity ICPs (%)</t>
  </si>
  <si>
    <t>CTCT</t>
  </si>
  <si>
    <t>Contact Energy</t>
  </si>
  <si>
    <t>Category 1</t>
  </si>
  <si>
    <t>Category 2</t>
  </si>
  <si>
    <t>Category 3</t>
  </si>
  <si>
    <t>Category 4</t>
  </si>
  <si>
    <t>Category 5</t>
  </si>
  <si>
    <t>Unmetered</t>
  </si>
  <si>
    <t>FLCK</t>
  </si>
  <si>
    <t>Flick Energy</t>
  </si>
  <si>
    <t>GENE</t>
  </si>
  <si>
    <t>Genesis Energy</t>
  </si>
  <si>
    <t>HNET</t>
  </si>
  <si>
    <t>Hunet Energy</t>
  </si>
  <si>
    <t>KING</t>
  </si>
  <si>
    <t>King Country Energy</t>
  </si>
  <si>
    <t>MERI</t>
  </si>
  <si>
    <t>Meridian Energy</t>
  </si>
  <si>
    <t>OPHL</t>
  </si>
  <si>
    <t>Opunake Hydro</t>
  </si>
  <si>
    <t>PLEL</t>
  </si>
  <si>
    <t>Payless Energy</t>
  </si>
  <si>
    <t>PRME</t>
  </si>
  <si>
    <t>Prime Energy</t>
  </si>
  <si>
    <t>PUNZ</t>
  </si>
  <si>
    <t>Pulse Utilities</t>
  </si>
  <si>
    <t>SIMP</t>
  </si>
  <si>
    <t>Simply Energy</t>
  </si>
  <si>
    <t>TODD</t>
  </si>
  <si>
    <t>Todd Energy</t>
  </si>
  <si>
    <t>TRUS</t>
  </si>
  <si>
    <t>TrustPower</t>
  </si>
  <si>
    <t>RT00</t>
  </si>
  <si>
    <t>Direct purchasers/generators</t>
  </si>
  <si>
    <t>Column Labels</t>
  </si>
  <si>
    <t>Row Labels</t>
  </si>
  <si>
    <t>Sum of Count</t>
  </si>
  <si>
    <t>Nominal kVA</t>
  </si>
  <si>
    <t>Total nominal MVA</t>
  </si>
  <si>
    <t>Allocation of charge</t>
  </si>
  <si>
    <t>Network reporting region</t>
  </si>
  <si>
    <t>All regions</t>
  </si>
  <si>
    <t>Trader</t>
  </si>
  <si>
    <t>Bay of Islands (Top Energy)</t>
  </si>
  <si>
    <t>EZYN</t>
  </si>
  <si>
    <t>Bosco Connect</t>
  </si>
  <si>
    <t>GEOL</t>
  </si>
  <si>
    <t>Energy Online</t>
  </si>
  <si>
    <t>GBUG</t>
  </si>
  <si>
    <t>Glo-Bug</t>
  </si>
  <si>
    <t>MEEN</t>
  </si>
  <si>
    <t>Mercury Energy</t>
  </si>
  <si>
    <t>Tauranga (Powerco)</t>
  </si>
  <si>
    <t>PSNZ</t>
  </si>
  <si>
    <t>Powershop</t>
  </si>
  <si>
    <t>Rotorua (Unison Networks)</t>
  </si>
  <si>
    <t>EDNZ</t>
  </si>
  <si>
    <t>Energy Direct</t>
  </si>
  <si>
    <t>Eastern Bay of Plenty (Horizon Energy)</t>
  </si>
  <si>
    <t>Taupo (Unison Networks)</t>
  </si>
  <si>
    <t>Eastland (Eastland Network)</t>
  </si>
  <si>
    <t>Hawke's Bay (Unison Networks)</t>
  </si>
  <si>
    <t>Central Hawke's Bay (Centralines)</t>
  </si>
  <si>
    <t>Southern Hawke's Bay (Scanpower)</t>
  </si>
  <si>
    <t>Wairarapa (Powerco)</t>
  </si>
  <si>
    <t>Taranaki (Powerco)</t>
  </si>
  <si>
    <t>Whangarei and Kaipara (Northpower)</t>
  </si>
  <si>
    <t>Wanganui (Powerco)</t>
  </si>
  <si>
    <t>Manawatu (Powerco)</t>
  </si>
  <si>
    <t>Kapiti and Horowhenua (Electra)</t>
  </si>
  <si>
    <t>Wellington (Wellington Electricity)</t>
  </si>
  <si>
    <t>Nelson (Nelson Electricity)</t>
  </si>
  <si>
    <t>Tasman (Network Tasman)</t>
  </si>
  <si>
    <t>Marlborough (Marlborough Lines)</t>
  </si>
  <si>
    <t>Buller (Buller Electricity)</t>
  </si>
  <si>
    <t>West Coast (Westpower)</t>
  </si>
  <si>
    <t>North Canterbury (MainPower NZ)</t>
  </si>
  <si>
    <t>Waitemata (Vector)</t>
  </si>
  <si>
    <t>Central Canterbury (Orion New Zealand)</t>
  </si>
  <si>
    <t>Ashburton (Electricity Ashburton)</t>
  </si>
  <si>
    <t>South Canterbury (Alpine Energy)</t>
  </si>
  <si>
    <t>Waitaki (Network Waitaki)</t>
  </si>
  <si>
    <t>Queenstown (Aurora Energy)</t>
  </si>
  <si>
    <t>Central Otago (Aurora Energy)</t>
  </si>
  <si>
    <t>Otago (OtagoNet JV)</t>
  </si>
  <si>
    <t>Dunedin (Aurora Energy)</t>
  </si>
  <si>
    <t>Southland (The Power Company)</t>
  </si>
  <si>
    <t>Invercargill (Electricity Invercargill)</t>
  </si>
  <si>
    <t>Auckland (Vector)</t>
  </si>
  <si>
    <t>Counties (Counties Power)</t>
  </si>
  <si>
    <t>Thames Valley (Powerco)</t>
  </si>
  <si>
    <t>Waikato (WEL Networks)</t>
  </si>
  <si>
    <t>Waipa (Waipa Networks)</t>
  </si>
  <si>
    <t>King Country (The Lines Company)</t>
  </si>
  <si>
    <t>Network</t>
  </si>
  <si>
    <t>Grand Total</t>
  </si>
  <si>
    <t>Added for TPM work:</t>
  </si>
  <si>
    <t>customer</t>
  </si>
  <si>
    <t>Alpine Energy</t>
  </si>
  <si>
    <t>Aurora Energy</t>
  </si>
  <si>
    <t>Buller Electricity</t>
  </si>
  <si>
    <t>Counties Power</t>
  </si>
  <si>
    <t>Eastland Network</t>
  </si>
  <si>
    <t>Electra</t>
  </si>
  <si>
    <t>Electricity Ashburton</t>
  </si>
  <si>
    <t>Horizon</t>
  </si>
  <si>
    <t>Mainpower</t>
  </si>
  <si>
    <t>Marlborough Lines</t>
  </si>
  <si>
    <t>Network Tasman</t>
  </si>
  <si>
    <t>Network Waitaki</t>
  </si>
  <si>
    <t>Northpower</t>
  </si>
  <si>
    <t>Orion</t>
  </si>
  <si>
    <t>Powerco</t>
  </si>
  <si>
    <t>PowerNet</t>
  </si>
  <si>
    <t>Scanpower</t>
  </si>
  <si>
    <t>The Lines Company</t>
  </si>
  <si>
    <t>Top Energy</t>
  </si>
  <si>
    <t>Unison</t>
  </si>
  <si>
    <t>Vector</t>
  </si>
  <si>
    <t>Waipa Power</t>
  </si>
  <si>
    <t>WEL</t>
  </si>
  <si>
    <t>Wellington Electricity</t>
  </si>
  <si>
    <t>Westpower</t>
  </si>
  <si>
    <t>Run at: 20141030140624</t>
  </si>
  <si>
    <t>nominal MVA</t>
  </si>
  <si>
    <t>This spreadsheet calculates nominal distributor capacities based on ICP counts.</t>
  </si>
  <si>
    <t>It:</t>
  </si>
  <si>
    <t xml:space="preserve"> - takes active ICP count data as of 2014</t>
  </si>
  <si>
    <t xml:space="preserve"> - multiplies distributor ICP counts by the nominal capacities in row 30 of the 'ICP charge calculations' sheet, to get a total nominal capacity for each distributor's customers.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</si>
</sst>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%"/>
  </numFmts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i/>
      <sz val="11"/>
      <color rgb="FFFF000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9" fontId="1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6">
    <xf numFmtId="0" fontId="0" fillId="0" borderId="0" xfId="0"/>
    <xf numFmtId="14" fontId="0" fillId="0" borderId="0" xfId="0" applyNumberFormat="1"/>
    <xf numFmtId="0" fontId="0" fillId="0" borderId="0" xfId="0" applyAlignment="1">
      <alignment horizontal="left"/>
    </xf>
    <xf numFmtId="0" fontId="0" fillId="0" borderId="0" xfId="0" pivotButton="1"/>
    <xf numFmtId="0" fontId="0" fillId="0" borderId="0" xfId="0" applyNumberFormat="1"/>
    <xf numFmtId="0" fontId="18" fillId="0" borderId="0" xfId="0" applyFont="1"/>
    <xf numFmtId="164" fontId="0" fillId="0" borderId="0" xfId="0" applyNumberFormat="1"/>
    <xf numFmtId="0" fontId="16" fillId="0" borderId="0" xfId="0" applyFont="1"/>
    <xf numFmtId="0" fontId="19" fillId="0" borderId="0" xfId="0" applyFont="1" applyAlignment="1">
      <alignment horizontal="right"/>
    </xf>
    <xf numFmtId="0" fontId="16" fillId="0" borderId="0" xfId="0" applyFont="1" applyAlignment="1">
      <alignment horizontal="left"/>
    </xf>
    <xf numFmtId="0" fontId="20" fillId="0" borderId="0" xfId="0" applyFont="1"/>
    <xf numFmtId="165" fontId="14" fillId="0" borderId="0" xfId="1" applyNumberFormat="1" applyFont="1"/>
    <xf numFmtId="0" fontId="19" fillId="0" borderId="0" xfId="0" applyFont="1"/>
    <xf numFmtId="0" fontId="14" fillId="0" borderId="0" xfId="0" applyFont="1"/>
    <xf numFmtId="0" fontId="14" fillId="0" borderId="0" xfId="0" pivotButton="1" applyFont="1"/>
    <xf numFmtId="0" fontId="14" fillId="0" borderId="0" xfId="0" applyFont="1" applyAlignment="1">
      <alignment horizontal="left"/>
    </xf>
  </cellXfs>
  <cellStyles count="43">
    <cellStyle name="20% - Accent1" xfId="20" builtinId="30" customBuiltin="1"/>
    <cellStyle name="20% - Accent2" xfId="24" builtinId="34" customBuiltin="1"/>
    <cellStyle name="20% - Accent3" xfId="28" builtinId="38" customBuiltin="1"/>
    <cellStyle name="20% - Accent4" xfId="32" builtinId="42" customBuiltin="1"/>
    <cellStyle name="20% - Accent5" xfId="36" builtinId="46" customBuiltin="1"/>
    <cellStyle name="20% - Accent6" xfId="40" builtinId="50" customBuiltin="1"/>
    <cellStyle name="40% - Accent1" xfId="21" builtinId="31" customBuiltin="1"/>
    <cellStyle name="40% - Accent2" xfId="25" builtinId="35" customBuiltin="1"/>
    <cellStyle name="40% - Accent3" xfId="29" builtinId="39" customBuiltin="1"/>
    <cellStyle name="40% - Accent4" xfId="33" builtinId="43" customBuiltin="1"/>
    <cellStyle name="40% - Accent5" xfId="37" builtinId="47" customBuiltin="1"/>
    <cellStyle name="40% - Accent6" xfId="41" builtinId="51" customBuiltin="1"/>
    <cellStyle name="60% - Accent1" xfId="22" builtinId="32" customBuiltin="1"/>
    <cellStyle name="60% - Accent2" xfId="26" builtinId="36" customBuiltin="1"/>
    <cellStyle name="60% - Accent3" xfId="30" builtinId="40" customBuiltin="1"/>
    <cellStyle name="60% - Accent4" xfId="34" builtinId="44" customBuiltin="1"/>
    <cellStyle name="60% - Accent5" xfId="38" builtinId="48" customBuiltin="1"/>
    <cellStyle name="60% - Accent6" xfId="42" builtinId="52" customBuiltin="1"/>
    <cellStyle name="Accent1" xfId="19" builtinId="29" customBuiltin="1"/>
    <cellStyle name="Accent2" xfId="23" builtinId="33" customBuiltin="1"/>
    <cellStyle name="Accent3" xfId="27" builtinId="37" customBuiltin="1"/>
    <cellStyle name="Accent4" xfId="31" builtinId="41" customBuiltin="1"/>
    <cellStyle name="Accent5" xfId="35" builtinId="45" customBuiltin="1"/>
    <cellStyle name="Accent6" xfId="39" builtinId="49" customBuiltin="1"/>
    <cellStyle name="Bad" xfId="8" builtinId="27" customBuiltin="1"/>
    <cellStyle name="Calculation" xfId="12" builtinId="22" customBuiltin="1"/>
    <cellStyle name="Check Cell" xfId="14" builtinId="23" customBuiltin="1"/>
    <cellStyle name="Explanatory Text" xfId="17" builtinId="53" customBuiltin="1"/>
    <cellStyle name="Good" xfId="7" builtinId="26" customBuiltin="1"/>
    <cellStyle name="Heading 1" xfId="3" builtinId="16" customBuiltin="1"/>
    <cellStyle name="Heading 2" xfId="4" builtinId="17" customBuiltin="1"/>
    <cellStyle name="Heading 3" xfId="5" builtinId="18" customBuiltin="1"/>
    <cellStyle name="Heading 4" xfId="6" builtinId="19" customBuiltin="1"/>
    <cellStyle name="Input" xfId="10" builtinId="20" customBuiltin="1"/>
    <cellStyle name="Linked Cell" xfId="13" builtinId="24" customBuiltin="1"/>
    <cellStyle name="Neutral" xfId="9" builtinId="28" customBuiltin="1"/>
    <cellStyle name="Normal" xfId="0" builtinId="0"/>
    <cellStyle name="Note" xfId="16" builtinId="10" customBuiltin="1"/>
    <cellStyle name="Output" xfId="11" builtinId="21" customBuiltin="1"/>
    <cellStyle name="Percent" xfId="1" builtinId="5"/>
    <cellStyle name="Title" xfId="2" builtinId="15" customBuiltin="1"/>
    <cellStyle name="Total" xfId="18" builtinId="25" customBuiltin="1"/>
    <cellStyle name="Warning Text" xfId="15" builtinId="11" customBuiltin="1"/>
  </cellStyles>
  <dxfs count="1">
    <dxf>
      <font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pivotCacheDefinition" Target="pivotCache/pivotCacheDefinition2.xml"/><Relationship Id="rId5" Type="http://schemas.openxmlformats.org/officeDocument/2006/relationships/pivotCacheDefinition" Target="pivotCache/pivotCacheDefinition1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_rels/pivotCacheDefinition2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2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Brian Bull" refreshedDate="41942.582232291665" createdVersion="4" refreshedVersion="4" minRefreshableVersion="3" recordCount="463">
  <cacheSource type="worksheet">
    <worksheetSource ref="C14:C477" sheet="Raw data"/>
  </cacheSource>
  <cacheFields count="1">
    <cacheField name="Region name" numFmtId="0">
      <sharedItems count="39">
        <s v="Bay of Islands (Top Energy)"/>
        <s v="Tauranga (Powerco)"/>
        <s v="Rotorua (Unison Networks)"/>
        <s v="Eastern Bay of Plenty (Horizon Energy)"/>
        <s v="Taupo (Unison Networks)"/>
        <s v="Eastland (Eastland Network)"/>
        <s v="Hawke's Bay (Unison Networks)"/>
        <s v="Central Hawke's Bay (Centralines)"/>
        <s v="Southern Hawke's Bay (Scanpower)"/>
        <s v="Wairarapa (Powerco)"/>
        <s v="Taranaki (Powerco)"/>
        <s v="Whangarei and Kaipara (Northpower)"/>
        <s v="Wanganui (Powerco)"/>
        <s v="Manawatu (Powerco)"/>
        <s v="Kapiti and Horowhenua (Electra)"/>
        <s v="Wellington (Wellington Electricity)"/>
        <s v="Nelson (Nelson Electricity)"/>
        <s v="Tasman (Network Tasman)"/>
        <s v="Marlborough (Marlborough Lines)"/>
        <s v="Buller (Buller Electricity)"/>
        <s v="West Coast (Westpower)"/>
        <s v="North Canterbury (MainPower NZ)"/>
        <s v="Waitemata (Vector)"/>
        <s v="Central Canterbury (Orion New Zealand)"/>
        <s v="Ashburton (Electricity Ashburton)"/>
        <s v="South Canterbury (Alpine Energy)"/>
        <s v="Waitaki (Network Waitaki)"/>
        <s v="Queenstown (Aurora Energy)"/>
        <s v="Central Otago (Aurora Energy)"/>
        <s v="Otago (OtagoNet JV)"/>
        <s v="Dunedin (Aurora Energy)"/>
        <s v="Southland (The Power Company)"/>
        <s v="Invercargill (Electricity Invercargill)"/>
        <s v="Auckland (Vector)"/>
        <s v="Counties (Counties Power)"/>
        <s v="Thames Valley (Powerco)"/>
        <s v="Waikato (WEL Networks)"/>
        <s v="Waipa (Waipa Networks)"/>
        <s v="King Country (The Lines Company)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refreshedBy="Brian Bull" refreshedDate="41942.5877400463" createdVersion="4" refreshedVersion="4" minRefreshableVersion="3" recordCount="1481">
  <cacheSource type="worksheet">
    <worksheetSource ref="A14:J1495" sheet="Raw data"/>
  </cacheSource>
  <cacheFields count="10">
    <cacheField name="Month ended" numFmtId="14">
      <sharedItems containsSemiMixedTypes="0" containsNonDate="0" containsDate="1" containsString="0" minDate="2014-09-30T00:00:00" maxDate="2014-10-01T00:00:00"/>
    </cacheField>
    <cacheField name="Region ID" numFmtId="0">
      <sharedItems containsSemiMixedTypes="0" containsString="0" containsNumber="1" containsInteger="1" minValue="1" maxValue="39"/>
    </cacheField>
    <cacheField name="Region name" numFmtId="0">
      <sharedItems/>
    </cacheField>
    <cacheField name="Entity ID" numFmtId="0">
      <sharedItems/>
    </cacheField>
    <cacheField name="Entity name" numFmtId="0">
      <sharedItems/>
    </cacheField>
    <cacheField name="Meter type/category" numFmtId="0">
      <sharedItems count="6">
        <s v="Category 1"/>
        <s v="Category 2"/>
        <s v="Unmetered"/>
        <s v="Category 3"/>
        <s v="Category 4"/>
        <s v="Category 5"/>
      </sharedItems>
    </cacheField>
    <cacheField name="Count" numFmtId="0">
      <sharedItems containsSemiMixedTypes="0" containsString="0" containsNumber="1" containsInteger="1" minValue="1" maxValue="157354"/>
    </cacheField>
    <cacheField name="Share (%)" numFmtId="0">
      <sharedItems containsSemiMixedTypes="0" containsString="0" containsNumber="1" minValue="0" maxValue="100"/>
    </cacheField>
    <cacheField name="Proportion of entity ICPs (%)" numFmtId="0">
      <sharedItems containsSemiMixedTypes="0" containsString="0" containsNumber="1" minValue="0" maxValue="100"/>
    </cacheField>
    <cacheField name="Network" numFmtId="0">
      <sharedItems count="25">
        <s v="Top Energy"/>
        <s v="Powerco"/>
        <s v="Unison"/>
        <s v="Horizon"/>
        <s v="Eastland Network"/>
        <s v="Scanpower"/>
        <s v="Northpower"/>
        <s v="Electra"/>
        <s v="Wellington Electricity"/>
        <s v="Network Tasman"/>
        <s v="Marlborough Lines"/>
        <s v="Buller Electricity"/>
        <s v="Westpower"/>
        <s v="Mainpower"/>
        <s v="Vector"/>
        <s v="Orion"/>
        <s v="Electricity Ashburton"/>
        <s v="Alpine Energy"/>
        <s v="Network Waitaki"/>
        <s v="Aurora Energy"/>
        <s v="PowerNet"/>
        <s v="Counties Power"/>
        <s v="WEL"/>
        <s v="Waipa Power"/>
        <s v="The Lines Company"/>
      </sharedItems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463"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0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1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2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3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4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5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6"/>
  </r>
  <r>
    <x v="7"/>
  </r>
  <r>
    <x v="7"/>
  </r>
  <r>
    <x v="7"/>
  </r>
  <r>
    <x v="7"/>
  </r>
  <r>
    <x v="7"/>
  </r>
  <r>
    <x v="7"/>
  </r>
  <r>
    <x v="7"/>
  </r>
  <r>
    <x v="7"/>
  </r>
  <r>
    <x v="7"/>
  </r>
  <r>
    <x v="7"/>
  </r>
  <r>
    <x v="8"/>
  </r>
  <r>
    <x v="8"/>
  </r>
  <r>
    <x v="8"/>
  </r>
  <r>
    <x v="8"/>
  </r>
  <r>
    <x v="8"/>
  </r>
  <r>
    <x v="8"/>
  </r>
  <r>
    <x v="8"/>
  </r>
  <r>
    <x v="8"/>
  </r>
  <r>
    <x v="8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9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0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1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2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3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4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5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6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7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8"/>
  </r>
  <r>
    <x v="19"/>
  </r>
  <r>
    <x v="19"/>
  </r>
  <r>
    <x v="19"/>
  </r>
  <r>
    <x v="19"/>
  </r>
  <r>
    <x v="19"/>
  </r>
  <r>
    <x v="19"/>
  </r>
  <r>
    <x v="19"/>
  </r>
  <r>
    <x v="19"/>
  </r>
  <r>
    <x v="20"/>
  </r>
  <r>
    <x v="20"/>
  </r>
  <r>
    <x v="20"/>
  </r>
  <r>
    <x v="20"/>
  </r>
  <r>
    <x v="20"/>
  </r>
  <r>
    <x v="20"/>
  </r>
  <r>
    <x v="20"/>
  </r>
  <r>
    <x v="20"/>
  </r>
  <r>
    <x v="20"/>
  </r>
  <r>
    <x v="21"/>
  </r>
  <r>
    <x v="21"/>
  </r>
  <r>
    <x v="21"/>
  </r>
  <r>
    <x v="21"/>
  </r>
  <r>
    <x v="21"/>
  </r>
  <r>
    <x v="21"/>
  </r>
  <r>
    <x v="21"/>
  </r>
  <r>
    <x v="21"/>
  </r>
  <r>
    <x v="21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2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3"/>
  </r>
  <r>
    <x v="24"/>
  </r>
  <r>
    <x v="24"/>
  </r>
  <r>
    <x v="24"/>
  </r>
  <r>
    <x v="24"/>
  </r>
  <r>
    <x v="24"/>
  </r>
  <r>
    <x v="24"/>
  </r>
  <r>
    <x v="24"/>
  </r>
  <r>
    <x v="24"/>
  </r>
  <r>
    <x v="24"/>
  </r>
  <r>
    <x v="25"/>
  </r>
  <r>
    <x v="25"/>
  </r>
  <r>
    <x v="25"/>
  </r>
  <r>
    <x v="25"/>
  </r>
  <r>
    <x v="25"/>
  </r>
  <r>
    <x v="25"/>
  </r>
  <r>
    <x v="25"/>
  </r>
  <r>
    <x v="25"/>
  </r>
  <r>
    <x v="25"/>
  </r>
  <r>
    <x v="26"/>
  </r>
  <r>
    <x v="26"/>
  </r>
  <r>
    <x v="26"/>
  </r>
  <r>
    <x v="26"/>
  </r>
  <r>
    <x v="26"/>
  </r>
  <r>
    <x v="26"/>
  </r>
  <r>
    <x v="26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7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8"/>
  </r>
  <r>
    <x v="29"/>
  </r>
  <r>
    <x v="29"/>
  </r>
  <r>
    <x v="29"/>
  </r>
  <r>
    <x v="29"/>
  </r>
  <r>
    <x v="29"/>
  </r>
  <r>
    <x v="29"/>
  </r>
  <r>
    <x v="29"/>
  </r>
  <r>
    <x v="29"/>
  </r>
  <r>
    <x v="29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0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1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2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3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4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5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6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7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  <r>
    <x v="38"/>
  </r>
</pivotCacheRecords>
</file>

<file path=xl/pivotCache/pivotCacheRecords2.xml><?xml version="1.0" encoding="utf-8"?>
<pivotCacheRecords xmlns="http://schemas.openxmlformats.org/spreadsheetml/2006/main" xmlns:r="http://schemas.openxmlformats.org/officeDocument/2006/relationships" count="1481">
  <r>
    <d v="2014-09-30T00:00:00"/>
    <n v="1"/>
    <s v="Bay of Islands (Top Energy)"/>
    <s v="EZYN"/>
    <s v="Bosco Connect"/>
    <x v="0"/>
    <n v="1369"/>
    <n v="4.51"/>
    <n v="98.35"/>
    <x v="0"/>
  </r>
  <r>
    <d v="2014-09-30T00:00:00"/>
    <n v="1"/>
    <s v="Bay of Islands (Top Energy)"/>
    <s v="EZYN"/>
    <s v="Bosco Connect"/>
    <x v="1"/>
    <n v="20"/>
    <n v="10.53"/>
    <n v="1.44"/>
    <x v="0"/>
  </r>
  <r>
    <d v="2014-09-30T00:00:00"/>
    <n v="1"/>
    <s v="Bay of Islands (Top Energy)"/>
    <s v="EZYN"/>
    <s v="Bosco Connect"/>
    <x v="2"/>
    <n v="3"/>
    <n v="1.38"/>
    <n v="0.22"/>
    <x v="0"/>
  </r>
  <r>
    <d v="2014-09-30T00:00:00"/>
    <n v="1"/>
    <s v="Bay of Islands (Top Energy)"/>
    <s v="CTCT"/>
    <s v="Contact Energy"/>
    <x v="0"/>
    <n v="16134"/>
    <n v="53.16"/>
    <n v="99.32"/>
    <x v="0"/>
  </r>
  <r>
    <d v="2014-09-30T00:00:00"/>
    <n v="1"/>
    <s v="Bay of Islands (Top Energy)"/>
    <s v="CTCT"/>
    <s v="Contact Energy"/>
    <x v="1"/>
    <n v="73"/>
    <n v="38.42"/>
    <n v="0.45"/>
    <x v="0"/>
  </r>
  <r>
    <d v="2014-09-30T00:00:00"/>
    <n v="1"/>
    <s v="Bay of Islands (Top Energy)"/>
    <s v="CTCT"/>
    <s v="Contact Energy"/>
    <x v="3"/>
    <n v="6"/>
    <n v="35.29"/>
    <n v="0.04"/>
    <x v="0"/>
  </r>
  <r>
    <d v="2014-09-30T00:00:00"/>
    <n v="1"/>
    <s v="Bay of Islands (Top Energy)"/>
    <s v="CTCT"/>
    <s v="Contact Energy"/>
    <x v="4"/>
    <n v="1"/>
    <n v="16.670000000000002"/>
    <n v="0.01"/>
    <x v="0"/>
  </r>
  <r>
    <d v="2014-09-30T00:00:00"/>
    <n v="1"/>
    <s v="Bay of Islands (Top Energy)"/>
    <s v="CTCT"/>
    <s v="Contact Energy"/>
    <x v="2"/>
    <n v="31"/>
    <n v="14.22"/>
    <n v="0.19"/>
    <x v="0"/>
  </r>
  <r>
    <d v="2014-09-30T00:00:00"/>
    <n v="1"/>
    <s v="Bay of Islands (Top Energy)"/>
    <s v="GEOL"/>
    <s v="Energy Online"/>
    <x v="0"/>
    <n v="2"/>
    <n v="0.01"/>
    <n v="100"/>
    <x v="0"/>
  </r>
  <r>
    <d v="2014-09-30T00:00:00"/>
    <n v="1"/>
    <s v="Bay of Islands (Top Energy)"/>
    <s v="GENE"/>
    <s v="Genesis Energy"/>
    <x v="0"/>
    <n v="2180"/>
    <n v="7.18"/>
    <n v="98.11"/>
    <x v="0"/>
  </r>
  <r>
    <d v="2014-09-30T00:00:00"/>
    <n v="1"/>
    <s v="Bay of Islands (Top Energy)"/>
    <s v="GENE"/>
    <s v="Genesis Energy"/>
    <x v="1"/>
    <n v="16"/>
    <n v="8.42"/>
    <n v="0.72"/>
    <x v="0"/>
  </r>
  <r>
    <d v="2014-09-30T00:00:00"/>
    <n v="1"/>
    <s v="Bay of Islands (Top Energy)"/>
    <s v="GENE"/>
    <s v="Genesis Energy"/>
    <x v="5"/>
    <n v="2"/>
    <n v="66.67"/>
    <n v="0.09"/>
    <x v="0"/>
  </r>
  <r>
    <d v="2014-09-30T00:00:00"/>
    <n v="1"/>
    <s v="Bay of Islands (Top Energy)"/>
    <s v="GENE"/>
    <s v="Genesis Energy"/>
    <x v="2"/>
    <n v="24"/>
    <n v="11.01"/>
    <n v="1.08"/>
    <x v="0"/>
  </r>
  <r>
    <d v="2014-09-30T00:00:00"/>
    <n v="1"/>
    <s v="Bay of Islands (Top Energy)"/>
    <s v="GBUG"/>
    <s v="Glo-Bug"/>
    <x v="0"/>
    <n v="25"/>
    <n v="0.08"/>
    <n v="100"/>
    <x v="0"/>
  </r>
  <r>
    <d v="2014-09-30T00:00:00"/>
    <n v="1"/>
    <s v="Bay of Islands (Top Energy)"/>
    <s v="MEEN"/>
    <s v="Mercury Energy"/>
    <x v="0"/>
    <n v="2306"/>
    <n v="7.6"/>
    <n v="98.72"/>
    <x v="0"/>
  </r>
  <r>
    <d v="2014-09-30T00:00:00"/>
    <n v="1"/>
    <s v="Bay of Islands (Top Energy)"/>
    <s v="MEEN"/>
    <s v="Mercury Energy"/>
    <x v="1"/>
    <n v="22"/>
    <n v="11.58"/>
    <n v="0.94"/>
    <x v="0"/>
  </r>
  <r>
    <d v="2014-09-30T00:00:00"/>
    <n v="1"/>
    <s v="Bay of Islands (Top Energy)"/>
    <s v="MEEN"/>
    <s v="Mercury Energy"/>
    <x v="3"/>
    <n v="6"/>
    <n v="35.29"/>
    <n v="0.26"/>
    <x v="0"/>
  </r>
  <r>
    <d v="2014-09-30T00:00:00"/>
    <n v="1"/>
    <s v="Bay of Islands (Top Energy)"/>
    <s v="MEEN"/>
    <s v="Mercury Energy"/>
    <x v="4"/>
    <n v="2"/>
    <n v="33.33"/>
    <n v="0.09"/>
    <x v="0"/>
  </r>
  <r>
    <d v="2014-09-30T00:00:00"/>
    <n v="1"/>
    <s v="Bay of Islands (Top Energy)"/>
    <s v="MERI"/>
    <s v="Meridian Energy"/>
    <x v="0"/>
    <n v="1217"/>
    <n v="4.01"/>
    <n v="96.74"/>
    <x v="0"/>
  </r>
  <r>
    <d v="2014-09-30T00:00:00"/>
    <n v="1"/>
    <s v="Bay of Islands (Top Energy)"/>
    <s v="MERI"/>
    <s v="Meridian Energy"/>
    <x v="1"/>
    <n v="31"/>
    <n v="16.32"/>
    <n v="2.46"/>
    <x v="0"/>
  </r>
  <r>
    <d v="2014-09-30T00:00:00"/>
    <n v="1"/>
    <s v="Bay of Islands (Top Energy)"/>
    <s v="MERI"/>
    <s v="Meridian Energy"/>
    <x v="3"/>
    <n v="3"/>
    <n v="17.649999999999999"/>
    <n v="0.24"/>
    <x v="0"/>
  </r>
  <r>
    <d v="2014-09-30T00:00:00"/>
    <n v="1"/>
    <s v="Bay of Islands (Top Energy)"/>
    <s v="MERI"/>
    <s v="Meridian Energy"/>
    <x v="4"/>
    <n v="3"/>
    <n v="50"/>
    <n v="0.24"/>
    <x v="0"/>
  </r>
  <r>
    <d v="2014-09-30T00:00:00"/>
    <n v="1"/>
    <s v="Bay of Islands (Top Energy)"/>
    <s v="MERI"/>
    <s v="Meridian Energy"/>
    <x v="2"/>
    <n v="4"/>
    <n v="1.83"/>
    <n v="0.32"/>
    <x v="0"/>
  </r>
  <r>
    <d v="2014-09-30T00:00:00"/>
    <n v="1"/>
    <s v="Bay of Islands (Top Energy)"/>
    <s v="OPHL"/>
    <s v="Opunake Hydro"/>
    <x v="0"/>
    <n v="3"/>
    <n v="0.01"/>
    <n v="75"/>
    <x v="0"/>
  </r>
  <r>
    <d v="2014-09-30T00:00:00"/>
    <n v="1"/>
    <s v="Bay of Islands (Top Energy)"/>
    <s v="OPHL"/>
    <s v="Opunake Hydro"/>
    <x v="1"/>
    <n v="1"/>
    <n v="0.53"/>
    <n v="25"/>
    <x v="0"/>
  </r>
  <r>
    <d v="2014-09-30T00:00:00"/>
    <n v="1"/>
    <s v="Bay of Islands (Top Energy)"/>
    <s v="PUNZ"/>
    <s v="Pulse Utilities"/>
    <x v="0"/>
    <n v="1662"/>
    <n v="5.48"/>
    <n v="100"/>
    <x v="0"/>
  </r>
  <r>
    <d v="2014-09-30T00:00:00"/>
    <n v="1"/>
    <s v="Bay of Islands (Top Energy)"/>
    <s v="SIMP"/>
    <s v="Simply Energy"/>
    <x v="0"/>
    <n v="5"/>
    <n v="0.02"/>
    <n v="71.430000000000007"/>
    <x v="0"/>
  </r>
  <r>
    <d v="2014-09-30T00:00:00"/>
    <n v="1"/>
    <s v="Bay of Islands (Top Energy)"/>
    <s v="SIMP"/>
    <s v="Simply Energy"/>
    <x v="1"/>
    <n v="1"/>
    <n v="0.53"/>
    <n v="14.29"/>
    <x v="0"/>
  </r>
  <r>
    <d v="2014-09-30T00:00:00"/>
    <n v="1"/>
    <s v="Bay of Islands (Top Energy)"/>
    <s v="SIMP"/>
    <s v="Simply Energy"/>
    <x v="2"/>
    <n v="1"/>
    <n v="0.46"/>
    <n v="14.29"/>
    <x v="0"/>
  </r>
  <r>
    <d v="2014-09-30T00:00:00"/>
    <n v="1"/>
    <s v="Bay of Islands (Top Energy)"/>
    <s v="TODD"/>
    <s v="Todd Energy"/>
    <x v="0"/>
    <n v="31"/>
    <n v="0.1"/>
    <n v="81.58"/>
    <x v="0"/>
  </r>
  <r>
    <d v="2014-09-30T00:00:00"/>
    <n v="1"/>
    <s v="Bay of Islands (Top Energy)"/>
    <s v="TODD"/>
    <s v="Todd Energy"/>
    <x v="1"/>
    <n v="7"/>
    <n v="3.68"/>
    <n v="18.420000000000002"/>
    <x v="0"/>
  </r>
  <r>
    <d v="2014-09-30T00:00:00"/>
    <n v="1"/>
    <s v="Bay of Islands (Top Energy)"/>
    <s v="TRUS"/>
    <s v="TrustPower"/>
    <x v="0"/>
    <n v="5415"/>
    <n v="17.84"/>
    <n v="96.83"/>
    <x v="0"/>
  </r>
  <r>
    <d v="2014-09-30T00:00:00"/>
    <n v="1"/>
    <s v="Bay of Islands (Top Energy)"/>
    <s v="TRUS"/>
    <s v="TrustPower"/>
    <x v="1"/>
    <n v="19"/>
    <n v="10"/>
    <n v="0.34"/>
    <x v="0"/>
  </r>
  <r>
    <d v="2014-09-30T00:00:00"/>
    <n v="1"/>
    <s v="Bay of Islands (Top Energy)"/>
    <s v="TRUS"/>
    <s v="TrustPower"/>
    <x v="3"/>
    <n v="2"/>
    <n v="11.76"/>
    <n v="0.04"/>
    <x v="0"/>
  </r>
  <r>
    <d v="2014-09-30T00:00:00"/>
    <n v="1"/>
    <s v="Bay of Islands (Top Energy)"/>
    <s v="TRUS"/>
    <s v="TrustPower"/>
    <x v="5"/>
    <n v="1"/>
    <n v="33.33"/>
    <n v="0.02"/>
    <x v="0"/>
  </r>
  <r>
    <d v="2014-09-30T00:00:00"/>
    <n v="1"/>
    <s v="Bay of Islands (Top Energy)"/>
    <s v="TRUS"/>
    <s v="TrustPower"/>
    <x v="2"/>
    <n v="155"/>
    <n v="71.099999999999994"/>
    <n v="2.77"/>
    <x v="0"/>
  </r>
  <r>
    <d v="2014-09-30T00:00:00"/>
    <n v="10"/>
    <s v="Tauranga (Powerco)"/>
    <s v="EZYN"/>
    <s v="Bosco Connect"/>
    <x v="0"/>
    <n v="87"/>
    <n v="0.11"/>
    <n v="100"/>
    <x v="1"/>
  </r>
  <r>
    <d v="2014-09-30T00:00:00"/>
    <n v="10"/>
    <s v="Tauranga (Powerco)"/>
    <s v="CTCT"/>
    <s v="Contact Energy"/>
    <x v="0"/>
    <n v="2604"/>
    <n v="3.38"/>
    <n v="95.25"/>
    <x v="1"/>
  </r>
  <r>
    <d v="2014-09-30T00:00:00"/>
    <n v="10"/>
    <s v="Tauranga (Powerco)"/>
    <s v="CTCT"/>
    <s v="Contact Energy"/>
    <x v="1"/>
    <n v="83"/>
    <n v="13.01"/>
    <n v="3.04"/>
    <x v="1"/>
  </r>
  <r>
    <d v="2014-09-30T00:00:00"/>
    <n v="10"/>
    <s v="Tauranga (Powerco)"/>
    <s v="CTCT"/>
    <s v="Contact Energy"/>
    <x v="3"/>
    <n v="33"/>
    <n v="24.63"/>
    <n v="1.21"/>
    <x v="1"/>
  </r>
  <r>
    <d v="2014-09-30T00:00:00"/>
    <n v="10"/>
    <s v="Tauranga (Powerco)"/>
    <s v="CTCT"/>
    <s v="Contact Energy"/>
    <x v="4"/>
    <n v="8"/>
    <n v="23.53"/>
    <n v="0.28999999999999998"/>
    <x v="1"/>
  </r>
  <r>
    <d v="2014-09-30T00:00:00"/>
    <n v="10"/>
    <s v="Tauranga (Powerco)"/>
    <s v="CTCT"/>
    <s v="Contact Energy"/>
    <x v="5"/>
    <n v="1"/>
    <n v="25"/>
    <n v="0.04"/>
    <x v="1"/>
  </r>
  <r>
    <d v="2014-09-30T00:00:00"/>
    <n v="10"/>
    <s v="Tauranga (Powerco)"/>
    <s v="CTCT"/>
    <s v="Contact Energy"/>
    <x v="2"/>
    <n v="5"/>
    <n v="2.75"/>
    <n v="0.18"/>
    <x v="1"/>
  </r>
  <r>
    <d v="2014-09-30T00:00:00"/>
    <n v="10"/>
    <s v="Tauranga (Powerco)"/>
    <s v="GEOL"/>
    <s v="Energy Online"/>
    <x v="0"/>
    <n v="2401"/>
    <n v="3.12"/>
    <n v="99.63"/>
    <x v="1"/>
  </r>
  <r>
    <d v="2014-09-30T00:00:00"/>
    <n v="10"/>
    <s v="Tauranga (Powerco)"/>
    <s v="GEOL"/>
    <s v="Energy Online"/>
    <x v="1"/>
    <n v="9"/>
    <n v="1.41"/>
    <n v="0.37"/>
    <x v="1"/>
  </r>
  <r>
    <d v="2014-09-30T00:00:00"/>
    <n v="10"/>
    <s v="Tauranga (Powerco)"/>
    <s v="GENE"/>
    <s v="Genesis Energy"/>
    <x v="0"/>
    <n v="7787"/>
    <n v="10.11"/>
    <n v="99.27"/>
    <x v="1"/>
  </r>
  <r>
    <d v="2014-09-30T00:00:00"/>
    <n v="10"/>
    <s v="Tauranga (Powerco)"/>
    <s v="GENE"/>
    <s v="Genesis Energy"/>
    <x v="1"/>
    <n v="36"/>
    <n v="5.64"/>
    <n v="0.46"/>
    <x v="1"/>
  </r>
  <r>
    <d v="2014-09-30T00:00:00"/>
    <n v="10"/>
    <s v="Tauranga (Powerco)"/>
    <s v="GENE"/>
    <s v="Genesis Energy"/>
    <x v="3"/>
    <n v="3"/>
    <n v="2.2400000000000002"/>
    <n v="0.04"/>
    <x v="1"/>
  </r>
  <r>
    <d v="2014-09-30T00:00:00"/>
    <n v="10"/>
    <s v="Tauranga (Powerco)"/>
    <s v="GENE"/>
    <s v="Genesis Energy"/>
    <x v="4"/>
    <n v="1"/>
    <n v="2.94"/>
    <n v="0.01"/>
    <x v="1"/>
  </r>
  <r>
    <d v="2014-09-30T00:00:00"/>
    <n v="10"/>
    <s v="Tauranga (Powerco)"/>
    <s v="GENE"/>
    <s v="Genesis Energy"/>
    <x v="2"/>
    <n v="17"/>
    <n v="9.34"/>
    <n v="0.22"/>
    <x v="1"/>
  </r>
  <r>
    <d v="2014-09-30T00:00:00"/>
    <n v="10"/>
    <s v="Tauranga (Powerco)"/>
    <s v="GBUG"/>
    <s v="Glo-Bug"/>
    <x v="0"/>
    <n v="37"/>
    <n v="0.05"/>
    <n v="100"/>
    <x v="1"/>
  </r>
  <r>
    <d v="2014-09-30T00:00:00"/>
    <n v="10"/>
    <s v="Tauranga (Powerco)"/>
    <s v="KING"/>
    <s v="King Country Energy"/>
    <x v="1"/>
    <n v="1"/>
    <n v="0.16"/>
    <n v="33.33"/>
    <x v="1"/>
  </r>
  <r>
    <d v="2014-09-30T00:00:00"/>
    <n v="10"/>
    <s v="Tauranga (Powerco)"/>
    <s v="KING"/>
    <s v="King Country Energy"/>
    <x v="3"/>
    <n v="2"/>
    <n v="1.49"/>
    <n v="66.67"/>
    <x v="1"/>
  </r>
  <r>
    <d v="2014-09-30T00:00:00"/>
    <n v="10"/>
    <s v="Tauranga (Powerco)"/>
    <s v="MEEN"/>
    <s v="Mercury Energy"/>
    <x v="0"/>
    <n v="2741"/>
    <n v="3.56"/>
    <n v="98.24"/>
    <x v="1"/>
  </r>
  <r>
    <d v="2014-09-30T00:00:00"/>
    <n v="10"/>
    <s v="Tauranga (Powerco)"/>
    <s v="MEEN"/>
    <s v="Mercury Energy"/>
    <x v="1"/>
    <n v="18"/>
    <n v="2.82"/>
    <n v="0.65"/>
    <x v="1"/>
  </r>
  <r>
    <d v="2014-09-30T00:00:00"/>
    <n v="10"/>
    <s v="Tauranga (Powerco)"/>
    <s v="MEEN"/>
    <s v="Mercury Energy"/>
    <x v="3"/>
    <n v="10"/>
    <n v="7.46"/>
    <n v="0.36"/>
    <x v="1"/>
  </r>
  <r>
    <d v="2014-09-30T00:00:00"/>
    <n v="10"/>
    <s v="Tauranga (Powerco)"/>
    <s v="MEEN"/>
    <s v="Mercury Energy"/>
    <x v="2"/>
    <n v="21"/>
    <n v="11.54"/>
    <n v="0.75"/>
    <x v="1"/>
  </r>
  <r>
    <d v="2014-09-30T00:00:00"/>
    <n v="10"/>
    <s v="Tauranga (Powerco)"/>
    <s v="MERI"/>
    <s v="Meridian Energy"/>
    <x v="0"/>
    <n v="885"/>
    <n v="1.1499999999999999"/>
    <n v="94.15"/>
    <x v="1"/>
  </r>
  <r>
    <d v="2014-09-30T00:00:00"/>
    <n v="10"/>
    <s v="Tauranga (Powerco)"/>
    <s v="MERI"/>
    <s v="Meridian Energy"/>
    <x v="1"/>
    <n v="40"/>
    <n v="6.27"/>
    <n v="4.26"/>
    <x v="1"/>
  </r>
  <r>
    <d v="2014-09-30T00:00:00"/>
    <n v="10"/>
    <s v="Tauranga (Powerco)"/>
    <s v="MERI"/>
    <s v="Meridian Energy"/>
    <x v="3"/>
    <n v="10"/>
    <n v="7.46"/>
    <n v="1.06"/>
    <x v="1"/>
  </r>
  <r>
    <d v="2014-09-30T00:00:00"/>
    <n v="10"/>
    <s v="Tauranga (Powerco)"/>
    <s v="MERI"/>
    <s v="Meridian Energy"/>
    <x v="4"/>
    <n v="4"/>
    <n v="11.76"/>
    <n v="0.43"/>
    <x v="1"/>
  </r>
  <r>
    <d v="2014-09-30T00:00:00"/>
    <n v="10"/>
    <s v="Tauranga (Powerco)"/>
    <s v="MERI"/>
    <s v="Meridian Energy"/>
    <x v="2"/>
    <n v="1"/>
    <n v="0.55000000000000004"/>
    <n v="0.11"/>
    <x v="1"/>
  </r>
  <r>
    <d v="2014-09-30T00:00:00"/>
    <n v="10"/>
    <s v="Tauranga (Powerco)"/>
    <s v="OPHL"/>
    <s v="Opunake Hydro"/>
    <x v="0"/>
    <n v="1"/>
    <n v="0"/>
    <n v="100"/>
    <x v="1"/>
  </r>
  <r>
    <d v="2014-09-30T00:00:00"/>
    <n v="10"/>
    <s v="Tauranga (Powerco)"/>
    <s v="PSNZ"/>
    <s v="Powershop"/>
    <x v="0"/>
    <n v="610"/>
    <n v="0.79"/>
    <n v="99.19"/>
    <x v="1"/>
  </r>
  <r>
    <d v="2014-09-30T00:00:00"/>
    <n v="10"/>
    <s v="Tauranga (Powerco)"/>
    <s v="PSNZ"/>
    <s v="Powershop"/>
    <x v="1"/>
    <n v="5"/>
    <n v="0.78"/>
    <n v="0.81"/>
    <x v="1"/>
  </r>
  <r>
    <d v="2014-09-30T00:00:00"/>
    <n v="10"/>
    <s v="Tauranga (Powerco)"/>
    <s v="PUNZ"/>
    <s v="Pulse Utilities"/>
    <x v="0"/>
    <n v="458"/>
    <n v="0.59"/>
    <n v="99.78"/>
    <x v="1"/>
  </r>
  <r>
    <d v="2014-09-30T00:00:00"/>
    <n v="10"/>
    <s v="Tauranga (Powerco)"/>
    <s v="PUNZ"/>
    <s v="Pulse Utilities"/>
    <x v="1"/>
    <n v="1"/>
    <n v="0.16"/>
    <n v="0.22"/>
    <x v="1"/>
  </r>
  <r>
    <d v="2014-09-30T00:00:00"/>
    <n v="10"/>
    <s v="Tauranga (Powerco)"/>
    <s v="SIMP"/>
    <s v="Simply Energy"/>
    <x v="0"/>
    <n v="2"/>
    <n v="0"/>
    <n v="20"/>
    <x v="1"/>
  </r>
  <r>
    <d v="2014-09-30T00:00:00"/>
    <n v="10"/>
    <s v="Tauranga (Powerco)"/>
    <s v="SIMP"/>
    <s v="Simply Energy"/>
    <x v="1"/>
    <n v="1"/>
    <n v="0.16"/>
    <n v="10"/>
    <x v="1"/>
  </r>
  <r>
    <d v="2014-09-30T00:00:00"/>
    <n v="10"/>
    <s v="Tauranga (Powerco)"/>
    <s v="SIMP"/>
    <s v="Simply Energy"/>
    <x v="3"/>
    <n v="3"/>
    <n v="2.2400000000000002"/>
    <n v="30"/>
    <x v="1"/>
  </r>
  <r>
    <d v="2014-09-30T00:00:00"/>
    <n v="10"/>
    <s v="Tauranga (Powerco)"/>
    <s v="SIMP"/>
    <s v="Simply Energy"/>
    <x v="4"/>
    <n v="4"/>
    <n v="11.76"/>
    <n v="40"/>
    <x v="1"/>
  </r>
  <r>
    <d v="2014-09-30T00:00:00"/>
    <n v="10"/>
    <s v="Tauranga (Powerco)"/>
    <s v="TODD"/>
    <s v="Todd Energy"/>
    <x v="0"/>
    <n v="2370"/>
    <n v="3.08"/>
    <n v="96.26"/>
    <x v="1"/>
  </r>
  <r>
    <d v="2014-09-30T00:00:00"/>
    <n v="10"/>
    <s v="Tauranga (Powerco)"/>
    <s v="TODD"/>
    <s v="Todd Energy"/>
    <x v="1"/>
    <n v="88"/>
    <n v="13.79"/>
    <n v="3.57"/>
    <x v="1"/>
  </r>
  <r>
    <d v="2014-09-30T00:00:00"/>
    <n v="10"/>
    <s v="Tauranga (Powerco)"/>
    <s v="TODD"/>
    <s v="Todd Energy"/>
    <x v="3"/>
    <n v="4"/>
    <n v="2.99"/>
    <n v="0.16"/>
    <x v="1"/>
  </r>
  <r>
    <d v="2014-09-30T00:00:00"/>
    <n v="10"/>
    <s v="Tauranga (Powerco)"/>
    <s v="TRUS"/>
    <s v="TrustPower"/>
    <x v="0"/>
    <n v="57046"/>
    <n v="74.06"/>
    <n v="98.99"/>
    <x v="1"/>
  </r>
  <r>
    <d v="2014-09-30T00:00:00"/>
    <n v="10"/>
    <s v="Tauranga (Powerco)"/>
    <s v="TRUS"/>
    <s v="TrustPower"/>
    <x v="1"/>
    <n v="356"/>
    <n v="55.8"/>
    <n v="0.62"/>
    <x v="1"/>
  </r>
  <r>
    <d v="2014-09-30T00:00:00"/>
    <n v="10"/>
    <s v="Tauranga (Powerco)"/>
    <s v="TRUS"/>
    <s v="TrustPower"/>
    <x v="3"/>
    <n v="69"/>
    <n v="51.49"/>
    <n v="0.12"/>
    <x v="1"/>
  </r>
  <r>
    <d v="2014-09-30T00:00:00"/>
    <n v="10"/>
    <s v="Tauranga (Powerco)"/>
    <s v="TRUS"/>
    <s v="TrustPower"/>
    <x v="4"/>
    <n v="17"/>
    <n v="50"/>
    <n v="0.03"/>
    <x v="1"/>
  </r>
  <r>
    <d v="2014-09-30T00:00:00"/>
    <n v="10"/>
    <s v="Tauranga (Powerco)"/>
    <s v="TRUS"/>
    <s v="TrustPower"/>
    <x v="5"/>
    <n v="3"/>
    <n v="75"/>
    <n v="0.01"/>
    <x v="1"/>
  </r>
  <r>
    <d v="2014-09-30T00:00:00"/>
    <n v="10"/>
    <s v="Tauranga (Powerco)"/>
    <s v="TRUS"/>
    <s v="TrustPower"/>
    <x v="2"/>
    <n v="138"/>
    <n v="75.819999999999993"/>
    <n v="0.24"/>
    <x v="1"/>
  </r>
  <r>
    <d v="2014-09-30T00:00:00"/>
    <n v="11"/>
    <s v="Rotorua (Unison Networks)"/>
    <s v="EZYN"/>
    <s v="Bosco Connect"/>
    <x v="0"/>
    <n v="968"/>
    <n v="3.16"/>
    <n v="99.49"/>
    <x v="2"/>
  </r>
  <r>
    <d v="2014-09-30T00:00:00"/>
    <n v="11"/>
    <s v="Rotorua (Unison Networks)"/>
    <s v="EZYN"/>
    <s v="Bosco Connect"/>
    <x v="1"/>
    <n v="4"/>
    <n v="1.4"/>
    <n v="0.41"/>
    <x v="2"/>
  </r>
  <r>
    <d v="2014-09-30T00:00:00"/>
    <n v="11"/>
    <s v="Rotorua (Unison Networks)"/>
    <s v="EZYN"/>
    <s v="Bosco Connect"/>
    <x v="2"/>
    <n v="1"/>
    <n v="1.69"/>
    <n v="0.1"/>
    <x v="2"/>
  </r>
  <r>
    <d v="2014-09-30T00:00:00"/>
    <n v="11"/>
    <s v="Rotorua (Unison Networks)"/>
    <s v="CTCT"/>
    <s v="Contact Energy"/>
    <x v="0"/>
    <n v="3222"/>
    <n v="10.5"/>
    <n v="98.17"/>
    <x v="2"/>
  </r>
  <r>
    <d v="2014-09-30T00:00:00"/>
    <n v="11"/>
    <s v="Rotorua (Unison Networks)"/>
    <s v="CTCT"/>
    <s v="Contact Energy"/>
    <x v="1"/>
    <n v="39"/>
    <n v="13.68"/>
    <n v="1.19"/>
    <x v="2"/>
  </r>
  <r>
    <d v="2014-09-30T00:00:00"/>
    <n v="11"/>
    <s v="Rotorua (Unison Networks)"/>
    <s v="CTCT"/>
    <s v="Contact Energy"/>
    <x v="3"/>
    <n v="14"/>
    <n v="25.45"/>
    <n v="0.43"/>
    <x v="2"/>
  </r>
  <r>
    <d v="2014-09-30T00:00:00"/>
    <n v="11"/>
    <s v="Rotorua (Unison Networks)"/>
    <s v="CTCT"/>
    <s v="Contact Energy"/>
    <x v="4"/>
    <n v="5"/>
    <n v="50"/>
    <n v="0.15"/>
    <x v="2"/>
  </r>
  <r>
    <d v="2014-09-30T00:00:00"/>
    <n v="11"/>
    <s v="Rotorua (Unison Networks)"/>
    <s v="CTCT"/>
    <s v="Contact Energy"/>
    <x v="2"/>
    <n v="2"/>
    <n v="3.39"/>
    <n v="0.06"/>
    <x v="2"/>
  </r>
  <r>
    <d v="2014-09-30T00:00:00"/>
    <n v="11"/>
    <s v="Rotorua (Unison Networks)"/>
    <s v="EDNZ"/>
    <s v="Energy Direct"/>
    <x v="0"/>
    <n v="242"/>
    <n v="0.79"/>
    <n v="100"/>
    <x v="2"/>
  </r>
  <r>
    <d v="2014-09-30T00:00:00"/>
    <n v="11"/>
    <s v="Rotorua (Unison Networks)"/>
    <s v="GEOL"/>
    <s v="Energy Online"/>
    <x v="0"/>
    <n v="3264"/>
    <n v="10.64"/>
    <n v="99.76"/>
    <x v="2"/>
  </r>
  <r>
    <d v="2014-09-30T00:00:00"/>
    <n v="11"/>
    <s v="Rotorua (Unison Networks)"/>
    <s v="GEOL"/>
    <s v="Energy Online"/>
    <x v="1"/>
    <n v="8"/>
    <n v="2.81"/>
    <n v="0.24"/>
    <x v="2"/>
  </r>
  <r>
    <d v="2014-09-30T00:00:00"/>
    <n v="11"/>
    <s v="Rotorua (Unison Networks)"/>
    <s v="GENE"/>
    <s v="Genesis Energy"/>
    <x v="0"/>
    <n v="5281"/>
    <n v="17.21"/>
    <n v="99.68"/>
    <x v="2"/>
  </r>
  <r>
    <d v="2014-09-30T00:00:00"/>
    <n v="11"/>
    <s v="Rotorua (Unison Networks)"/>
    <s v="GENE"/>
    <s v="Genesis Energy"/>
    <x v="1"/>
    <n v="14"/>
    <n v="4.91"/>
    <n v="0.26"/>
    <x v="2"/>
  </r>
  <r>
    <d v="2014-09-30T00:00:00"/>
    <n v="11"/>
    <s v="Rotorua (Unison Networks)"/>
    <s v="GENE"/>
    <s v="Genesis Energy"/>
    <x v="3"/>
    <n v="1"/>
    <n v="1.82"/>
    <n v="0.02"/>
    <x v="2"/>
  </r>
  <r>
    <d v="2014-09-30T00:00:00"/>
    <n v="11"/>
    <s v="Rotorua (Unison Networks)"/>
    <s v="GENE"/>
    <s v="Genesis Energy"/>
    <x v="4"/>
    <n v="1"/>
    <n v="10"/>
    <n v="0.02"/>
    <x v="2"/>
  </r>
  <r>
    <d v="2014-09-30T00:00:00"/>
    <n v="11"/>
    <s v="Rotorua (Unison Networks)"/>
    <s v="GENE"/>
    <s v="Genesis Energy"/>
    <x v="2"/>
    <n v="1"/>
    <n v="1.69"/>
    <n v="0.02"/>
    <x v="2"/>
  </r>
  <r>
    <d v="2014-09-30T00:00:00"/>
    <n v="11"/>
    <s v="Rotorua (Unison Networks)"/>
    <s v="GBUG"/>
    <s v="Glo-Bug"/>
    <x v="0"/>
    <n v="136"/>
    <n v="0.44"/>
    <n v="100"/>
    <x v="2"/>
  </r>
  <r>
    <d v="2014-09-30T00:00:00"/>
    <n v="11"/>
    <s v="Rotorua (Unison Networks)"/>
    <s v="KING"/>
    <s v="King Country Energy"/>
    <x v="0"/>
    <n v="57"/>
    <n v="0.19"/>
    <n v="90.48"/>
    <x v="2"/>
  </r>
  <r>
    <d v="2014-09-30T00:00:00"/>
    <n v="11"/>
    <s v="Rotorua (Unison Networks)"/>
    <s v="KING"/>
    <s v="King Country Energy"/>
    <x v="1"/>
    <n v="6"/>
    <n v="2.11"/>
    <n v="9.52"/>
    <x v="2"/>
  </r>
  <r>
    <d v="2014-09-30T00:00:00"/>
    <n v="11"/>
    <s v="Rotorua (Unison Networks)"/>
    <s v="MEEN"/>
    <s v="Mercury Energy"/>
    <x v="0"/>
    <n v="3999"/>
    <n v="13.04"/>
    <n v="97.13"/>
    <x v="2"/>
  </r>
  <r>
    <d v="2014-09-30T00:00:00"/>
    <n v="11"/>
    <s v="Rotorua (Unison Networks)"/>
    <s v="MEEN"/>
    <s v="Mercury Energy"/>
    <x v="1"/>
    <n v="59"/>
    <n v="20.7"/>
    <n v="1.43"/>
    <x v="2"/>
  </r>
  <r>
    <d v="2014-09-30T00:00:00"/>
    <n v="11"/>
    <s v="Rotorua (Unison Networks)"/>
    <s v="MEEN"/>
    <s v="Mercury Energy"/>
    <x v="3"/>
    <n v="18"/>
    <n v="32.729999999999997"/>
    <n v="0.44"/>
    <x v="2"/>
  </r>
  <r>
    <d v="2014-09-30T00:00:00"/>
    <n v="11"/>
    <s v="Rotorua (Unison Networks)"/>
    <s v="MEEN"/>
    <s v="Mercury Energy"/>
    <x v="4"/>
    <n v="2"/>
    <n v="20"/>
    <n v="0.05"/>
    <x v="2"/>
  </r>
  <r>
    <d v="2014-09-30T00:00:00"/>
    <n v="11"/>
    <s v="Rotorua (Unison Networks)"/>
    <s v="MEEN"/>
    <s v="Mercury Energy"/>
    <x v="2"/>
    <n v="39"/>
    <n v="66.099999999999994"/>
    <n v="0.95"/>
    <x v="2"/>
  </r>
  <r>
    <d v="2014-09-30T00:00:00"/>
    <n v="11"/>
    <s v="Rotorua (Unison Networks)"/>
    <s v="MERI"/>
    <s v="Meridian Energy"/>
    <x v="0"/>
    <n v="729"/>
    <n v="2.38"/>
    <n v="95.8"/>
    <x v="2"/>
  </r>
  <r>
    <d v="2014-09-30T00:00:00"/>
    <n v="11"/>
    <s v="Rotorua (Unison Networks)"/>
    <s v="MERI"/>
    <s v="Meridian Energy"/>
    <x v="1"/>
    <n v="26"/>
    <n v="9.1199999999999992"/>
    <n v="3.42"/>
    <x v="2"/>
  </r>
  <r>
    <d v="2014-09-30T00:00:00"/>
    <n v="11"/>
    <s v="Rotorua (Unison Networks)"/>
    <s v="MERI"/>
    <s v="Meridian Energy"/>
    <x v="3"/>
    <n v="5"/>
    <n v="9.09"/>
    <n v="0.66"/>
    <x v="2"/>
  </r>
  <r>
    <d v="2014-09-30T00:00:00"/>
    <n v="11"/>
    <s v="Rotorua (Unison Networks)"/>
    <s v="MERI"/>
    <s v="Meridian Energy"/>
    <x v="4"/>
    <n v="1"/>
    <n v="10"/>
    <n v="0.13"/>
    <x v="2"/>
  </r>
  <r>
    <d v="2014-09-30T00:00:00"/>
    <n v="11"/>
    <s v="Rotorua (Unison Networks)"/>
    <s v="OPHL"/>
    <s v="Opunake Hydro"/>
    <x v="0"/>
    <n v="1"/>
    <n v="0"/>
    <n v="100"/>
    <x v="2"/>
  </r>
  <r>
    <d v="2014-09-30T00:00:00"/>
    <n v="11"/>
    <s v="Rotorua (Unison Networks)"/>
    <s v="PSNZ"/>
    <s v="Powershop"/>
    <x v="0"/>
    <n v="846"/>
    <n v="2.76"/>
    <n v="98.72"/>
    <x v="2"/>
  </r>
  <r>
    <d v="2014-09-30T00:00:00"/>
    <n v="11"/>
    <s v="Rotorua (Unison Networks)"/>
    <s v="PSNZ"/>
    <s v="Powershop"/>
    <x v="1"/>
    <n v="11"/>
    <n v="3.86"/>
    <n v="1.28"/>
    <x v="2"/>
  </r>
  <r>
    <d v="2014-09-30T00:00:00"/>
    <n v="11"/>
    <s v="Rotorua (Unison Networks)"/>
    <s v="PUNZ"/>
    <s v="Pulse Utilities"/>
    <x v="0"/>
    <n v="2019"/>
    <n v="6.58"/>
    <n v="100"/>
    <x v="2"/>
  </r>
  <r>
    <d v="2014-09-30T00:00:00"/>
    <n v="11"/>
    <s v="Rotorua (Unison Networks)"/>
    <s v="SIMP"/>
    <s v="Simply Energy"/>
    <x v="0"/>
    <n v="8"/>
    <n v="0.03"/>
    <n v="44.44"/>
    <x v="2"/>
  </r>
  <r>
    <d v="2014-09-30T00:00:00"/>
    <n v="11"/>
    <s v="Rotorua (Unison Networks)"/>
    <s v="SIMP"/>
    <s v="Simply Energy"/>
    <x v="1"/>
    <n v="5"/>
    <n v="1.75"/>
    <n v="27.78"/>
    <x v="2"/>
  </r>
  <r>
    <d v="2014-09-30T00:00:00"/>
    <n v="11"/>
    <s v="Rotorua (Unison Networks)"/>
    <s v="SIMP"/>
    <s v="Simply Energy"/>
    <x v="3"/>
    <n v="4"/>
    <n v="7.27"/>
    <n v="22.22"/>
    <x v="2"/>
  </r>
  <r>
    <d v="2014-09-30T00:00:00"/>
    <n v="11"/>
    <s v="Rotorua (Unison Networks)"/>
    <s v="SIMP"/>
    <s v="Simply Energy"/>
    <x v="4"/>
    <n v="1"/>
    <n v="10"/>
    <n v="5.56"/>
    <x v="2"/>
  </r>
  <r>
    <d v="2014-09-30T00:00:00"/>
    <n v="11"/>
    <s v="Rotorua (Unison Networks)"/>
    <s v="TODD"/>
    <s v="Todd Energy"/>
    <x v="0"/>
    <n v="2776"/>
    <n v="9.0500000000000007"/>
    <n v="97.57"/>
    <x v="2"/>
  </r>
  <r>
    <d v="2014-09-30T00:00:00"/>
    <n v="11"/>
    <s v="Rotorua (Unison Networks)"/>
    <s v="TODD"/>
    <s v="Todd Energy"/>
    <x v="1"/>
    <n v="65"/>
    <n v="22.81"/>
    <n v="2.2799999999999998"/>
    <x v="2"/>
  </r>
  <r>
    <d v="2014-09-30T00:00:00"/>
    <n v="11"/>
    <s v="Rotorua (Unison Networks)"/>
    <s v="TODD"/>
    <s v="Todd Energy"/>
    <x v="3"/>
    <n v="3"/>
    <n v="5.45"/>
    <n v="0.11"/>
    <x v="2"/>
  </r>
  <r>
    <d v="2014-09-30T00:00:00"/>
    <n v="11"/>
    <s v="Rotorua (Unison Networks)"/>
    <s v="TODD"/>
    <s v="Todd Energy"/>
    <x v="2"/>
    <n v="1"/>
    <n v="1.69"/>
    <n v="0.04"/>
    <x v="2"/>
  </r>
  <r>
    <d v="2014-09-30T00:00:00"/>
    <n v="11"/>
    <s v="Rotorua (Unison Networks)"/>
    <s v="TRUS"/>
    <s v="TrustPower"/>
    <x v="0"/>
    <n v="7130"/>
    <n v="23.24"/>
    <n v="98.99"/>
    <x v="2"/>
  </r>
  <r>
    <d v="2014-09-30T00:00:00"/>
    <n v="11"/>
    <s v="Rotorua (Unison Networks)"/>
    <s v="TRUS"/>
    <s v="TrustPower"/>
    <x v="1"/>
    <n v="48"/>
    <n v="16.84"/>
    <n v="0.67"/>
    <x v="2"/>
  </r>
  <r>
    <d v="2014-09-30T00:00:00"/>
    <n v="11"/>
    <s v="Rotorua (Unison Networks)"/>
    <s v="TRUS"/>
    <s v="TrustPower"/>
    <x v="3"/>
    <n v="10"/>
    <n v="18.18"/>
    <n v="0.14000000000000001"/>
    <x v="2"/>
  </r>
  <r>
    <d v="2014-09-30T00:00:00"/>
    <n v="11"/>
    <s v="Rotorua (Unison Networks)"/>
    <s v="TRUS"/>
    <s v="TrustPower"/>
    <x v="2"/>
    <n v="15"/>
    <n v="25.42"/>
    <n v="0.21"/>
    <x v="2"/>
  </r>
  <r>
    <d v="2014-09-30T00:00:00"/>
    <n v="12"/>
    <s v="Eastern Bay of Plenty (Horizon Energy)"/>
    <s v="EZYN"/>
    <s v="Bosco Connect"/>
    <x v="0"/>
    <n v="4883"/>
    <n v="20.39"/>
    <n v="99.71"/>
    <x v="3"/>
  </r>
  <r>
    <d v="2014-09-30T00:00:00"/>
    <n v="12"/>
    <s v="Eastern Bay of Plenty (Horizon Energy)"/>
    <s v="EZYN"/>
    <s v="Bosco Connect"/>
    <x v="1"/>
    <n v="13"/>
    <n v="5.24"/>
    <n v="0.27"/>
    <x v="3"/>
  </r>
  <r>
    <d v="2014-09-30T00:00:00"/>
    <n v="12"/>
    <s v="Eastern Bay of Plenty (Horizon Energy)"/>
    <s v="EZYN"/>
    <s v="Bosco Connect"/>
    <x v="2"/>
    <n v="1"/>
    <n v="0.95"/>
    <n v="0.02"/>
    <x v="3"/>
  </r>
  <r>
    <d v="2014-09-30T00:00:00"/>
    <n v="12"/>
    <s v="Eastern Bay of Plenty (Horizon Energy)"/>
    <s v="CTCT"/>
    <s v="Contact Energy"/>
    <x v="0"/>
    <n v="881"/>
    <n v="3.68"/>
    <n v="97.67"/>
    <x v="3"/>
  </r>
  <r>
    <d v="2014-09-30T00:00:00"/>
    <n v="12"/>
    <s v="Eastern Bay of Plenty (Horizon Energy)"/>
    <s v="CTCT"/>
    <s v="Contact Energy"/>
    <x v="1"/>
    <n v="10"/>
    <n v="4.03"/>
    <n v="1.1100000000000001"/>
    <x v="3"/>
  </r>
  <r>
    <d v="2014-09-30T00:00:00"/>
    <n v="12"/>
    <s v="Eastern Bay of Plenty (Horizon Energy)"/>
    <s v="CTCT"/>
    <s v="Contact Energy"/>
    <x v="3"/>
    <n v="7"/>
    <n v="24.14"/>
    <n v="0.78"/>
    <x v="3"/>
  </r>
  <r>
    <d v="2014-09-30T00:00:00"/>
    <n v="12"/>
    <s v="Eastern Bay of Plenty (Horizon Energy)"/>
    <s v="CTCT"/>
    <s v="Contact Energy"/>
    <x v="4"/>
    <n v="2"/>
    <n v="28.57"/>
    <n v="0.22"/>
    <x v="3"/>
  </r>
  <r>
    <d v="2014-09-30T00:00:00"/>
    <n v="12"/>
    <s v="Eastern Bay of Plenty (Horizon Energy)"/>
    <s v="CTCT"/>
    <s v="Contact Energy"/>
    <x v="2"/>
    <n v="2"/>
    <n v="1.9"/>
    <n v="0.22"/>
    <x v="3"/>
  </r>
  <r>
    <d v="2014-09-30T00:00:00"/>
    <n v="12"/>
    <s v="Eastern Bay of Plenty (Horizon Energy)"/>
    <s v="GEOL"/>
    <s v="Energy Online"/>
    <x v="0"/>
    <n v="178"/>
    <n v="0.74"/>
    <n v="99.44"/>
    <x v="3"/>
  </r>
  <r>
    <d v="2014-09-30T00:00:00"/>
    <n v="12"/>
    <s v="Eastern Bay of Plenty (Horizon Energy)"/>
    <s v="GEOL"/>
    <s v="Energy Online"/>
    <x v="1"/>
    <n v="1"/>
    <n v="0.4"/>
    <n v="0.56000000000000005"/>
    <x v="3"/>
  </r>
  <r>
    <d v="2014-09-30T00:00:00"/>
    <n v="12"/>
    <s v="Eastern Bay of Plenty (Horizon Energy)"/>
    <s v="GENE"/>
    <s v="Genesis Energy"/>
    <x v="0"/>
    <n v="1357"/>
    <n v="5.67"/>
    <n v="99.34"/>
    <x v="3"/>
  </r>
  <r>
    <d v="2014-09-30T00:00:00"/>
    <n v="12"/>
    <s v="Eastern Bay of Plenty (Horizon Energy)"/>
    <s v="GENE"/>
    <s v="Genesis Energy"/>
    <x v="1"/>
    <n v="9"/>
    <n v="3.63"/>
    <n v="0.66"/>
    <x v="3"/>
  </r>
  <r>
    <d v="2014-09-30T00:00:00"/>
    <n v="12"/>
    <s v="Eastern Bay of Plenty (Horizon Energy)"/>
    <s v="GBUG"/>
    <s v="Glo-Bug"/>
    <x v="0"/>
    <n v="67"/>
    <n v="0.28000000000000003"/>
    <n v="100"/>
    <x v="3"/>
  </r>
  <r>
    <d v="2014-09-30T00:00:00"/>
    <n v="12"/>
    <s v="Eastern Bay of Plenty (Horizon Energy)"/>
    <s v="MEEN"/>
    <s v="Mercury Energy"/>
    <x v="0"/>
    <n v="754"/>
    <n v="3.15"/>
    <n v="98.69"/>
    <x v="3"/>
  </r>
  <r>
    <d v="2014-09-30T00:00:00"/>
    <n v="12"/>
    <s v="Eastern Bay of Plenty (Horizon Energy)"/>
    <s v="MEEN"/>
    <s v="Mercury Energy"/>
    <x v="1"/>
    <n v="8"/>
    <n v="3.23"/>
    <n v="1.05"/>
    <x v="3"/>
  </r>
  <r>
    <d v="2014-09-30T00:00:00"/>
    <n v="12"/>
    <s v="Eastern Bay of Plenty (Horizon Energy)"/>
    <s v="MEEN"/>
    <s v="Mercury Energy"/>
    <x v="3"/>
    <n v="2"/>
    <n v="6.9"/>
    <n v="0.26"/>
    <x v="3"/>
  </r>
  <r>
    <d v="2014-09-30T00:00:00"/>
    <n v="12"/>
    <s v="Eastern Bay of Plenty (Horizon Energy)"/>
    <s v="MERI"/>
    <s v="Meridian Energy"/>
    <x v="0"/>
    <n v="339"/>
    <n v="1.42"/>
    <n v="94.43"/>
    <x v="3"/>
  </r>
  <r>
    <d v="2014-09-30T00:00:00"/>
    <n v="12"/>
    <s v="Eastern Bay of Plenty (Horizon Energy)"/>
    <s v="MERI"/>
    <s v="Meridian Energy"/>
    <x v="1"/>
    <n v="19"/>
    <n v="7.66"/>
    <n v="5.29"/>
    <x v="3"/>
  </r>
  <r>
    <d v="2014-09-30T00:00:00"/>
    <n v="12"/>
    <s v="Eastern Bay of Plenty (Horizon Energy)"/>
    <s v="MERI"/>
    <s v="Meridian Energy"/>
    <x v="3"/>
    <n v="1"/>
    <n v="3.45"/>
    <n v="0.28000000000000003"/>
    <x v="3"/>
  </r>
  <r>
    <d v="2014-09-30T00:00:00"/>
    <n v="12"/>
    <s v="Eastern Bay of Plenty (Horizon Energy)"/>
    <s v="PUNZ"/>
    <s v="Pulse Utilities"/>
    <x v="0"/>
    <n v="1245"/>
    <n v="5.2"/>
    <n v="99.84"/>
    <x v="3"/>
  </r>
  <r>
    <d v="2014-09-30T00:00:00"/>
    <n v="12"/>
    <s v="Eastern Bay of Plenty (Horizon Energy)"/>
    <s v="PUNZ"/>
    <s v="Pulse Utilities"/>
    <x v="1"/>
    <n v="1"/>
    <n v="0.4"/>
    <n v="0.08"/>
    <x v="3"/>
  </r>
  <r>
    <d v="2014-09-30T00:00:00"/>
    <n v="12"/>
    <s v="Eastern Bay of Plenty (Horizon Energy)"/>
    <s v="PUNZ"/>
    <s v="Pulse Utilities"/>
    <x v="3"/>
    <n v="1"/>
    <n v="3.45"/>
    <n v="0.08"/>
    <x v="3"/>
  </r>
  <r>
    <d v="2014-09-30T00:00:00"/>
    <n v="12"/>
    <s v="Eastern Bay of Plenty (Horizon Energy)"/>
    <s v="TODD"/>
    <s v="Todd Energy"/>
    <x v="0"/>
    <n v="13795"/>
    <n v="57.61"/>
    <n v="98.54"/>
    <x v="3"/>
  </r>
  <r>
    <d v="2014-09-30T00:00:00"/>
    <n v="12"/>
    <s v="Eastern Bay of Plenty (Horizon Energy)"/>
    <s v="TODD"/>
    <s v="Todd Energy"/>
    <x v="1"/>
    <n v="171"/>
    <n v="68.95"/>
    <n v="1.22"/>
    <x v="3"/>
  </r>
  <r>
    <d v="2014-09-30T00:00:00"/>
    <n v="12"/>
    <s v="Eastern Bay of Plenty (Horizon Energy)"/>
    <s v="TODD"/>
    <s v="Todd Energy"/>
    <x v="3"/>
    <n v="11"/>
    <n v="37.93"/>
    <n v="0.08"/>
    <x v="3"/>
  </r>
  <r>
    <d v="2014-09-30T00:00:00"/>
    <n v="12"/>
    <s v="Eastern Bay of Plenty (Horizon Energy)"/>
    <s v="TODD"/>
    <s v="Todd Energy"/>
    <x v="5"/>
    <n v="3"/>
    <n v="60"/>
    <n v="0.02"/>
    <x v="3"/>
  </r>
  <r>
    <d v="2014-09-30T00:00:00"/>
    <n v="12"/>
    <s v="Eastern Bay of Plenty (Horizon Energy)"/>
    <s v="TODD"/>
    <s v="Todd Energy"/>
    <x v="2"/>
    <n v="20"/>
    <n v="19.05"/>
    <n v="0.14000000000000001"/>
    <x v="3"/>
  </r>
  <r>
    <d v="2014-09-30T00:00:00"/>
    <n v="12"/>
    <s v="Eastern Bay of Plenty (Horizon Energy)"/>
    <s v="TRUS"/>
    <s v="TrustPower"/>
    <x v="0"/>
    <n v="445"/>
    <n v="1.86"/>
    <n v="80.040000000000006"/>
    <x v="3"/>
  </r>
  <r>
    <d v="2014-09-30T00:00:00"/>
    <n v="12"/>
    <s v="Eastern Bay of Plenty (Horizon Energy)"/>
    <s v="TRUS"/>
    <s v="TrustPower"/>
    <x v="1"/>
    <n v="15"/>
    <n v="6.05"/>
    <n v="2.7"/>
    <x v="3"/>
  </r>
  <r>
    <d v="2014-09-30T00:00:00"/>
    <n v="12"/>
    <s v="Eastern Bay of Plenty (Horizon Energy)"/>
    <s v="TRUS"/>
    <s v="TrustPower"/>
    <x v="3"/>
    <n v="7"/>
    <n v="24.14"/>
    <n v="1.26"/>
    <x v="3"/>
  </r>
  <r>
    <d v="2014-09-30T00:00:00"/>
    <n v="12"/>
    <s v="Eastern Bay of Plenty (Horizon Energy)"/>
    <s v="TRUS"/>
    <s v="TrustPower"/>
    <x v="4"/>
    <n v="5"/>
    <n v="71.430000000000007"/>
    <n v="0.9"/>
    <x v="3"/>
  </r>
  <r>
    <d v="2014-09-30T00:00:00"/>
    <n v="12"/>
    <s v="Eastern Bay of Plenty (Horizon Energy)"/>
    <s v="TRUS"/>
    <s v="TrustPower"/>
    <x v="5"/>
    <n v="2"/>
    <n v="40"/>
    <n v="0.36"/>
    <x v="3"/>
  </r>
  <r>
    <d v="2014-09-30T00:00:00"/>
    <n v="12"/>
    <s v="Eastern Bay of Plenty (Horizon Energy)"/>
    <s v="TRUS"/>
    <s v="TrustPower"/>
    <x v="2"/>
    <n v="82"/>
    <n v="78.099999999999994"/>
    <n v="14.75"/>
    <x v="3"/>
  </r>
  <r>
    <d v="2014-09-30T00:00:00"/>
    <n v="12"/>
    <s v="Eastern Bay of Plenty (Horizon Energy)"/>
    <s v="RT00"/>
    <s v="Direct purchasers/generators"/>
    <x v="1"/>
    <n v="1"/>
    <n v="0.4"/>
    <n v="100"/>
    <x v="3"/>
  </r>
  <r>
    <d v="2014-09-30T00:00:00"/>
    <n v="13"/>
    <s v="Taupo (Unison Networks)"/>
    <s v="EZYN"/>
    <s v="Bosco Connect"/>
    <x v="0"/>
    <n v="358"/>
    <n v="2.35"/>
    <n v="99.44"/>
    <x v="2"/>
  </r>
  <r>
    <d v="2014-09-30T00:00:00"/>
    <n v="13"/>
    <s v="Taupo (Unison Networks)"/>
    <s v="EZYN"/>
    <s v="Bosco Connect"/>
    <x v="1"/>
    <n v="1"/>
    <n v="0.47"/>
    <n v="0.28000000000000003"/>
    <x v="2"/>
  </r>
  <r>
    <d v="2014-09-30T00:00:00"/>
    <n v="13"/>
    <s v="Taupo (Unison Networks)"/>
    <s v="EZYN"/>
    <s v="Bosco Connect"/>
    <x v="2"/>
    <n v="1"/>
    <n v="5.56"/>
    <n v="0.28000000000000003"/>
    <x v="2"/>
  </r>
  <r>
    <d v="2014-09-30T00:00:00"/>
    <n v="13"/>
    <s v="Taupo (Unison Networks)"/>
    <s v="CTCT"/>
    <s v="Contact Energy"/>
    <x v="0"/>
    <n v="3700"/>
    <n v="24.28"/>
    <n v="98.61"/>
    <x v="2"/>
  </r>
  <r>
    <d v="2014-09-30T00:00:00"/>
    <n v="13"/>
    <s v="Taupo (Unison Networks)"/>
    <s v="CTCT"/>
    <s v="Contact Energy"/>
    <x v="1"/>
    <n v="37"/>
    <n v="17.54"/>
    <n v="0.99"/>
    <x v="2"/>
  </r>
  <r>
    <d v="2014-09-30T00:00:00"/>
    <n v="13"/>
    <s v="Taupo (Unison Networks)"/>
    <s v="CTCT"/>
    <s v="Contact Energy"/>
    <x v="3"/>
    <n v="9"/>
    <n v="64.290000000000006"/>
    <n v="0.24"/>
    <x v="2"/>
  </r>
  <r>
    <d v="2014-09-30T00:00:00"/>
    <n v="13"/>
    <s v="Taupo (Unison Networks)"/>
    <s v="CTCT"/>
    <s v="Contact Energy"/>
    <x v="4"/>
    <n v="2"/>
    <n v="33.33"/>
    <n v="0.05"/>
    <x v="2"/>
  </r>
  <r>
    <d v="2014-09-30T00:00:00"/>
    <n v="13"/>
    <s v="Taupo (Unison Networks)"/>
    <s v="CTCT"/>
    <s v="Contact Energy"/>
    <x v="5"/>
    <n v="2"/>
    <n v="50"/>
    <n v="0.05"/>
    <x v="2"/>
  </r>
  <r>
    <d v="2014-09-30T00:00:00"/>
    <n v="13"/>
    <s v="Taupo (Unison Networks)"/>
    <s v="CTCT"/>
    <s v="Contact Energy"/>
    <x v="2"/>
    <n v="2"/>
    <n v="11.11"/>
    <n v="0.05"/>
    <x v="2"/>
  </r>
  <r>
    <d v="2014-09-30T00:00:00"/>
    <n v="13"/>
    <s v="Taupo (Unison Networks)"/>
    <s v="EDNZ"/>
    <s v="Energy Direct"/>
    <x v="0"/>
    <n v="135"/>
    <n v="0.89"/>
    <n v="100"/>
    <x v="2"/>
  </r>
  <r>
    <d v="2014-09-30T00:00:00"/>
    <n v="13"/>
    <s v="Taupo (Unison Networks)"/>
    <s v="GEOL"/>
    <s v="Energy Online"/>
    <x v="0"/>
    <n v="634"/>
    <n v="4.16"/>
    <n v="99.22"/>
    <x v="2"/>
  </r>
  <r>
    <d v="2014-09-30T00:00:00"/>
    <n v="13"/>
    <s v="Taupo (Unison Networks)"/>
    <s v="GEOL"/>
    <s v="Energy Online"/>
    <x v="1"/>
    <n v="5"/>
    <n v="2.37"/>
    <n v="0.78"/>
    <x v="2"/>
  </r>
  <r>
    <d v="2014-09-30T00:00:00"/>
    <n v="13"/>
    <s v="Taupo (Unison Networks)"/>
    <s v="GENE"/>
    <s v="Genesis Energy"/>
    <x v="0"/>
    <n v="1999"/>
    <n v="13.12"/>
    <n v="99.4"/>
    <x v="2"/>
  </r>
  <r>
    <d v="2014-09-30T00:00:00"/>
    <n v="13"/>
    <s v="Taupo (Unison Networks)"/>
    <s v="GENE"/>
    <s v="Genesis Energy"/>
    <x v="1"/>
    <n v="10"/>
    <n v="4.74"/>
    <n v="0.5"/>
    <x v="2"/>
  </r>
  <r>
    <d v="2014-09-30T00:00:00"/>
    <n v="13"/>
    <s v="Taupo (Unison Networks)"/>
    <s v="GENE"/>
    <s v="Genesis Energy"/>
    <x v="4"/>
    <n v="1"/>
    <n v="16.670000000000002"/>
    <n v="0.05"/>
    <x v="2"/>
  </r>
  <r>
    <d v="2014-09-30T00:00:00"/>
    <n v="13"/>
    <s v="Taupo (Unison Networks)"/>
    <s v="GENE"/>
    <s v="Genesis Energy"/>
    <x v="2"/>
    <n v="1"/>
    <n v="5.56"/>
    <n v="0.05"/>
    <x v="2"/>
  </r>
  <r>
    <d v="2014-09-30T00:00:00"/>
    <n v="13"/>
    <s v="Taupo (Unison Networks)"/>
    <s v="GBUG"/>
    <s v="Glo-Bug"/>
    <x v="0"/>
    <n v="39"/>
    <n v="0.26"/>
    <n v="100"/>
    <x v="2"/>
  </r>
  <r>
    <d v="2014-09-30T00:00:00"/>
    <n v="13"/>
    <s v="Taupo (Unison Networks)"/>
    <s v="KING"/>
    <s v="King Country Energy"/>
    <x v="0"/>
    <n v="57"/>
    <n v="0.37"/>
    <n v="80.28"/>
    <x v="2"/>
  </r>
  <r>
    <d v="2014-09-30T00:00:00"/>
    <n v="13"/>
    <s v="Taupo (Unison Networks)"/>
    <s v="KING"/>
    <s v="King Country Energy"/>
    <x v="1"/>
    <n v="14"/>
    <n v="6.64"/>
    <n v="19.72"/>
    <x v="2"/>
  </r>
  <r>
    <d v="2014-09-30T00:00:00"/>
    <n v="13"/>
    <s v="Taupo (Unison Networks)"/>
    <s v="MEEN"/>
    <s v="Mercury Energy"/>
    <x v="0"/>
    <n v="1236"/>
    <n v="8.11"/>
    <n v="98.17"/>
    <x v="2"/>
  </r>
  <r>
    <d v="2014-09-30T00:00:00"/>
    <n v="13"/>
    <s v="Taupo (Unison Networks)"/>
    <s v="MEEN"/>
    <s v="Mercury Energy"/>
    <x v="1"/>
    <n v="23"/>
    <n v="10.9"/>
    <n v="1.83"/>
    <x v="2"/>
  </r>
  <r>
    <d v="2014-09-30T00:00:00"/>
    <n v="13"/>
    <s v="Taupo (Unison Networks)"/>
    <s v="MERI"/>
    <s v="Meridian Energy"/>
    <x v="0"/>
    <n v="448"/>
    <n v="2.94"/>
    <n v="95.73"/>
    <x v="2"/>
  </r>
  <r>
    <d v="2014-09-30T00:00:00"/>
    <n v="13"/>
    <s v="Taupo (Unison Networks)"/>
    <s v="MERI"/>
    <s v="Meridian Energy"/>
    <x v="1"/>
    <n v="17"/>
    <n v="8.06"/>
    <n v="3.63"/>
    <x v="2"/>
  </r>
  <r>
    <d v="2014-09-30T00:00:00"/>
    <n v="13"/>
    <s v="Taupo (Unison Networks)"/>
    <s v="MERI"/>
    <s v="Meridian Energy"/>
    <x v="3"/>
    <n v="3"/>
    <n v="21.43"/>
    <n v="0.64"/>
    <x v="2"/>
  </r>
  <r>
    <d v="2014-09-30T00:00:00"/>
    <n v="13"/>
    <s v="Taupo (Unison Networks)"/>
    <s v="PSNZ"/>
    <s v="Powershop"/>
    <x v="0"/>
    <n v="116"/>
    <n v="0.76"/>
    <n v="97.48"/>
    <x v="2"/>
  </r>
  <r>
    <d v="2014-09-30T00:00:00"/>
    <n v="13"/>
    <s v="Taupo (Unison Networks)"/>
    <s v="PSNZ"/>
    <s v="Powershop"/>
    <x v="1"/>
    <n v="3"/>
    <n v="1.42"/>
    <n v="2.52"/>
    <x v="2"/>
  </r>
  <r>
    <d v="2014-09-30T00:00:00"/>
    <n v="13"/>
    <s v="Taupo (Unison Networks)"/>
    <s v="PUNZ"/>
    <s v="Pulse Utilities"/>
    <x v="0"/>
    <n v="341"/>
    <n v="2.2400000000000002"/>
    <n v="99.71"/>
    <x v="2"/>
  </r>
  <r>
    <d v="2014-09-30T00:00:00"/>
    <n v="13"/>
    <s v="Taupo (Unison Networks)"/>
    <s v="PUNZ"/>
    <s v="Pulse Utilities"/>
    <x v="1"/>
    <n v="1"/>
    <n v="0.47"/>
    <n v="0.28999999999999998"/>
    <x v="2"/>
  </r>
  <r>
    <d v="2014-09-30T00:00:00"/>
    <n v="13"/>
    <s v="Taupo (Unison Networks)"/>
    <s v="SIMP"/>
    <s v="Simply Energy"/>
    <x v="3"/>
    <n v="1"/>
    <n v="7.14"/>
    <n v="100"/>
    <x v="2"/>
  </r>
  <r>
    <d v="2014-09-30T00:00:00"/>
    <n v="13"/>
    <s v="Taupo (Unison Networks)"/>
    <s v="TODD"/>
    <s v="Todd Energy"/>
    <x v="0"/>
    <n v="1281"/>
    <n v="8.41"/>
    <n v="97.12"/>
    <x v="2"/>
  </r>
  <r>
    <d v="2014-09-30T00:00:00"/>
    <n v="13"/>
    <s v="Taupo (Unison Networks)"/>
    <s v="TODD"/>
    <s v="Todd Energy"/>
    <x v="1"/>
    <n v="38"/>
    <n v="18.010000000000002"/>
    <n v="2.88"/>
    <x v="2"/>
  </r>
  <r>
    <d v="2014-09-30T00:00:00"/>
    <n v="13"/>
    <s v="Taupo (Unison Networks)"/>
    <s v="TRUS"/>
    <s v="TrustPower"/>
    <x v="0"/>
    <n v="4896"/>
    <n v="32.130000000000003"/>
    <n v="98.35"/>
    <x v="2"/>
  </r>
  <r>
    <d v="2014-09-30T00:00:00"/>
    <n v="13"/>
    <s v="Taupo (Unison Networks)"/>
    <s v="TRUS"/>
    <s v="TrustPower"/>
    <x v="1"/>
    <n v="62"/>
    <n v="29.38"/>
    <n v="1.25"/>
    <x v="2"/>
  </r>
  <r>
    <d v="2014-09-30T00:00:00"/>
    <n v="13"/>
    <s v="Taupo (Unison Networks)"/>
    <s v="TRUS"/>
    <s v="TrustPower"/>
    <x v="3"/>
    <n v="1"/>
    <n v="7.14"/>
    <n v="0.02"/>
    <x v="2"/>
  </r>
  <r>
    <d v="2014-09-30T00:00:00"/>
    <n v="13"/>
    <s v="Taupo (Unison Networks)"/>
    <s v="TRUS"/>
    <s v="TrustPower"/>
    <x v="4"/>
    <n v="3"/>
    <n v="50"/>
    <n v="0.06"/>
    <x v="2"/>
  </r>
  <r>
    <d v="2014-09-30T00:00:00"/>
    <n v="13"/>
    <s v="Taupo (Unison Networks)"/>
    <s v="TRUS"/>
    <s v="TrustPower"/>
    <x v="5"/>
    <n v="2"/>
    <n v="50"/>
    <n v="0.04"/>
    <x v="2"/>
  </r>
  <r>
    <d v="2014-09-30T00:00:00"/>
    <n v="13"/>
    <s v="Taupo (Unison Networks)"/>
    <s v="TRUS"/>
    <s v="TrustPower"/>
    <x v="2"/>
    <n v="14"/>
    <n v="77.78"/>
    <n v="0.28000000000000003"/>
    <x v="2"/>
  </r>
  <r>
    <d v="2014-09-30T00:00:00"/>
    <n v="14"/>
    <s v="Eastland (Eastland Network)"/>
    <s v="CTCT"/>
    <s v="Contact Energy"/>
    <x v="0"/>
    <n v="10657"/>
    <n v="43.28"/>
    <n v="98.8"/>
    <x v="4"/>
  </r>
  <r>
    <d v="2014-09-30T00:00:00"/>
    <n v="14"/>
    <s v="Eastland (Eastland Network)"/>
    <s v="CTCT"/>
    <s v="Contact Energy"/>
    <x v="1"/>
    <n v="109"/>
    <n v="37.46"/>
    <n v="1.01"/>
    <x v="4"/>
  </r>
  <r>
    <d v="2014-09-30T00:00:00"/>
    <n v="14"/>
    <s v="Eastland (Eastland Network)"/>
    <s v="CTCT"/>
    <s v="Contact Energy"/>
    <x v="3"/>
    <n v="8"/>
    <n v="34.78"/>
    <n v="7.0000000000000007E-2"/>
    <x v="4"/>
  </r>
  <r>
    <d v="2014-09-30T00:00:00"/>
    <n v="14"/>
    <s v="Eastland (Eastland Network)"/>
    <s v="CTCT"/>
    <s v="Contact Energy"/>
    <x v="4"/>
    <n v="7"/>
    <n v="41.18"/>
    <n v="0.06"/>
    <x v="4"/>
  </r>
  <r>
    <d v="2014-09-30T00:00:00"/>
    <n v="14"/>
    <s v="Eastland (Eastland Network)"/>
    <s v="CTCT"/>
    <s v="Contact Energy"/>
    <x v="2"/>
    <n v="5"/>
    <n v="1.1599999999999999"/>
    <n v="0.05"/>
    <x v="4"/>
  </r>
  <r>
    <d v="2014-09-30T00:00:00"/>
    <n v="14"/>
    <s v="Eastland (Eastland Network)"/>
    <s v="EDNZ"/>
    <s v="Energy Direct"/>
    <x v="0"/>
    <n v="478"/>
    <n v="1.94"/>
    <n v="100"/>
    <x v="4"/>
  </r>
  <r>
    <d v="2014-09-30T00:00:00"/>
    <n v="14"/>
    <s v="Eastland (Eastland Network)"/>
    <s v="GEOL"/>
    <s v="Energy Online"/>
    <x v="0"/>
    <n v="395"/>
    <n v="1.6"/>
    <n v="100"/>
    <x v="4"/>
  </r>
  <r>
    <d v="2014-09-30T00:00:00"/>
    <n v="14"/>
    <s v="Eastland (Eastland Network)"/>
    <s v="GENE"/>
    <s v="Genesis Energy"/>
    <x v="0"/>
    <n v="3477"/>
    <n v="14.12"/>
    <n v="99.06"/>
    <x v="4"/>
  </r>
  <r>
    <d v="2014-09-30T00:00:00"/>
    <n v="14"/>
    <s v="Eastland (Eastland Network)"/>
    <s v="GENE"/>
    <s v="Genesis Energy"/>
    <x v="1"/>
    <n v="28"/>
    <n v="9.6199999999999992"/>
    <n v="0.8"/>
    <x v="4"/>
  </r>
  <r>
    <d v="2014-09-30T00:00:00"/>
    <n v="14"/>
    <s v="Eastland (Eastland Network)"/>
    <s v="GENE"/>
    <s v="Genesis Energy"/>
    <x v="3"/>
    <n v="1"/>
    <n v="4.3499999999999996"/>
    <n v="0.03"/>
    <x v="4"/>
  </r>
  <r>
    <d v="2014-09-30T00:00:00"/>
    <n v="14"/>
    <s v="Eastland (Eastland Network)"/>
    <s v="GENE"/>
    <s v="Genesis Energy"/>
    <x v="5"/>
    <n v="1"/>
    <n v="33.33"/>
    <n v="0.03"/>
    <x v="4"/>
  </r>
  <r>
    <d v="2014-09-30T00:00:00"/>
    <n v="14"/>
    <s v="Eastland (Eastland Network)"/>
    <s v="GENE"/>
    <s v="Genesis Energy"/>
    <x v="2"/>
    <n v="3"/>
    <n v="0.69"/>
    <n v="0.09"/>
    <x v="4"/>
  </r>
  <r>
    <d v="2014-09-30T00:00:00"/>
    <n v="14"/>
    <s v="Eastland (Eastland Network)"/>
    <s v="GBUG"/>
    <s v="Glo-Bug"/>
    <x v="0"/>
    <n v="8"/>
    <n v="0.03"/>
    <n v="100"/>
    <x v="4"/>
  </r>
  <r>
    <d v="2014-09-30T00:00:00"/>
    <n v="14"/>
    <s v="Eastland (Eastland Network)"/>
    <s v="MEEN"/>
    <s v="Mercury Energy"/>
    <x v="0"/>
    <n v="126"/>
    <n v="0.51"/>
    <n v="58.6"/>
    <x v="4"/>
  </r>
  <r>
    <d v="2014-09-30T00:00:00"/>
    <n v="14"/>
    <s v="Eastland (Eastland Network)"/>
    <s v="MEEN"/>
    <s v="Mercury Energy"/>
    <x v="1"/>
    <n v="12"/>
    <n v="4.12"/>
    <n v="5.58"/>
    <x v="4"/>
  </r>
  <r>
    <d v="2014-09-30T00:00:00"/>
    <n v="14"/>
    <s v="Eastland (Eastland Network)"/>
    <s v="MEEN"/>
    <s v="Mercury Energy"/>
    <x v="3"/>
    <n v="3"/>
    <n v="13.04"/>
    <n v="1.4"/>
    <x v="4"/>
  </r>
  <r>
    <d v="2014-09-30T00:00:00"/>
    <n v="14"/>
    <s v="Eastland (Eastland Network)"/>
    <s v="MEEN"/>
    <s v="Mercury Energy"/>
    <x v="4"/>
    <n v="4"/>
    <n v="23.53"/>
    <n v="1.86"/>
    <x v="4"/>
  </r>
  <r>
    <d v="2014-09-30T00:00:00"/>
    <n v="14"/>
    <s v="Eastland (Eastland Network)"/>
    <s v="MEEN"/>
    <s v="Mercury Energy"/>
    <x v="2"/>
    <n v="70"/>
    <n v="16.2"/>
    <n v="32.56"/>
    <x v="4"/>
  </r>
  <r>
    <d v="2014-09-30T00:00:00"/>
    <n v="14"/>
    <s v="Eastland (Eastland Network)"/>
    <s v="MERI"/>
    <s v="Meridian Energy"/>
    <x v="0"/>
    <n v="638"/>
    <n v="2.59"/>
    <n v="81.900000000000006"/>
    <x v="4"/>
  </r>
  <r>
    <d v="2014-09-30T00:00:00"/>
    <n v="14"/>
    <s v="Eastland (Eastland Network)"/>
    <s v="MERI"/>
    <s v="Meridian Energy"/>
    <x v="1"/>
    <n v="27"/>
    <n v="9.2799999999999994"/>
    <n v="3.47"/>
    <x v="4"/>
  </r>
  <r>
    <d v="2014-09-30T00:00:00"/>
    <n v="14"/>
    <s v="Eastland (Eastland Network)"/>
    <s v="MERI"/>
    <s v="Meridian Energy"/>
    <x v="3"/>
    <n v="3"/>
    <n v="13.04"/>
    <n v="0.39"/>
    <x v="4"/>
  </r>
  <r>
    <d v="2014-09-30T00:00:00"/>
    <n v="14"/>
    <s v="Eastland (Eastland Network)"/>
    <s v="MERI"/>
    <s v="Meridian Energy"/>
    <x v="4"/>
    <n v="1"/>
    <n v="5.88"/>
    <n v="0.13"/>
    <x v="4"/>
  </r>
  <r>
    <d v="2014-09-30T00:00:00"/>
    <n v="14"/>
    <s v="Eastland (Eastland Network)"/>
    <s v="MERI"/>
    <s v="Meridian Energy"/>
    <x v="5"/>
    <n v="1"/>
    <n v="33.33"/>
    <n v="0.13"/>
    <x v="4"/>
  </r>
  <r>
    <d v="2014-09-30T00:00:00"/>
    <n v="14"/>
    <s v="Eastland (Eastland Network)"/>
    <s v="MERI"/>
    <s v="Meridian Energy"/>
    <x v="2"/>
    <n v="109"/>
    <n v="25.23"/>
    <n v="13.99"/>
    <x v="4"/>
  </r>
  <r>
    <d v="2014-09-30T00:00:00"/>
    <n v="14"/>
    <s v="Eastland (Eastland Network)"/>
    <s v="OPHL"/>
    <s v="Opunake Hydro"/>
    <x v="0"/>
    <n v="1"/>
    <n v="0"/>
    <n v="100"/>
    <x v="4"/>
  </r>
  <r>
    <d v="2014-09-30T00:00:00"/>
    <n v="14"/>
    <s v="Eastland (Eastland Network)"/>
    <s v="PUNZ"/>
    <s v="Pulse Utilities"/>
    <x v="0"/>
    <n v="3401"/>
    <n v="13.81"/>
    <n v="99.82"/>
    <x v="4"/>
  </r>
  <r>
    <d v="2014-09-30T00:00:00"/>
    <n v="14"/>
    <s v="Eastland (Eastland Network)"/>
    <s v="PUNZ"/>
    <s v="Pulse Utilities"/>
    <x v="1"/>
    <n v="6"/>
    <n v="2.06"/>
    <n v="0.18"/>
    <x v="4"/>
  </r>
  <r>
    <d v="2014-09-30T00:00:00"/>
    <n v="14"/>
    <s v="Eastland (Eastland Network)"/>
    <s v="SIMP"/>
    <s v="Simply Energy"/>
    <x v="4"/>
    <n v="1"/>
    <n v="5.88"/>
    <n v="100"/>
    <x v="4"/>
  </r>
  <r>
    <d v="2014-09-30T00:00:00"/>
    <n v="14"/>
    <s v="Eastland (Eastland Network)"/>
    <s v="TODD"/>
    <s v="Todd Energy"/>
    <x v="0"/>
    <n v="1048"/>
    <n v="4.26"/>
    <n v="87.12"/>
    <x v="4"/>
  </r>
  <r>
    <d v="2014-09-30T00:00:00"/>
    <n v="14"/>
    <s v="Eastland (Eastland Network)"/>
    <s v="TODD"/>
    <s v="Todd Energy"/>
    <x v="1"/>
    <n v="85"/>
    <n v="29.21"/>
    <n v="7.07"/>
    <x v="4"/>
  </r>
  <r>
    <d v="2014-09-30T00:00:00"/>
    <n v="14"/>
    <s v="Eastland (Eastland Network)"/>
    <s v="TODD"/>
    <s v="Todd Energy"/>
    <x v="3"/>
    <n v="4"/>
    <n v="17.39"/>
    <n v="0.33"/>
    <x v="4"/>
  </r>
  <r>
    <d v="2014-09-30T00:00:00"/>
    <n v="14"/>
    <s v="Eastland (Eastland Network)"/>
    <s v="TODD"/>
    <s v="Todd Energy"/>
    <x v="4"/>
    <n v="3"/>
    <n v="17.649999999999999"/>
    <n v="0.25"/>
    <x v="4"/>
  </r>
  <r>
    <d v="2014-09-30T00:00:00"/>
    <n v="14"/>
    <s v="Eastland (Eastland Network)"/>
    <s v="TODD"/>
    <s v="Todd Energy"/>
    <x v="2"/>
    <n v="63"/>
    <n v="14.58"/>
    <n v="5.24"/>
    <x v="4"/>
  </r>
  <r>
    <d v="2014-09-30T00:00:00"/>
    <n v="14"/>
    <s v="Eastland (Eastland Network)"/>
    <s v="TRUS"/>
    <s v="TrustPower"/>
    <x v="0"/>
    <n v="4395"/>
    <n v="17.850000000000001"/>
    <n v="95.4"/>
    <x v="4"/>
  </r>
  <r>
    <d v="2014-09-30T00:00:00"/>
    <n v="14"/>
    <s v="Eastland (Eastland Network)"/>
    <s v="TRUS"/>
    <s v="TrustPower"/>
    <x v="1"/>
    <n v="24"/>
    <n v="8.25"/>
    <n v="0.52"/>
    <x v="4"/>
  </r>
  <r>
    <d v="2014-09-30T00:00:00"/>
    <n v="14"/>
    <s v="Eastland (Eastland Network)"/>
    <s v="TRUS"/>
    <s v="TrustPower"/>
    <x v="3"/>
    <n v="4"/>
    <n v="17.39"/>
    <n v="0.09"/>
    <x v="4"/>
  </r>
  <r>
    <d v="2014-09-30T00:00:00"/>
    <n v="14"/>
    <s v="Eastland (Eastland Network)"/>
    <s v="TRUS"/>
    <s v="TrustPower"/>
    <x v="4"/>
    <n v="1"/>
    <n v="5.88"/>
    <n v="0.02"/>
    <x v="4"/>
  </r>
  <r>
    <d v="2014-09-30T00:00:00"/>
    <n v="14"/>
    <s v="Eastland (Eastland Network)"/>
    <s v="TRUS"/>
    <s v="TrustPower"/>
    <x v="5"/>
    <n v="1"/>
    <n v="33.33"/>
    <n v="0.02"/>
    <x v="4"/>
  </r>
  <r>
    <d v="2014-09-30T00:00:00"/>
    <n v="14"/>
    <s v="Eastland (Eastland Network)"/>
    <s v="TRUS"/>
    <s v="TrustPower"/>
    <x v="2"/>
    <n v="182"/>
    <n v="42.13"/>
    <n v="3.95"/>
    <x v="4"/>
  </r>
  <r>
    <d v="2014-09-30T00:00:00"/>
    <n v="15"/>
    <s v="Hawke's Bay (Unison Networks)"/>
    <s v="CTCT"/>
    <s v="Contact Energy"/>
    <x v="0"/>
    <n v="26678"/>
    <n v="43.81"/>
    <n v="98.6"/>
    <x v="2"/>
  </r>
  <r>
    <d v="2014-09-30T00:00:00"/>
    <n v="15"/>
    <s v="Hawke's Bay (Unison Networks)"/>
    <s v="CTCT"/>
    <s v="Contact Energy"/>
    <x v="1"/>
    <n v="246"/>
    <n v="47.04"/>
    <n v="0.91"/>
    <x v="2"/>
  </r>
  <r>
    <d v="2014-09-30T00:00:00"/>
    <n v="15"/>
    <s v="Hawke's Bay (Unison Networks)"/>
    <s v="CTCT"/>
    <s v="Contact Energy"/>
    <x v="3"/>
    <n v="44"/>
    <n v="44.44"/>
    <n v="0.16"/>
    <x v="2"/>
  </r>
  <r>
    <d v="2014-09-30T00:00:00"/>
    <n v="15"/>
    <s v="Hawke's Bay (Unison Networks)"/>
    <s v="CTCT"/>
    <s v="Contact Energy"/>
    <x v="4"/>
    <n v="17"/>
    <n v="50"/>
    <n v="0.06"/>
    <x v="2"/>
  </r>
  <r>
    <d v="2014-09-30T00:00:00"/>
    <n v="15"/>
    <s v="Hawke's Bay (Unison Networks)"/>
    <s v="CTCT"/>
    <s v="Contact Energy"/>
    <x v="5"/>
    <n v="3"/>
    <n v="75"/>
    <n v="0.01"/>
    <x v="2"/>
  </r>
  <r>
    <d v="2014-09-30T00:00:00"/>
    <n v="15"/>
    <s v="Hawke's Bay (Unison Networks)"/>
    <s v="CTCT"/>
    <s v="Contact Energy"/>
    <x v="2"/>
    <n v="68"/>
    <n v="23.69"/>
    <n v="0.25"/>
    <x v="2"/>
  </r>
  <r>
    <d v="2014-09-30T00:00:00"/>
    <n v="15"/>
    <s v="Hawke's Bay (Unison Networks)"/>
    <s v="EDNZ"/>
    <s v="Energy Direct"/>
    <x v="0"/>
    <n v="261"/>
    <n v="0.43"/>
    <n v="100"/>
    <x v="2"/>
  </r>
  <r>
    <d v="2014-09-30T00:00:00"/>
    <n v="15"/>
    <s v="Hawke's Bay (Unison Networks)"/>
    <s v="GEOL"/>
    <s v="Energy Online"/>
    <x v="0"/>
    <n v="21316"/>
    <n v="35.01"/>
    <n v="99.83"/>
    <x v="2"/>
  </r>
  <r>
    <d v="2014-09-30T00:00:00"/>
    <n v="15"/>
    <s v="Hawke's Bay (Unison Networks)"/>
    <s v="GEOL"/>
    <s v="Energy Online"/>
    <x v="1"/>
    <n v="32"/>
    <n v="6.12"/>
    <n v="0.15"/>
    <x v="2"/>
  </r>
  <r>
    <d v="2014-09-30T00:00:00"/>
    <n v="15"/>
    <s v="Hawke's Bay (Unison Networks)"/>
    <s v="GEOL"/>
    <s v="Energy Online"/>
    <x v="2"/>
    <n v="5"/>
    <n v="1.74"/>
    <n v="0.02"/>
    <x v="2"/>
  </r>
  <r>
    <d v="2014-09-30T00:00:00"/>
    <n v="15"/>
    <s v="Hawke's Bay (Unison Networks)"/>
    <s v="GENE"/>
    <s v="Genesis Energy"/>
    <x v="0"/>
    <n v="3467"/>
    <n v="5.69"/>
    <n v="98.02"/>
    <x v="2"/>
  </r>
  <r>
    <d v="2014-09-30T00:00:00"/>
    <n v="15"/>
    <s v="Hawke's Bay (Unison Networks)"/>
    <s v="GENE"/>
    <s v="Genesis Energy"/>
    <x v="1"/>
    <n v="46"/>
    <n v="8.8000000000000007"/>
    <n v="1.3"/>
    <x v="2"/>
  </r>
  <r>
    <d v="2014-09-30T00:00:00"/>
    <n v="15"/>
    <s v="Hawke's Bay (Unison Networks)"/>
    <s v="GENE"/>
    <s v="Genesis Energy"/>
    <x v="3"/>
    <n v="3"/>
    <n v="3.03"/>
    <n v="0.08"/>
    <x v="2"/>
  </r>
  <r>
    <d v="2014-09-30T00:00:00"/>
    <n v="15"/>
    <s v="Hawke's Bay (Unison Networks)"/>
    <s v="GENE"/>
    <s v="Genesis Energy"/>
    <x v="2"/>
    <n v="21"/>
    <n v="7.32"/>
    <n v="0.59"/>
    <x v="2"/>
  </r>
  <r>
    <d v="2014-09-30T00:00:00"/>
    <n v="15"/>
    <s v="Hawke's Bay (Unison Networks)"/>
    <s v="GBUG"/>
    <s v="Glo-Bug"/>
    <x v="0"/>
    <n v="41"/>
    <n v="7.0000000000000007E-2"/>
    <n v="100"/>
    <x v="2"/>
  </r>
  <r>
    <d v="2014-09-30T00:00:00"/>
    <n v="15"/>
    <s v="Hawke's Bay (Unison Networks)"/>
    <s v="KING"/>
    <s v="King Country Energy"/>
    <x v="0"/>
    <n v="1"/>
    <n v="0"/>
    <n v="33.33"/>
    <x v="2"/>
  </r>
  <r>
    <d v="2014-09-30T00:00:00"/>
    <n v="15"/>
    <s v="Hawke's Bay (Unison Networks)"/>
    <s v="KING"/>
    <s v="King Country Energy"/>
    <x v="1"/>
    <n v="2"/>
    <n v="0.38"/>
    <n v="66.67"/>
    <x v="2"/>
  </r>
  <r>
    <d v="2014-09-30T00:00:00"/>
    <n v="15"/>
    <s v="Hawke's Bay (Unison Networks)"/>
    <s v="MEEN"/>
    <s v="Mercury Energy"/>
    <x v="0"/>
    <n v="1863"/>
    <n v="3.06"/>
    <n v="92.64"/>
    <x v="2"/>
  </r>
  <r>
    <d v="2014-09-30T00:00:00"/>
    <n v="15"/>
    <s v="Hawke's Bay (Unison Networks)"/>
    <s v="MEEN"/>
    <s v="Mercury Energy"/>
    <x v="1"/>
    <n v="84"/>
    <n v="16.059999999999999"/>
    <n v="4.18"/>
    <x v="2"/>
  </r>
  <r>
    <d v="2014-09-30T00:00:00"/>
    <n v="15"/>
    <s v="Hawke's Bay (Unison Networks)"/>
    <s v="MEEN"/>
    <s v="Mercury Energy"/>
    <x v="3"/>
    <n v="17"/>
    <n v="17.170000000000002"/>
    <n v="0.85"/>
    <x v="2"/>
  </r>
  <r>
    <d v="2014-09-30T00:00:00"/>
    <n v="15"/>
    <s v="Hawke's Bay (Unison Networks)"/>
    <s v="MEEN"/>
    <s v="Mercury Energy"/>
    <x v="4"/>
    <n v="7"/>
    <n v="20.59"/>
    <n v="0.35"/>
    <x v="2"/>
  </r>
  <r>
    <d v="2014-09-30T00:00:00"/>
    <n v="15"/>
    <s v="Hawke's Bay (Unison Networks)"/>
    <s v="MEEN"/>
    <s v="Mercury Energy"/>
    <x v="2"/>
    <n v="40"/>
    <n v="13.94"/>
    <n v="1.99"/>
    <x v="2"/>
  </r>
  <r>
    <d v="2014-09-30T00:00:00"/>
    <n v="15"/>
    <s v="Hawke's Bay (Unison Networks)"/>
    <s v="MERI"/>
    <s v="Meridian Energy"/>
    <x v="0"/>
    <n v="1590"/>
    <n v="2.61"/>
    <n v="94.53"/>
    <x v="2"/>
  </r>
  <r>
    <d v="2014-09-30T00:00:00"/>
    <n v="15"/>
    <s v="Hawke's Bay (Unison Networks)"/>
    <s v="MERI"/>
    <s v="Meridian Energy"/>
    <x v="1"/>
    <n v="54"/>
    <n v="10.33"/>
    <n v="3.21"/>
    <x v="2"/>
  </r>
  <r>
    <d v="2014-09-30T00:00:00"/>
    <n v="15"/>
    <s v="Hawke's Bay (Unison Networks)"/>
    <s v="MERI"/>
    <s v="Meridian Energy"/>
    <x v="3"/>
    <n v="26"/>
    <n v="26.26"/>
    <n v="1.55"/>
    <x v="2"/>
  </r>
  <r>
    <d v="2014-09-30T00:00:00"/>
    <n v="15"/>
    <s v="Hawke's Bay (Unison Networks)"/>
    <s v="MERI"/>
    <s v="Meridian Energy"/>
    <x v="4"/>
    <n v="9"/>
    <n v="26.47"/>
    <n v="0.54"/>
    <x v="2"/>
  </r>
  <r>
    <d v="2014-09-30T00:00:00"/>
    <n v="15"/>
    <s v="Hawke's Bay (Unison Networks)"/>
    <s v="MERI"/>
    <s v="Meridian Energy"/>
    <x v="2"/>
    <n v="3"/>
    <n v="1.05"/>
    <n v="0.18"/>
    <x v="2"/>
  </r>
  <r>
    <d v="2014-09-30T00:00:00"/>
    <n v="15"/>
    <s v="Hawke's Bay (Unison Networks)"/>
    <s v="OPHL"/>
    <s v="Opunake Hydro"/>
    <x v="0"/>
    <n v="2"/>
    <n v="0"/>
    <n v="40"/>
    <x v="2"/>
  </r>
  <r>
    <d v="2014-09-30T00:00:00"/>
    <n v="15"/>
    <s v="Hawke's Bay (Unison Networks)"/>
    <s v="OPHL"/>
    <s v="Opunake Hydro"/>
    <x v="1"/>
    <n v="2"/>
    <n v="0.38"/>
    <n v="40"/>
    <x v="2"/>
  </r>
  <r>
    <d v="2014-09-30T00:00:00"/>
    <n v="15"/>
    <s v="Hawke's Bay (Unison Networks)"/>
    <s v="OPHL"/>
    <s v="Opunake Hydro"/>
    <x v="3"/>
    <n v="1"/>
    <n v="1.01"/>
    <n v="20"/>
    <x v="2"/>
  </r>
  <r>
    <d v="2014-09-30T00:00:00"/>
    <n v="15"/>
    <s v="Hawke's Bay (Unison Networks)"/>
    <s v="PSNZ"/>
    <s v="Powershop"/>
    <x v="0"/>
    <n v="681"/>
    <n v="1.1200000000000001"/>
    <n v="99.13"/>
    <x v="2"/>
  </r>
  <r>
    <d v="2014-09-30T00:00:00"/>
    <n v="15"/>
    <s v="Hawke's Bay (Unison Networks)"/>
    <s v="PSNZ"/>
    <s v="Powershop"/>
    <x v="1"/>
    <n v="6"/>
    <n v="1.1499999999999999"/>
    <n v="0.87"/>
    <x v="2"/>
  </r>
  <r>
    <d v="2014-09-30T00:00:00"/>
    <n v="15"/>
    <s v="Hawke's Bay (Unison Networks)"/>
    <s v="PUNZ"/>
    <s v="Pulse Utilities"/>
    <x v="0"/>
    <n v="2277"/>
    <n v="3.74"/>
    <n v="99.78"/>
    <x v="2"/>
  </r>
  <r>
    <d v="2014-09-30T00:00:00"/>
    <n v="15"/>
    <s v="Hawke's Bay (Unison Networks)"/>
    <s v="PUNZ"/>
    <s v="Pulse Utilities"/>
    <x v="1"/>
    <n v="5"/>
    <n v="0.96"/>
    <n v="0.22"/>
    <x v="2"/>
  </r>
  <r>
    <d v="2014-09-30T00:00:00"/>
    <n v="15"/>
    <s v="Hawke's Bay (Unison Networks)"/>
    <s v="SIMP"/>
    <s v="Simply Energy"/>
    <x v="1"/>
    <n v="1"/>
    <n v="0.19"/>
    <n v="25"/>
    <x v="2"/>
  </r>
  <r>
    <d v="2014-09-30T00:00:00"/>
    <n v="15"/>
    <s v="Hawke's Bay (Unison Networks)"/>
    <s v="SIMP"/>
    <s v="Simply Energy"/>
    <x v="3"/>
    <n v="2"/>
    <n v="2.02"/>
    <n v="50"/>
    <x v="2"/>
  </r>
  <r>
    <d v="2014-09-30T00:00:00"/>
    <n v="15"/>
    <s v="Hawke's Bay (Unison Networks)"/>
    <s v="SIMP"/>
    <s v="Simply Energy"/>
    <x v="4"/>
    <n v="1"/>
    <n v="2.94"/>
    <n v="25"/>
    <x v="2"/>
  </r>
  <r>
    <d v="2014-09-30T00:00:00"/>
    <n v="15"/>
    <s v="Hawke's Bay (Unison Networks)"/>
    <s v="TODD"/>
    <s v="Todd Energy"/>
    <x v="0"/>
    <n v="892"/>
    <n v="1.46"/>
    <n v="98.78"/>
    <x v="2"/>
  </r>
  <r>
    <d v="2014-09-30T00:00:00"/>
    <n v="15"/>
    <s v="Hawke's Bay (Unison Networks)"/>
    <s v="TODD"/>
    <s v="Todd Energy"/>
    <x v="1"/>
    <n v="11"/>
    <n v="2.1"/>
    <n v="1.22"/>
    <x v="2"/>
  </r>
  <r>
    <d v="2014-09-30T00:00:00"/>
    <n v="15"/>
    <s v="Hawke's Bay (Unison Networks)"/>
    <s v="TRUS"/>
    <s v="TrustPower"/>
    <x v="0"/>
    <n v="1822"/>
    <n v="2.99"/>
    <n v="90.51"/>
    <x v="2"/>
  </r>
  <r>
    <d v="2014-09-30T00:00:00"/>
    <n v="15"/>
    <s v="Hawke's Bay (Unison Networks)"/>
    <s v="TRUS"/>
    <s v="TrustPower"/>
    <x v="1"/>
    <n v="34"/>
    <n v="6.5"/>
    <n v="1.69"/>
    <x v="2"/>
  </r>
  <r>
    <d v="2014-09-30T00:00:00"/>
    <n v="15"/>
    <s v="Hawke's Bay (Unison Networks)"/>
    <s v="TRUS"/>
    <s v="TrustPower"/>
    <x v="3"/>
    <n v="6"/>
    <n v="6.06"/>
    <n v="0.3"/>
    <x v="2"/>
  </r>
  <r>
    <d v="2014-09-30T00:00:00"/>
    <n v="15"/>
    <s v="Hawke's Bay (Unison Networks)"/>
    <s v="TRUS"/>
    <s v="TrustPower"/>
    <x v="5"/>
    <n v="1"/>
    <n v="25"/>
    <n v="0.05"/>
    <x v="2"/>
  </r>
  <r>
    <d v="2014-09-30T00:00:00"/>
    <n v="15"/>
    <s v="Hawke's Bay (Unison Networks)"/>
    <s v="TRUS"/>
    <s v="TrustPower"/>
    <x v="2"/>
    <n v="150"/>
    <n v="52.26"/>
    <n v="7.45"/>
    <x v="2"/>
  </r>
  <r>
    <d v="2014-09-30T00:00:00"/>
    <n v="16"/>
    <s v="Central Hawke's Bay (Centralines)"/>
    <s v="CTCT"/>
    <s v="Contact Energy"/>
    <x v="0"/>
    <n v="1425"/>
    <n v="18.149999999999999"/>
    <n v="98.82"/>
    <x v="2"/>
  </r>
  <r>
    <d v="2014-09-30T00:00:00"/>
    <n v="16"/>
    <s v="Central Hawke's Bay (Centralines)"/>
    <s v="CTCT"/>
    <s v="Contact Energy"/>
    <x v="1"/>
    <n v="13"/>
    <n v="13.54"/>
    <n v="0.9"/>
    <x v="2"/>
  </r>
  <r>
    <d v="2014-09-30T00:00:00"/>
    <n v="16"/>
    <s v="Central Hawke's Bay (Centralines)"/>
    <s v="CTCT"/>
    <s v="Contact Energy"/>
    <x v="3"/>
    <n v="3"/>
    <n v="75"/>
    <n v="0.21"/>
    <x v="2"/>
  </r>
  <r>
    <d v="2014-09-30T00:00:00"/>
    <n v="16"/>
    <s v="Central Hawke's Bay (Centralines)"/>
    <s v="CTCT"/>
    <s v="Contact Energy"/>
    <x v="4"/>
    <n v="1"/>
    <n v="100"/>
    <n v="7.0000000000000007E-2"/>
    <x v="2"/>
  </r>
  <r>
    <d v="2014-09-30T00:00:00"/>
    <n v="16"/>
    <s v="Central Hawke's Bay (Centralines)"/>
    <s v="EDNZ"/>
    <s v="Energy Direct"/>
    <x v="0"/>
    <n v="102"/>
    <n v="1.3"/>
    <n v="100"/>
    <x v="2"/>
  </r>
  <r>
    <d v="2014-09-30T00:00:00"/>
    <n v="16"/>
    <s v="Central Hawke's Bay (Centralines)"/>
    <s v="GEOL"/>
    <s v="Energy Online"/>
    <x v="0"/>
    <n v="845"/>
    <n v="10.76"/>
    <n v="99.29"/>
    <x v="2"/>
  </r>
  <r>
    <d v="2014-09-30T00:00:00"/>
    <n v="16"/>
    <s v="Central Hawke's Bay (Centralines)"/>
    <s v="GEOL"/>
    <s v="Energy Online"/>
    <x v="1"/>
    <n v="6"/>
    <n v="6.25"/>
    <n v="0.71"/>
    <x v="2"/>
  </r>
  <r>
    <d v="2014-09-30T00:00:00"/>
    <n v="16"/>
    <s v="Central Hawke's Bay (Centralines)"/>
    <s v="GENE"/>
    <s v="Genesis Energy"/>
    <x v="0"/>
    <n v="1114"/>
    <n v="14.19"/>
    <n v="98.06"/>
    <x v="2"/>
  </r>
  <r>
    <d v="2014-09-30T00:00:00"/>
    <n v="16"/>
    <s v="Central Hawke's Bay (Centralines)"/>
    <s v="GENE"/>
    <s v="Genesis Energy"/>
    <x v="1"/>
    <n v="21"/>
    <n v="21.88"/>
    <n v="1.85"/>
    <x v="2"/>
  </r>
  <r>
    <d v="2014-09-30T00:00:00"/>
    <n v="16"/>
    <s v="Central Hawke's Bay (Centralines)"/>
    <s v="GENE"/>
    <s v="Genesis Energy"/>
    <x v="2"/>
    <n v="1"/>
    <n v="0.68"/>
    <n v="0.09"/>
    <x v="2"/>
  </r>
  <r>
    <d v="2014-09-30T00:00:00"/>
    <n v="16"/>
    <s v="Central Hawke's Bay (Centralines)"/>
    <s v="GBUG"/>
    <s v="Glo-Bug"/>
    <x v="0"/>
    <n v="2"/>
    <n v="0.03"/>
    <n v="100"/>
    <x v="2"/>
  </r>
  <r>
    <d v="2014-09-30T00:00:00"/>
    <n v="16"/>
    <s v="Central Hawke's Bay (Centralines)"/>
    <s v="MEEN"/>
    <s v="Mercury Energy"/>
    <x v="0"/>
    <n v="37"/>
    <n v="0.47"/>
    <n v="84.09"/>
    <x v="2"/>
  </r>
  <r>
    <d v="2014-09-30T00:00:00"/>
    <n v="16"/>
    <s v="Central Hawke's Bay (Centralines)"/>
    <s v="MEEN"/>
    <s v="Mercury Energy"/>
    <x v="1"/>
    <n v="5"/>
    <n v="5.21"/>
    <n v="11.36"/>
    <x v="2"/>
  </r>
  <r>
    <d v="2014-09-30T00:00:00"/>
    <n v="16"/>
    <s v="Central Hawke's Bay (Centralines)"/>
    <s v="MEEN"/>
    <s v="Mercury Energy"/>
    <x v="2"/>
    <n v="2"/>
    <n v="1.37"/>
    <n v="4.55"/>
    <x v="2"/>
  </r>
  <r>
    <d v="2014-09-30T00:00:00"/>
    <n v="16"/>
    <s v="Central Hawke's Bay (Centralines)"/>
    <s v="MERI"/>
    <s v="Meridian Energy"/>
    <x v="0"/>
    <n v="4183"/>
    <n v="53.29"/>
    <n v="96.43"/>
    <x v="2"/>
  </r>
  <r>
    <d v="2014-09-30T00:00:00"/>
    <n v="16"/>
    <s v="Central Hawke's Bay (Centralines)"/>
    <s v="MERI"/>
    <s v="Meridian Energy"/>
    <x v="1"/>
    <n v="49"/>
    <n v="51.04"/>
    <n v="1.1299999999999999"/>
    <x v="2"/>
  </r>
  <r>
    <d v="2014-09-30T00:00:00"/>
    <n v="16"/>
    <s v="Central Hawke's Bay (Centralines)"/>
    <s v="MERI"/>
    <s v="Meridian Energy"/>
    <x v="3"/>
    <n v="1"/>
    <n v="25"/>
    <n v="0.02"/>
    <x v="2"/>
  </r>
  <r>
    <d v="2014-09-30T00:00:00"/>
    <n v="16"/>
    <s v="Central Hawke's Bay (Centralines)"/>
    <s v="MERI"/>
    <s v="Meridian Energy"/>
    <x v="5"/>
    <n v="1"/>
    <n v="100"/>
    <n v="0.02"/>
    <x v="2"/>
  </r>
  <r>
    <d v="2014-09-30T00:00:00"/>
    <n v="16"/>
    <s v="Central Hawke's Bay (Centralines)"/>
    <s v="MERI"/>
    <s v="Meridian Energy"/>
    <x v="2"/>
    <n v="104"/>
    <n v="71.23"/>
    <n v="2.4"/>
    <x v="2"/>
  </r>
  <r>
    <d v="2014-09-30T00:00:00"/>
    <n v="16"/>
    <s v="Central Hawke's Bay (Centralines)"/>
    <s v="PUNZ"/>
    <s v="Pulse Utilities"/>
    <x v="0"/>
    <n v="67"/>
    <n v="0.85"/>
    <n v="100"/>
    <x v="2"/>
  </r>
  <r>
    <d v="2014-09-30T00:00:00"/>
    <n v="16"/>
    <s v="Central Hawke's Bay (Centralines)"/>
    <s v="TODD"/>
    <s v="Todd Energy"/>
    <x v="0"/>
    <n v="7"/>
    <n v="0.09"/>
    <n v="87.5"/>
    <x v="2"/>
  </r>
  <r>
    <d v="2014-09-30T00:00:00"/>
    <n v="16"/>
    <s v="Central Hawke's Bay (Centralines)"/>
    <s v="TODD"/>
    <s v="Todd Energy"/>
    <x v="1"/>
    <n v="1"/>
    <n v="1.04"/>
    <n v="12.5"/>
    <x v="2"/>
  </r>
  <r>
    <d v="2014-09-30T00:00:00"/>
    <n v="16"/>
    <s v="Central Hawke's Bay (Centralines)"/>
    <s v="TRUS"/>
    <s v="TrustPower"/>
    <x v="0"/>
    <n v="68"/>
    <n v="0.87"/>
    <n v="62.96"/>
    <x v="2"/>
  </r>
  <r>
    <d v="2014-09-30T00:00:00"/>
    <n v="16"/>
    <s v="Central Hawke's Bay (Centralines)"/>
    <s v="TRUS"/>
    <s v="TrustPower"/>
    <x v="1"/>
    <n v="1"/>
    <n v="1.04"/>
    <n v="0.93"/>
    <x v="2"/>
  </r>
  <r>
    <d v="2014-09-30T00:00:00"/>
    <n v="16"/>
    <s v="Central Hawke's Bay (Centralines)"/>
    <s v="TRUS"/>
    <s v="TrustPower"/>
    <x v="2"/>
    <n v="39"/>
    <n v="26.71"/>
    <n v="36.11"/>
    <x v="2"/>
  </r>
  <r>
    <d v="2014-09-30T00:00:00"/>
    <n v="17"/>
    <s v="Southern Hawke's Bay (Scanpower)"/>
    <s v="CTCT"/>
    <s v="Contact Energy"/>
    <x v="0"/>
    <n v="1098"/>
    <n v="16.75"/>
    <n v="98.39"/>
    <x v="5"/>
  </r>
  <r>
    <d v="2014-09-30T00:00:00"/>
    <n v="17"/>
    <s v="Southern Hawke's Bay (Scanpower)"/>
    <s v="CTCT"/>
    <s v="Contact Energy"/>
    <x v="1"/>
    <n v="10"/>
    <n v="12.5"/>
    <n v="0.9"/>
    <x v="5"/>
  </r>
  <r>
    <d v="2014-09-30T00:00:00"/>
    <n v="17"/>
    <s v="Southern Hawke's Bay (Scanpower)"/>
    <s v="CTCT"/>
    <s v="Contact Energy"/>
    <x v="3"/>
    <n v="5"/>
    <n v="71.430000000000007"/>
    <n v="0.45"/>
    <x v="5"/>
  </r>
  <r>
    <d v="2014-09-30T00:00:00"/>
    <n v="17"/>
    <s v="Southern Hawke's Bay (Scanpower)"/>
    <s v="CTCT"/>
    <s v="Contact Energy"/>
    <x v="4"/>
    <n v="1"/>
    <n v="50"/>
    <n v="0.09"/>
    <x v="5"/>
  </r>
  <r>
    <d v="2014-09-30T00:00:00"/>
    <n v="17"/>
    <s v="Southern Hawke's Bay (Scanpower)"/>
    <s v="CTCT"/>
    <s v="Contact Energy"/>
    <x v="2"/>
    <n v="2"/>
    <n v="3.7"/>
    <n v="0.18"/>
    <x v="5"/>
  </r>
  <r>
    <d v="2014-09-30T00:00:00"/>
    <n v="17"/>
    <s v="Southern Hawke's Bay (Scanpower)"/>
    <s v="GEOL"/>
    <s v="Energy Online"/>
    <x v="0"/>
    <n v="351"/>
    <n v="5.35"/>
    <n v="99.72"/>
    <x v="5"/>
  </r>
  <r>
    <d v="2014-09-30T00:00:00"/>
    <n v="17"/>
    <s v="Southern Hawke's Bay (Scanpower)"/>
    <s v="GEOL"/>
    <s v="Energy Online"/>
    <x v="2"/>
    <n v="1"/>
    <n v="1.85"/>
    <n v="0.28000000000000003"/>
    <x v="5"/>
  </r>
  <r>
    <d v="2014-09-30T00:00:00"/>
    <n v="17"/>
    <s v="Southern Hawke's Bay (Scanpower)"/>
    <s v="GENE"/>
    <s v="Genesis Energy"/>
    <x v="0"/>
    <n v="908"/>
    <n v="13.85"/>
    <n v="99.23"/>
    <x v="5"/>
  </r>
  <r>
    <d v="2014-09-30T00:00:00"/>
    <n v="17"/>
    <s v="Southern Hawke's Bay (Scanpower)"/>
    <s v="GENE"/>
    <s v="Genesis Energy"/>
    <x v="1"/>
    <n v="6"/>
    <n v="7.5"/>
    <n v="0.66"/>
    <x v="5"/>
  </r>
  <r>
    <d v="2014-09-30T00:00:00"/>
    <n v="17"/>
    <s v="Southern Hawke's Bay (Scanpower)"/>
    <s v="GENE"/>
    <s v="Genesis Energy"/>
    <x v="2"/>
    <n v="1"/>
    <n v="1.85"/>
    <n v="0.11"/>
    <x v="5"/>
  </r>
  <r>
    <d v="2014-09-30T00:00:00"/>
    <n v="17"/>
    <s v="Southern Hawke's Bay (Scanpower)"/>
    <s v="GBUG"/>
    <s v="Glo-Bug"/>
    <x v="0"/>
    <n v="2"/>
    <n v="0.03"/>
    <n v="100"/>
    <x v="5"/>
  </r>
  <r>
    <d v="2014-09-30T00:00:00"/>
    <n v="17"/>
    <s v="Southern Hawke's Bay (Scanpower)"/>
    <s v="MEEN"/>
    <s v="Mercury Energy"/>
    <x v="0"/>
    <n v="621"/>
    <n v="9.4700000000000006"/>
    <n v="98.89"/>
    <x v="5"/>
  </r>
  <r>
    <d v="2014-09-30T00:00:00"/>
    <n v="17"/>
    <s v="Southern Hawke's Bay (Scanpower)"/>
    <s v="MEEN"/>
    <s v="Mercury Energy"/>
    <x v="1"/>
    <n v="6"/>
    <n v="7.5"/>
    <n v="0.96"/>
    <x v="5"/>
  </r>
  <r>
    <d v="2014-09-30T00:00:00"/>
    <n v="17"/>
    <s v="Southern Hawke's Bay (Scanpower)"/>
    <s v="MEEN"/>
    <s v="Mercury Energy"/>
    <x v="2"/>
    <n v="1"/>
    <n v="1.85"/>
    <n v="0.16"/>
    <x v="5"/>
  </r>
  <r>
    <d v="2014-09-30T00:00:00"/>
    <n v="17"/>
    <s v="Southern Hawke's Bay (Scanpower)"/>
    <s v="MERI"/>
    <s v="Meridian Energy"/>
    <x v="0"/>
    <n v="3441"/>
    <n v="52.49"/>
    <n v="98.03"/>
    <x v="5"/>
  </r>
  <r>
    <d v="2014-09-30T00:00:00"/>
    <n v="17"/>
    <s v="Southern Hawke's Bay (Scanpower)"/>
    <s v="MERI"/>
    <s v="Meridian Energy"/>
    <x v="1"/>
    <n v="48"/>
    <n v="60"/>
    <n v="1.37"/>
    <x v="5"/>
  </r>
  <r>
    <d v="2014-09-30T00:00:00"/>
    <n v="17"/>
    <s v="Southern Hawke's Bay (Scanpower)"/>
    <s v="MERI"/>
    <s v="Meridian Energy"/>
    <x v="3"/>
    <n v="2"/>
    <n v="28.57"/>
    <n v="0.06"/>
    <x v="5"/>
  </r>
  <r>
    <d v="2014-09-30T00:00:00"/>
    <n v="17"/>
    <s v="Southern Hawke's Bay (Scanpower)"/>
    <s v="MERI"/>
    <s v="Meridian Energy"/>
    <x v="4"/>
    <n v="1"/>
    <n v="50"/>
    <n v="0.03"/>
    <x v="5"/>
  </r>
  <r>
    <d v="2014-09-30T00:00:00"/>
    <n v="17"/>
    <s v="Southern Hawke's Bay (Scanpower)"/>
    <s v="MERI"/>
    <s v="Meridian Energy"/>
    <x v="2"/>
    <n v="18"/>
    <n v="33.33"/>
    <n v="0.51"/>
    <x v="5"/>
  </r>
  <r>
    <d v="2014-09-30T00:00:00"/>
    <n v="17"/>
    <s v="Southern Hawke's Bay (Scanpower)"/>
    <s v="PUNZ"/>
    <s v="Pulse Utilities"/>
    <x v="0"/>
    <n v="28"/>
    <n v="0.43"/>
    <n v="100"/>
    <x v="5"/>
  </r>
  <r>
    <d v="2014-09-30T00:00:00"/>
    <n v="17"/>
    <s v="Southern Hawke's Bay (Scanpower)"/>
    <s v="TODD"/>
    <s v="Todd Energy"/>
    <x v="0"/>
    <n v="78"/>
    <n v="1.19"/>
    <n v="90.7"/>
    <x v="5"/>
  </r>
  <r>
    <d v="2014-09-30T00:00:00"/>
    <n v="17"/>
    <s v="Southern Hawke's Bay (Scanpower)"/>
    <s v="TODD"/>
    <s v="Todd Energy"/>
    <x v="1"/>
    <n v="8"/>
    <n v="10"/>
    <n v="9.3000000000000007"/>
    <x v="5"/>
  </r>
  <r>
    <d v="2014-09-30T00:00:00"/>
    <n v="17"/>
    <s v="Southern Hawke's Bay (Scanpower)"/>
    <s v="TRUS"/>
    <s v="TrustPower"/>
    <x v="0"/>
    <n v="28"/>
    <n v="0.43"/>
    <n v="45.9"/>
    <x v="5"/>
  </r>
  <r>
    <d v="2014-09-30T00:00:00"/>
    <n v="17"/>
    <s v="Southern Hawke's Bay (Scanpower)"/>
    <s v="TRUS"/>
    <s v="TrustPower"/>
    <x v="1"/>
    <n v="2"/>
    <n v="2.5"/>
    <n v="3.28"/>
    <x v="5"/>
  </r>
  <r>
    <d v="2014-09-30T00:00:00"/>
    <n v="17"/>
    <s v="Southern Hawke's Bay (Scanpower)"/>
    <s v="TRUS"/>
    <s v="TrustPower"/>
    <x v="2"/>
    <n v="31"/>
    <n v="57.41"/>
    <n v="50.82"/>
    <x v="5"/>
  </r>
  <r>
    <d v="2014-09-30T00:00:00"/>
    <n v="18"/>
    <s v="Wairarapa (Powerco)"/>
    <s v="EZYN"/>
    <s v="Bosco Connect"/>
    <x v="0"/>
    <n v="2842"/>
    <n v="12.2"/>
    <n v="99.41"/>
    <x v="1"/>
  </r>
  <r>
    <d v="2014-09-30T00:00:00"/>
    <n v="18"/>
    <s v="Wairarapa (Powerco)"/>
    <s v="EZYN"/>
    <s v="Bosco Connect"/>
    <x v="1"/>
    <n v="16"/>
    <n v="5.54"/>
    <n v="0.56000000000000005"/>
    <x v="1"/>
  </r>
  <r>
    <d v="2014-09-30T00:00:00"/>
    <n v="18"/>
    <s v="Wairarapa (Powerco)"/>
    <s v="EZYN"/>
    <s v="Bosco Connect"/>
    <x v="2"/>
    <n v="1"/>
    <n v="0.61"/>
    <n v="0.03"/>
    <x v="1"/>
  </r>
  <r>
    <d v="2014-09-30T00:00:00"/>
    <n v="18"/>
    <s v="Wairarapa (Powerco)"/>
    <s v="CTCT"/>
    <s v="Contact Energy"/>
    <x v="0"/>
    <n v="3367"/>
    <n v="14.45"/>
    <n v="97.42"/>
    <x v="1"/>
  </r>
  <r>
    <d v="2014-09-30T00:00:00"/>
    <n v="18"/>
    <s v="Wairarapa (Powerco)"/>
    <s v="CTCT"/>
    <s v="Contact Energy"/>
    <x v="1"/>
    <n v="68"/>
    <n v="23.53"/>
    <n v="1.97"/>
    <x v="1"/>
  </r>
  <r>
    <d v="2014-09-30T00:00:00"/>
    <n v="18"/>
    <s v="Wairarapa (Powerco)"/>
    <s v="CTCT"/>
    <s v="Contact Energy"/>
    <x v="3"/>
    <n v="13"/>
    <n v="50"/>
    <n v="0.38"/>
    <x v="1"/>
  </r>
  <r>
    <d v="2014-09-30T00:00:00"/>
    <n v="18"/>
    <s v="Wairarapa (Powerco)"/>
    <s v="CTCT"/>
    <s v="Contact Energy"/>
    <x v="4"/>
    <n v="2"/>
    <n v="66.67"/>
    <n v="0.06"/>
    <x v="1"/>
  </r>
  <r>
    <d v="2014-09-30T00:00:00"/>
    <n v="18"/>
    <s v="Wairarapa (Powerco)"/>
    <s v="CTCT"/>
    <s v="Contact Energy"/>
    <x v="2"/>
    <n v="6"/>
    <n v="3.68"/>
    <n v="0.17"/>
    <x v="1"/>
  </r>
  <r>
    <d v="2014-09-30T00:00:00"/>
    <n v="18"/>
    <s v="Wairarapa (Powerco)"/>
    <s v="EDNZ"/>
    <s v="Energy Direct"/>
    <x v="0"/>
    <n v="63"/>
    <n v="0.27"/>
    <n v="100"/>
    <x v="1"/>
  </r>
  <r>
    <d v="2014-09-30T00:00:00"/>
    <n v="18"/>
    <s v="Wairarapa (Powerco)"/>
    <s v="GEOL"/>
    <s v="Energy Online"/>
    <x v="0"/>
    <n v="103"/>
    <n v="0.44"/>
    <n v="99.04"/>
    <x v="1"/>
  </r>
  <r>
    <d v="2014-09-30T00:00:00"/>
    <n v="18"/>
    <s v="Wairarapa (Powerco)"/>
    <s v="GEOL"/>
    <s v="Energy Online"/>
    <x v="1"/>
    <n v="1"/>
    <n v="0.35"/>
    <n v="0.96"/>
    <x v="1"/>
  </r>
  <r>
    <d v="2014-09-30T00:00:00"/>
    <n v="18"/>
    <s v="Wairarapa (Powerco)"/>
    <s v="GENE"/>
    <s v="Genesis Energy"/>
    <x v="0"/>
    <n v="10186"/>
    <n v="43.71"/>
    <n v="99.03"/>
    <x v="1"/>
  </r>
  <r>
    <d v="2014-09-30T00:00:00"/>
    <n v="18"/>
    <s v="Wairarapa (Powerco)"/>
    <s v="GENE"/>
    <s v="Genesis Energy"/>
    <x v="1"/>
    <n v="78"/>
    <n v="26.99"/>
    <n v="0.76"/>
    <x v="1"/>
  </r>
  <r>
    <d v="2014-09-30T00:00:00"/>
    <n v="18"/>
    <s v="Wairarapa (Powerco)"/>
    <s v="GENE"/>
    <s v="Genesis Energy"/>
    <x v="3"/>
    <n v="2"/>
    <n v="7.69"/>
    <n v="0.02"/>
    <x v="1"/>
  </r>
  <r>
    <d v="2014-09-30T00:00:00"/>
    <n v="18"/>
    <s v="Wairarapa (Powerco)"/>
    <s v="GENE"/>
    <s v="Genesis Energy"/>
    <x v="5"/>
    <n v="3"/>
    <n v="100"/>
    <n v="0.03"/>
    <x v="1"/>
  </r>
  <r>
    <d v="2014-09-30T00:00:00"/>
    <n v="18"/>
    <s v="Wairarapa (Powerco)"/>
    <s v="GENE"/>
    <s v="Genesis Energy"/>
    <x v="2"/>
    <n v="17"/>
    <n v="10.43"/>
    <n v="0.17"/>
    <x v="1"/>
  </r>
  <r>
    <d v="2014-09-30T00:00:00"/>
    <n v="18"/>
    <s v="Wairarapa (Powerco)"/>
    <s v="GBUG"/>
    <s v="Glo-Bug"/>
    <x v="0"/>
    <n v="19"/>
    <n v="0.08"/>
    <n v="100"/>
    <x v="1"/>
  </r>
  <r>
    <d v="2014-09-30T00:00:00"/>
    <n v="18"/>
    <s v="Wairarapa (Powerco)"/>
    <s v="MEEN"/>
    <s v="Mercury Energy"/>
    <x v="0"/>
    <n v="1645"/>
    <n v="7.06"/>
    <n v="99.34"/>
    <x v="1"/>
  </r>
  <r>
    <d v="2014-09-30T00:00:00"/>
    <n v="18"/>
    <s v="Wairarapa (Powerco)"/>
    <s v="MEEN"/>
    <s v="Mercury Energy"/>
    <x v="1"/>
    <n v="6"/>
    <n v="2.08"/>
    <n v="0.36"/>
    <x v="1"/>
  </r>
  <r>
    <d v="2014-09-30T00:00:00"/>
    <n v="18"/>
    <s v="Wairarapa (Powerco)"/>
    <s v="MEEN"/>
    <s v="Mercury Energy"/>
    <x v="3"/>
    <n v="4"/>
    <n v="15.38"/>
    <n v="0.24"/>
    <x v="1"/>
  </r>
  <r>
    <d v="2014-09-30T00:00:00"/>
    <n v="18"/>
    <s v="Wairarapa (Powerco)"/>
    <s v="MEEN"/>
    <s v="Mercury Energy"/>
    <x v="4"/>
    <n v="1"/>
    <n v="33.33"/>
    <n v="0.06"/>
    <x v="1"/>
  </r>
  <r>
    <d v="2014-09-30T00:00:00"/>
    <n v="18"/>
    <s v="Wairarapa (Powerco)"/>
    <s v="MERI"/>
    <s v="Meridian Energy"/>
    <x v="0"/>
    <n v="1656"/>
    <n v="7.11"/>
    <n v="94.74"/>
    <x v="1"/>
  </r>
  <r>
    <d v="2014-09-30T00:00:00"/>
    <n v="18"/>
    <s v="Wairarapa (Powerco)"/>
    <s v="MERI"/>
    <s v="Meridian Energy"/>
    <x v="1"/>
    <n v="68"/>
    <n v="23.53"/>
    <n v="3.89"/>
    <x v="1"/>
  </r>
  <r>
    <d v="2014-09-30T00:00:00"/>
    <n v="18"/>
    <s v="Wairarapa (Powerco)"/>
    <s v="MERI"/>
    <s v="Meridian Energy"/>
    <x v="3"/>
    <n v="6"/>
    <n v="23.08"/>
    <n v="0.34"/>
    <x v="1"/>
  </r>
  <r>
    <d v="2014-09-30T00:00:00"/>
    <n v="18"/>
    <s v="Wairarapa (Powerco)"/>
    <s v="MERI"/>
    <s v="Meridian Energy"/>
    <x v="2"/>
    <n v="18"/>
    <n v="11.04"/>
    <n v="1.03"/>
    <x v="1"/>
  </r>
  <r>
    <d v="2014-09-30T00:00:00"/>
    <n v="18"/>
    <s v="Wairarapa (Powerco)"/>
    <s v="PSNZ"/>
    <s v="Powershop"/>
    <x v="0"/>
    <n v="1007"/>
    <n v="4.32"/>
    <n v="98.92"/>
    <x v="1"/>
  </r>
  <r>
    <d v="2014-09-30T00:00:00"/>
    <n v="18"/>
    <s v="Wairarapa (Powerco)"/>
    <s v="PSNZ"/>
    <s v="Powershop"/>
    <x v="1"/>
    <n v="11"/>
    <n v="3.81"/>
    <n v="1.08"/>
    <x v="1"/>
  </r>
  <r>
    <d v="2014-09-30T00:00:00"/>
    <n v="18"/>
    <s v="Wairarapa (Powerco)"/>
    <s v="PUNZ"/>
    <s v="Pulse Utilities"/>
    <x v="0"/>
    <n v="656"/>
    <n v="2.82"/>
    <n v="99.85"/>
    <x v="1"/>
  </r>
  <r>
    <d v="2014-09-30T00:00:00"/>
    <n v="18"/>
    <s v="Wairarapa (Powerco)"/>
    <s v="PUNZ"/>
    <s v="Pulse Utilities"/>
    <x v="1"/>
    <n v="1"/>
    <n v="0.35"/>
    <n v="0.15"/>
    <x v="1"/>
  </r>
  <r>
    <d v="2014-09-30T00:00:00"/>
    <n v="18"/>
    <s v="Wairarapa (Powerco)"/>
    <s v="SIMP"/>
    <s v="Simply Energy"/>
    <x v="3"/>
    <n v="1"/>
    <n v="3.85"/>
    <n v="100"/>
    <x v="1"/>
  </r>
  <r>
    <d v="2014-09-30T00:00:00"/>
    <n v="18"/>
    <s v="Wairarapa (Powerco)"/>
    <s v="TODD"/>
    <s v="Todd Energy"/>
    <x v="0"/>
    <n v="1386"/>
    <n v="5.95"/>
    <n v="97.95"/>
    <x v="1"/>
  </r>
  <r>
    <d v="2014-09-30T00:00:00"/>
    <n v="18"/>
    <s v="Wairarapa (Powerco)"/>
    <s v="TODD"/>
    <s v="Todd Energy"/>
    <x v="1"/>
    <n v="29"/>
    <n v="10.029999999999999"/>
    <n v="2.0499999999999998"/>
    <x v="1"/>
  </r>
  <r>
    <d v="2014-09-30T00:00:00"/>
    <n v="18"/>
    <s v="Wairarapa (Powerco)"/>
    <s v="TRUS"/>
    <s v="TrustPower"/>
    <x v="0"/>
    <n v="373"/>
    <n v="1.6"/>
    <n v="73.86"/>
    <x v="1"/>
  </r>
  <r>
    <d v="2014-09-30T00:00:00"/>
    <n v="18"/>
    <s v="Wairarapa (Powerco)"/>
    <s v="TRUS"/>
    <s v="TrustPower"/>
    <x v="1"/>
    <n v="11"/>
    <n v="3.81"/>
    <n v="2.1800000000000002"/>
    <x v="1"/>
  </r>
  <r>
    <d v="2014-09-30T00:00:00"/>
    <n v="18"/>
    <s v="Wairarapa (Powerco)"/>
    <s v="TRUS"/>
    <s v="TrustPower"/>
    <x v="2"/>
    <n v="121"/>
    <n v="74.23"/>
    <n v="23.96"/>
    <x v="1"/>
  </r>
  <r>
    <d v="2014-09-30T00:00:00"/>
    <n v="19"/>
    <s v="Taranaki (Powerco)"/>
    <s v="EZYN"/>
    <s v="Bosco Connect"/>
    <x v="0"/>
    <n v="83"/>
    <n v="0.15"/>
    <n v="100"/>
    <x v="1"/>
  </r>
  <r>
    <d v="2014-09-30T00:00:00"/>
    <n v="19"/>
    <s v="Taranaki (Powerco)"/>
    <s v="CTCT"/>
    <s v="Contact Energy"/>
    <x v="0"/>
    <n v="4859"/>
    <n v="8.6999999999999993"/>
    <n v="97.12"/>
    <x v="1"/>
  </r>
  <r>
    <d v="2014-09-30T00:00:00"/>
    <n v="19"/>
    <s v="Taranaki (Powerco)"/>
    <s v="CTCT"/>
    <s v="Contact Energy"/>
    <x v="1"/>
    <n v="100"/>
    <n v="19.010000000000002"/>
    <n v="2"/>
    <x v="1"/>
  </r>
  <r>
    <d v="2014-09-30T00:00:00"/>
    <n v="19"/>
    <s v="Taranaki (Powerco)"/>
    <s v="CTCT"/>
    <s v="Contact Energy"/>
    <x v="3"/>
    <n v="31"/>
    <n v="36.47"/>
    <n v="0.62"/>
    <x v="1"/>
  </r>
  <r>
    <d v="2014-09-30T00:00:00"/>
    <n v="19"/>
    <s v="Taranaki (Powerco)"/>
    <s v="CTCT"/>
    <s v="Contact Energy"/>
    <x v="4"/>
    <n v="11"/>
    <n v="50"/>
    <n v="0.22"/>
    <x v="1"/>
  </r>
  <r>
    <d v="2014-09-30T00:00:00"/>
    <n v="19"/>
    <s v="Taranaki (Powerco)"/>
    <s v="CTCT"/>
    <s v="Contact Energy"/>
    <x v="5"/>
    <n v="2"/>
    <n v="20"/>
    <n v="0.04"/>
    <x v="1"/>
  </r>
  <r>
    <d v="2014-09-30T00:00:00"/>
    <n v="19"/>
    <s v="Taranaki (Powerco)"/>
    <s v="EDNZ"/>
    <s v="Energy Direct"/>
    <x v="0"/>
    <n v="3486"/>
    <n v="6.24"/>
    <n v="100"/>
    <x v="1"/>
  </r>
  <r>
    <d v="2014-09-30T00:00:00"/>
    <n v="19"/>
    <s v="Taranaki (Powerco)"/>
    <s v="GEOL"/>
    <s v="Energy Online"/>
    <x v="0"/>
    <n v="163"/>
    <n v="0.28999999999999998"/>
    <n v="100"/>
    <x v="1"/>
  </r>
  <r>
    <d v="2014-09-30T00:00:00"/>
    <n v="19"/>
    <s v="Taranaki (Powerco)"/>
    <s v="GENE"/>
    <s v="Genesis Energy"/>
    <x v="0"/>
    <n v="22650"/>
    <n v="40.56"/>
    <n v="99.17"/>
    <x v="1"/>
  </r>
  <r>
    <d v="2014-09-30T00:00:00"/>
    <n v="19"/>
    <s v="Taranaki (Powerco)"/>
    <s v="GENE"/>
    <s v="Genesis Energy"/>
    <x v="1"/>
    <n v="112"/>
    <n v="21.29"/>
    <n v="0.49"/>
    <x v="1"/>
  </r>
  <r>
    <d v="2014-09-30T00:00:00"/>
    <n v="19"/>
    <s v="Taranaki (Powerco)"/>
    <s v="GENE"/>
    <s v="Genesis Energy"/>
    <x v="3"/>
    <n v="2"/>
    <n v="2.35"/>
    <n v="0.01"/>
    <x v="1"/>
  </r>
  <r>
    <d v="2014-09-30T00:00:00"/>
    <n v="19"/>
    <s v="Taranaki (Powerco)"/>
    <s v="GENE"/>
    <s v="Genesis Energy"/>
    <x v="2"/>
    <n v="75"/>
    <n v="49.34"/>
    <n v="0.33"/>
    <x v="1"/>
  </r>
  <r>
    <d v="2014-09-30T00:00:00"/>
    <n v="19"/>
    <s v="Taranaki (Powerco)"/>
    <s v="GBUG"/>
    <s v="Glo-Bug"/>
    <x v="0"/>
    <n v="17"/>
    <n v="0.03"/>
    <n v="100"/>
    <x v="1"/>
  </r>
  <r>
    <d v="2014-09-30T00:00:00"/>
    <n v="19"/>
    <s v="Taranaki (Powerco)"/>
    <s v="MEEN"/>
    <s v="Mercury Energy"/>
    <x v="0"/>
    <n v="8580"/>
    <n v="15.36"/>
    <n v="99.28"/>
    <x v="1"/>
  </r>
  <r>
    <d v="2014-09-30T00:00:00"/>
    <n v="19"/>
    <s v="Taranaki (Powerco)"/>
    <s v="MEEN"/>
    <s v="Mercury Energy"/>
    <x v="1"/>
    <n v="50"/>
    <n v="9.51"/>
    <n v="0.57999999999999996"/>
    <x v="1"/>
  </r>
  <r>
    <d v="2014-09-30T00:00:00"/>
    <n v="19"/>
    <s v="Taranaki (Powerco)"/>
    <s v="MEEN"/>
    <s v="Mercury Energy"/>
    <x v="3"/>
    <n v="9"/>
    <n v="10.59"/>
    <n v="0.1"/>
    <x v="1"/>
  </r>
  <r>
    <d v="2014-09-30T00:00:00"/>
    <n v="19"/>
    <s v="Taranaki (Powerco)"/>
    <s v="MEEN"/>
    <s v="Mercury Energy"/>
    <x v="5"/>
    <n v="2"/>
    <n v="20"/>
    <n v="0.02"/>
    <x v="1"/>
  </r>
  <r>
    <d v="2014-09-30T00:00:00"/>
    <n v="19"/>
    <s v="Taranaki (Powerco)"/>
    <s v="MEEN"/>
    <s v="Mercury Energy"/>
    <x v="2"/>
    <n v="1"/>
    <n v="0.66"/>
    <n v="0.01"/>
    <x v="1"/>
  </r>
  <r>
    <d v="2014-09-30T00:00:00"/>
    <n v="19"/>
    <s v="Taranaki (Powerco)"/>
    <s v="MERI"/>
    <s v="Meridian Energy"/>
    <x v="0"/>
    <n v="2923"/>
    <n v="5.23"/>
    <n v="95.37"/>
    <x v="1"/>
  </r>
  <r>
    <d v="2014-09-30T00:00:00"/>
    <n v="19"/>
    <s v="Taranaki (Powerco)"/>
    <s v="MERI"/>
    <s v="Meridian Energy"/>
    <x v="1"/>
    <n v="74"/>
    <n v="14.07"/>
    <n v="2.41"/>
    <x v="1"/>
  </r>
  <r>
    <d v="2014-09-30T00:00:00"/>
    <n v="19"/>
    <s v="Taranaki (Powerco)"/>
    <s v="MERI"/>
    <s v="Meridian Energy"/>
    <x v="3"/>
    <n v="31"/>
    <n v="36.47"/>
    <n v="1.01"/>
    <x v="1"/>
  </r>
  <r>
    <d v="2014-09-30T00:00:00"/>
    <n v="19"/>
    <s v="Taranaki (Powerco)"/>
    <s v="MERI"/>
    <s v="Meridian Energy"/>
    <x v="4"/>
    <n v="6"/>
    <n v="27.27"/>
    <n v="0.2"/>
    <x v="1"/>
  </r>
  <r>
    <d v="2014-09-30T00:00:00"/>
    <n v="19"/>
    <s v="Taranaki (Powerco)"/>
    <s v="MERI"/>
    <s v="Meridian Energy"/>
    <x v="5"/>
    <n v="3"/>
    <n v="30"/>
    <n v="0.1"/>
    <x v="1"/>
  </r>
  <r>
    <d v="2014-09-30T00:00:00"/>
    <n v="19"/>
    <s v="Taranaki (Powerco)"/>
    <s v="MERI"/>
    <s v="Meridian Energy"/>
    <x v="2"/>
    <n v="28"/>
    <n v="18.420000000000002"/>
    <n v="0.91"/>
    <x v="1"/>
  </r>
  <r>
    <d v="2014-09-30T00:00:00"/>
    <n v="19"/>
    <s v="Taranaki (Powerco)"/>
    <s v="OPHL"/>
    <s v="Opunake Hydro"/>
    <x v="0"/>
    <n v="38"/>
    <n v="7.0000000000000007E-2"/>
    <n v="79.17"/>
    <x v="1"/>
  </r>
  <r>
    <d v="2014-09-30T00:00:00"/>
    <n v="19"/>
    <s v="Taranaki (Powerco)"/>
    <s v="OPHL"/>
    <s v="Opunake Hydro"/>
    <x v="1"/>
    <n v="7"/>
    <n v="1.33"/>
    <n v="14.58"/>
    <x v="1"/>
  </r>
  <r>
    <d v="2014-09-30T00:00:00"/>
    <n v="19"/>
    <s v="Taranaki (Powerco)"/>
    <s v="OPHL"/>
    <s v="Opunake Hydro"/>
    <x v="3"/>
    <n v="2"/>
    <n v="2.35"/>
    <n v="4.17"/>
    <x v="1"/>
  </r>
  <r>
    <d v="2014-09-30T00:00:00"/>
    <n v="19"/>
    <s v="Taranaki (Powerco)"/>
    <s v="OPHL"/>
    <s v="Opunake Hydro"/>
    <x v="4"/>
    <n v="1"/>
    <n v="4.55"/>
    <n v="2.08"/>
    <x v="1"/>
  </r>
  <r>
    <d v="2014-09-30T00:00:00"/>
    <n v="19"/>
    <s v="Taranaki (Powerco)"/>
    <s v="PSNZ"/>
    <s v="Powershop"/>
    <x v="0"/>
    <n v="646"/>
    <n v="1.1599999999999999"/>
    <n v="99.08"/>
    <x v="1"/>
  </r>
  <r>
    <d v="2014-09-30T00:00:00"/>
    <n v="19"/>
    <s v="Taranaki (Powerco)"/>
    <s v="PSNZ"/>
    <s v="Powershop"/>
    <x v="1"/>
    <n v="6"/>
    <n v="1.1399999999999999"/>
    <n v="0.92"/>
    <x v="1"/>
  </r>
  <r>
    <d v="2014-09-30T00:00:00"/>
    <n v="19"/>
    <s v="Taranaki (Powerco)"/>
    <s v="PUNZ"/>
    <s v="Pulse Utilities"/>
    <x v="0"/>
    <n v="773"/>
    <n v="1.38"/>
    <n v="99.49"/>
    <x v="1"/>
  </r>
  <r>
    <d v="2014-09-30T00:00:00"/>
    <n v="19"/>
    <s v="Taranaki (Powerco)"/>
    <s v="PUNZ"/>
    <s v="Pulse Utilities"/>
    <x v="1"/>
    <n v="3"/>
    <n v="0.56999999999999995"/>
    <n v="0.39"/>
    <x v="1"/>
  </r>
  <r>
    <d v="2014-09-30T00:00:00"/>
    <n v="19"/>
    <s v="Taranaki (Powerco)"/>
    <s v="PUNZ"/>
    <s v="Pulse Utilities"/>
    <x v="4"/>
    <n v="1"/>
    <n v="4.55"/>
    <n v="0.13"/>
    <x v="1"/>
  </r>
  <r>
    <d v="2014-09-30T00:00:00"/>
    <n v="19"/>
    <s v="Taranaki (Powerco)"/>
    <s v="TODD"/>
    <s v="Todd Energy"/>
    <x v="0"/>
    <n v="9922"/>
    <n v="17.77"/>
    <n v="98.32"/>
    <x v="1"/>
  </r>
  <r>
    <d v="2014-09-30T00:00:00"/>
    <n v="19"/>
    <s v="Taranaki (Powerco)"/>
    <s v="TODD"/>
    <s v="Todd Energy"/>
    <x v="1"/>
    <n v="153"/>
    <n v="29.09"/>
    <n v="1.52"/>
    <x v="1"/>
  </r>
  <r>
    <d v="2014-09-30T00:00:00"/>
    <n v="19"/>
    <s v="Taranaki (Powerco)"/>
    <s v="TODD"/>
    <s v="Todd Energy"/>
    <x v="3"/>
    <n v="8"/>
    <n v="9.41"/>
    <n v="0.08"/>
    <x v="1"/>
  </r>
  <r>
    <d v="2014-09-30T00:00:00"/>
    <n v="19"/>
    <s v="Taranaki (Powerco)"/>
    <s v="TODD"/>
    <s v="Todd Energy"/>
    <x v="4"/>
    <n v="3"/>
    <n v="13.64"/>
    <n v="0.03"/>
    <x v="1"/>
  </r>
  <r>
    <d v="2014-09-30T00:00:00"/>
    <n v="19"/>
    <s v="Taranaki (Powerco)"/>
    <s v="TODD"/>
    <s v="Todd Energy"/>
    <x v="5"/>
    <n v="1"/>
    <n v="10"/>
    <n v="0.01"/>
    <x v="1"/>
  </r>
  <r>
    <d v="2014-09-30T00:00:00"/>
    <n v="19"/>
    <s v="Taranaki (Powerco)"/>
    <s v="TODD"/>
    <s v="Todd Energy"/>
    <x v="2"/>
    <n v="5"/>
    <n v="3.29"/>
    <n v="0.05"/>
    <x v="1"/>
  </r>
  <r>
    <d v="2014-09-30T00:00:00"/>
    <n v="19"/>
    <s v="Taranaki (Powerco)"/>
    <s v="TRUS"/>
    <s v="TrustPower"/>
    <x v="0"/>
    <n v="1705"/>
    <n v="3.05"/>
    <n v="96.16"/>
    <x v="1"/>
  </r>
  <r>
    <d v="2014-09-30T00:00:00"/>
    <n v="19"/>
    <s v="Taranaki (Powerco)"/>
    <s v="TRUS"/>
    <s v="TrustPower"/>
    <x v="1"/>
    <n v="21"/>
    <n v="3.99"/>
    <n v="1.18"/>
    <x v="1"/>
  </r>
  <r>
    <d v="2014-09-30T00:00:00"/>
    <n v="19"/>
    <s v="Taranaki (Powerco)"/>
    <s v="TRUS"/>
    <s v="TrustPower"/>
    <x v="3"/>
    <n v="2"/>
    <n v="2.35"/>
    <n v="0.11"/>
    <x v="1"/>
  </r>
  <r>
    <d v="2014-09-30T00:00:00"/>
    <n v="19"/>
    <s v="Taranaki (Powerco)"/>
    <s v="TRUS"/>
    <s v="TrustPower"/>
    <x v="5"/>
    <n v="2"/>
    <n v="20"/>
    <n v="0.11"/>
    <x v="1"/>
  </r>
  <r>
    <d v="2014-09-30T00:00:00"/>
    <n v="19"/>
    <s v="Taranaki (Powerco)"/>
    <s v="TRUS"/>
    <s v="TrustPower"/>
    <x v="2"/>
    <n v="43"/>
    <n v="28.29"/>
    <n v="2.4300000000000002"/>
    <x v="1"/>
  </r>
  <r>
    <d v="2014-09-30T00:00:00"/>
    <n v="2"/>
    <s v="Whangarei and Kaipara (Northpower)"/>
    <s v="CTCT"/>
    <s v="Contact Energy"/>
    <x v="0"/>
    <n v="7375"/>
    <n v="13.56"/>
    <n v="98.85"/>
    <x v="6"/>
  </r>
  <r>
    <d v="2014-09-30T00:00:00"/>
    <n v="2"/>
    <s v="Whangarei and Kaipara (Northpower)"/>
    <s v="CTCT"/>
    <s v="Contact Energy"/>
    <x v="1"/>
    <n v="67"/>
    <n v="14.08"/>
    <n v="0.9"/>
    <x v="6"/>
  </r>
  <r>
    <d v="2014-09-30T00:00:00"/>
    <n v="2"/>
    <s v="Whangarei and Kaipara (Northpower)"/>
    <s v="CTCT"/>
    <s v="Contact Energy"/>
    <x v="3"/>
    <n v="13"/>
    <n v="28.89"/>
    <n v="0.17"/>
    <x v="6"/>
  </r>
  <r>
    <d v="2014-09-30T00:00:00"/>
    <n v="2"/>
    <s v="Whangarei and Kaipara (Northpower)"/>
    <s v="CTCT"/>
    <s v="Contact Energy"/>
    <x v="4"/>
    <n v="1"/>
    <n v="50"/>
    <n v="0.01"/>
    <x v="6"/>
  </r>
  <r>
    <d v="2014-09-30T00:00:00"/>
    <n v="2"/>
    <s v="Whangarei and Kaipara (Northpower)"/>
    <s v="CTCT"/>
    <s v="Contact Energy"/>
    <x v="5"/>
    <n v="2"/>
    <n v="28.57"/>
    <n v="0.03"/>
    <x v="6"/>
  </r>
  <r>
    <d v="2014-09-30T00:00:00"/>
    <n v="2"/>
    <s v="Whangarei and Kaipara (Northpower)"/>
    <s v="CTCT"/>
    <s v="Contact Energy"/>
    <x v="2"/>
    <n v="3"/>
    <n v="1.4"/>
    <n v="0.04"/>
    <x v="6"/>
  </r>
  <r>
    <d v="2014-09-30T00:00:00"/>
    <n v="2"/>
    <s v="Whangarei and Kaipara (Northpower)"/>
    <s v="GEOL"/>
    <s v="Energy Online"/>
    <x v="0"/>
    <n v="3"/>
    <n v="0.01"/>
    <n v="100"/>
    <x v="6"/>
  </r>
  <r>
    <d v="2014-09-30T00:00:00"/>
    <n v="2"/>
    <s v="Whangarei and Kaipara (Northpower)"/>
    <s v="GENE"/>
    <s v="Genesis Energy"/>
    <x v="0"/>
    <n v="15549"/>
    <n v="28.59"/>
    <n v="99.25"/>
    <x v="6"/>
  </r>
  <r>
    <d v="2014-09-30T00:00:00"/>
    <n v="2"/>
    <s v="Whangarei and Kaipara (Northpower)"/>
    <s v="GENE"/>
    <s v="Genesis Energy"/>
    <x v="1"/>
    <n v="106"/>
    <n v="22.27"/>
    <n v="0.68"/>
    <x v="6"/>
  </r>
  <r>
    <d v="2014-09-30T00:00:00"/>
    <n v="2"/>
    <s v="Whangarei and Kaipara (Northpower)"/>
    <s v="GENE"/>
    <s v="Genesis Energy"/>
    <x v="3"/>
    <n v="1"/>
    <n v="2.2200000000000002"/>
    <n v="0.01"/>
    <x v="6"/>
  </r>
  <r>
    <d v="2014-09-30T00:00:00"/>
    <n v="2"/>
    <s v="Whangarei and Kaipara (Northpower)"/>
    <s v="GENE"/>
    <s v="Genesis Energy"/>
    <x v="2"/>
    <n v="11"/>
    <n v="5.12"/>
    <n v="7.0000000000000007E-2"/>
    <x v="6"/>
  </r>
  <r>
    <d v="2014-09-30T00:00:00"/>
    <n v="2"/>
    <s v="Whangarei and Kaipara (Northpower)"/>
    <s v="GBUG"/>
    <s v="Glo-Bug"/>
    <x v="0"/>
    <n v="53"/>
    <n v="0.1"/>
    <n v="100"/>
    <x v="6"/>
  </r>
  <r>
    <d v="2014-09-30T00:00:00"/>
    <n v="2"/>
    <s v="Whangarei and Kaipara (Northpower)"/>
    <s v="MEEN"/>
    <s v="Mercury Energy"/>
    <x v="0"/>
    <n v="12540"/>
    <n v="23.06"/>
    <n v="99.14"/>
    <x v="6"/>
  </r>
  <r>
    <d v="2014-09-30T00:00:00"/>
    <n v="2"/>
    <s v="Whangarei and Kaipara (Northpower)"/>
    <s v="MEEN"/>
    <s v="Mercury Energy"/>
    <x v="1"/>
    <n v="92"/>
    <n v="19.329999999999998"/>
    <n v="0.73"/>
    <x v="6"/>
  </r>
  <r>
    <d v="2014-09-30T00:00:00"/>
    <n v="2"/>
    <s v="Whangarei and Kaipara (Northpower)"/>
    <s v="MEEN"/>
    <s v="Mercury Energy"/>
    <x v="3"/>
    <n v="17"/>
    <n v="37.78"/>
    <n v="0.13"/>
    <x v="6"/>
  </r>
  <r>
    <d v="2014-09-30T00:00:00"/>
    <n v="2"/>
    <s v="Whangarei and Kaipara (Northpower)"/>
    <s v="MERI"/>
    <s v="Meridian Energy"/>
    <x v="0"/>
    <n v="15816"/>
    <n v="29.08"/>
    <n v="98.98"/>
    <x v="6"/>
  </r>
  <r>
    <d v="2014-09-30T00:00:00"/>
    <n v="2"/>
    <s v="Whangarei and Kaipara (Northpower)"/>
    <s v="MERI"/>
    <s v="Meridian Energy"/>
    <x v="1"/>
    <n v="136"/>
    <n v="28.57"/>
    <n v="0.85"/>
    <x v="6"/>
  </r>
  <r>
    <d v="2014-09-30T00:00:00"/>
    <n v="2"/>
    <s v="Whangarei and Kaipara (Northpower)"/>
    <s v="MERI"/>
    <s v="Meridian Energy"/>
    <x v="3"/>
    <n v="5"/>
    <n v="11.11"/>
    <n v="0.03"/>
    <x v="6"/>
  </r>
  <r>
    <d v="2014-09-30T00:00:00"/>
    <n v="2"/>
    <s v="Whangarei and Kaipara (Northpower)"/>
    <s v="MERI"/>
    <s v="Meridian Energy"/>
    <x v="2"/>
    <n v="22"/>
    <n v="10.23"/>
    <n v="0.14000000000000001"/>
    <x v="6"/>
  </r>
  <r>
    <d v="2014-09-30T00:00:00"/>
    <n v="2"/>
    <s v="Whangarei and Kaipara (Northpower)"/>
    <s v="OPHL"/>
    <s v="Opunake Hydro"/>
    <x v="0"/>
    <n v="3"/>
    <n v="0.01"/>
    <n v="75"/>
    <x v="6"/>
  </r>
  <r>
    <d v="2014-09-30T00:00:00"/>
    <n v="2"/>
    <s v="Whangarei and Kaipara (Northpower)"/>
    <s v="OPHL"/>
    <s v="Opunake Hydro"/>
    <x v="1"/>
    <n v="1"/>
    <n v="0.21"/>
    <n v="25"/>
    <x v="6"/>
  </r>
  <r>
    <d v="2014-09-30T00:00:00"/>
    <n v="2"/>
    <s v="Whangarei and Kaipara (Northpower)"/>
    <s v="PUNZ"/>
    <s v="Pulse Utilities"/>
    <x v="0"/>
    <n v="1979"/>
    <n v="3.64"/>
    <n v="99.9"/>
    <x v="6"/>
  </r>
  <r>
    <d v="2014-09-30T00:00:00"/>
    <n v="2"/>
    <s v="Whangarei and Kaipara (Northpower)"/>
    <s v="PUNZ"/>
    <s v="Pulse Utilities"/>
    <x v="1"/>
    <n v="2"/>
    <n v="0.42"/>
    <n v="0.1"/>
    <x v="6"/>
  </r>
  <r>
    <d v="2014-09-30T00:00:00"/>
    <n v="2"/>
    <s v="Whangarei and Kaipara (Northpower)"/>
    <s v="SIMP"/>
    <s v="Simply Energy"/>
    <x v="0"/>
    <n v="44"/>
    <n v="0.08"/>
    <n v="83.02"/>
    <x v="6"/>
  </r>
  <r>
    <d v="2014-09-30T00:00:00"/>
    <n v="2"/>
    <s v="Whangarei and Kaipara (Northpower)"/>
    <s v="SIMP"/>
    <s v="Simply Energy"/>
    <x v="1"/>
    <n v="8"/>
    <n v="1.68"/>
    <n v="15.09"/>
    <x v="6"/>
  </r>
  <r>
    <d v="2014-09-30T00:00:00"/>
    <n v="2"/>
    <s v="Whangarei and Kaipara (Northpower)"/>
    <s v="SIMP"/>
    <s v="Simply Energy"/>
    <x v="5"/>
    <n v="1"/>
    <n v="14.29"/>
    <n v="1.89"/>
    <x v="6"/>
  </r>
  <r>
    <d v="2014-09-30T00:00:00"/>
    <n v="2"/>
    <s v="Whangarei and Kaipara (Northpower)"/>
    <s v="TODD"/>
    <s v="Todd Energy"/>
    <x v="0"/>
    <n v="591"/>
    <n v="1.0900000000000001"/>
    <n v="94.11"/>
    <x v="6"/>
  </r>
  <r>
    <d v="2014-09-30T00:00:00"/>
    <n v="2"/>
    <s v="Whangarei and Kaipara (Northpower)"/>
    <s v="TODD"/>
    <s v="Todd Energy"/>
    <x v="1"/>
    <n v="36"/>
    <n v="7.56"/>
    <n v="5.73"/>
    <x v="6"/>
  </r>
  <r>
    <d v="2014-09-30T00:00:00"/>
    <n v="2"/>
    <s v="Whangarei and Kaipara (Northpower)"/>
    <s v="TODD"/>
    <s v="Todd Energy"/>
    <x v="5"/>
    <n v="1"/>
    <n v="14.29"/>
    <n v="0.16"/>
    <x v="6"/>
  </r>
  <r>
    <d v="2014-09-30T00:00:00"/>
    <n v="2"/>
    <s v="Whangarei and Kaipara (Northpower)"/>
    <s v="TRUS"/>
    <s v="TrustPower"/>
    <x v="0"/>
    <n v="432"/>
    <n v="0.79"/>
    <n v="66.260000000000005"/>
    <x v="6"/>
  </r>
  <r>
    <d v="2014-09-30T00:00:00"/>
    <n v="2"/>
    <s v="Whangarei and Kaipara (Northpower)"/>
    <s v="TRUS"/>
    <s v="TrustPower"/>
    <x v="1"/>
    <n v="28"/>
    <n v="5.88"/>
    <n v="4.29"/>
    <x v="6"/>
  </r>
  <r>
    <d v="2014-09-30T00:00:00"/>
    <n v="2"/>
    <s v="Whangarei and Kaipara (Northpower)"/>
    <s v="TRUS"/>
    <s v="TrustPower"/>
    <x v="3"/>
    <n v="9"/>
    <n v="20"/>
    <n v="1.38"/>
    <x v="6"/>
  </r>
  <r>
    <d v="2014-09-30T00:00:00"/>
    <n v="2"/>
    <s v="Whangarei and Kaipara (Northpower)"/>
    <s v="TRUS"/>
    <s v="TrustPower"/>
    <x v="4"/>
    <n v="1"/>
    <n v="50"/>
    <n v="0.15"/>
    <x v="6"/>
  </r>
  <r>
    <d v="2014-09-30T00:00:00"/>
    <n v="2"/>
    <s v="Whangarei and Kaipara (Northpower)"/>
    <s v="TRUS"/>
    <s v="TrustPower"/>
    <x v="5"/>
    <n v="3"/>
    <n v="42.86"/>
    <n v="0.46"/>
    <x v="6"/>
  </r>
  <r>
    <d v="2014-09-30T00:00:00"/>
    <n v="2"/>
    <s v="Whangarei and Kaipara (Northpower)"/>
    <s v="TRUS"/>
    <s v="TrustPower"/>
    <x v="2"/>
    <n v="179"/>
    <n v="83.26"/>
    <n v="27.45"/>
    <x v="6"/>
  </r>
  <r>
    <d v="2014-09-30T00:00:00"/>
    <n v="20"/>
    <s v="Wanganui (Powerco)"/>
    <s v="EZYN"/>
    <s v="Bosco Connect"/>
    <x v="0"/>
    <n v="3"/>
    <n v="0.01"/>
    <n v="100"/>
    <x v="1"/>
  </r>
  <r>
    <d v="2014-09-30T00:00:00"/>
    <n v="20"/>
    <s v="Wanganui (Powerco)"/>
    <s v="CTCT"/>
    <s v="Contact Energy"/>
    <x v="0"/>
    <n v="2835"/>
    <n v="8.73"/>
    <n v="97.22"/>
    <x v="1"/>
  </r>
  <r>
    <d v="2014-09-30T00:00:00"/>
    <n v="20"/>
    <s v="Wanganui (Powerco)"/>
    <s v="CTCT"/>
    <s v="Contact Energy"/>
    <x v="1"/>
    <n v="45"/>
    <n v="16.190000000000001"/>
    <n v="1.54"/>
    <x v="1"/>
  </r>
  <r>
    <d v="2014-09-30T00:00:00"/>
    <n v="20"/>
    <s v="Wanganui (Powerco)"/>
    <s v="CTCT"/>
    <s v="Contact Energy"/>
    <x v="3"/>
    <n v="21"/>
    <n v="51.22"/>
    <n v="0.72"/>
    <x v="1"/>
  </r>
  <r>
    <d v="2014-09-30T00:00:00"/>
    <n v="20"/>
    <s v="Wanganui (Powerco)"/>
    <s v="CTCT"/>
    <s v="Contact Energy"/>
    <x v="4"/>
    <n v="5"/>
    <n v="55.56"/>
    <n v="0.17"/>
    <x v="1"/>
  </r>
  <r>
    <d v="2014-09-30T00:00:00"/>
    <n v="20"/>
    <s v="Wanganui (Powerco)"/>
    <s v="CTCT"/>
    <s v="Contact Energy"/>
    <x v="5"/>
    <n v="1"/>
    <n v="100"/>
    <n v="0.03"/>
    <x v="1"/>
  </r>
  <r>
    <d v="2014-09-30T00:00:00"/>
    <n v="20"/>
    <s v="Wanganui (Powerco)"/>
    <s v="CTCT"/>
    <s v="Contact Energy"/>
    <x v="2"/>
    <n v="9"/>
    <n v="5.7"/>
    <n v="0.31"/>
    <x v="1"/>
  </r>
  <r>
    <d v="2014-09-30T00:00:00"/>
    <n v="20"/>
    <s v="Wanganui (Powerco)"/>
    <s v="EDNZ"/>
    <s v="Energy Direct"/>
    <x v="0"/>
    <n v="4533"/>
    <n v="13.96"/>
    <n v="99.85"/>
    <x v="1"/>
  </r>
  <r>
    <d v="2014-09-30T00:00:00"/>
    <n v="20"/>
    <s v="Wanganui (Powerco)"/>
    <s v="EDNZ"/>
    <s v="Energy Direct"/>
    <x v="1"/>
    <n v="7"/>
    <n v="2.52"/>
    <n v="0.15"/>
    <x v="1"/>
  </r>
  <r>
    <d v="2014-09-30T00:00:00"/>
    <n v="20"/>
    <s v="Wanganui (Powerco)"/>
    <s v="GEOL"/>
    <s v="Energy Online"/>
    <x v="0"/>
    <n v="138"/>
    <n v="0.42"/>
    <n v="97.87"/>
    <x v="1"/>
  </r>
  <r>
    <d v="2014-09-30T00:00:00"/>
    <n v="20"/>
    <s v="Wanganui (Powerco)"/>
    <s v="GEOL"/>
    <s v="Energy Online"/>
    <x v="1"/>
    <n v="3"/>
    <n v="1.08"/>
    <n v="2.13"/>
    <x v="1"/>
  </r>
  <r>
    <d v="2014-09-30T00:00:00"/>
    <n v="20"/>
    <s v="Wanganui (Powerco)"/>
    <s v="GENE"/>
    <s v="Genesis Energy"/>
    <x v="0"/>
    <n v="15533"/>
    <n v="47.83"/>
    <n v="99.27"/>
    <x v="1"/>
  </r>
  <r>
    <d v="2014-09-30T00:00:00"/>
    <n v="20"/>
    <s v="Wanganui (Powerco)"/>
    <s v="GENE"/>
    <s v="Genesis Energy"/>
    <x v="1"/>
    <n v="73"/>
    <n v="26.26"/>
    <n v="0.47"/>
    <x v="1"/>
  </r>
  <r>
    <d v="2014-09-30T00:00:00"/>
    <n v="20"/>
    <s v="Wanganui (Powerco)"/>
    <s v="GENE"/>
    <s v="Genesis Energy"/>
    <x v="3"/>
    <n v="1"/>
    <n v="2.44"/>
    <n v="0.01"/>
    <x v="1"/>
  </r>
  <r>
    <d v="2014-09-30T00:00:00"/>
    <n v="20"/>
    <s v="Wanganui (Powerco)"/>
    <s v="GENE"/>
    <s v="Genesis Energy"/>
    <x v="2"/>
    <n v="41"/>
    <n v="25.95"/>
    <n v="0.26"/>
    <x v="1"/>
  </r>
  <r>
    <d v="2014-09-30T00:00:00"/>
    <n v="20"/>
    <s v="Wanganui (Powerco)"/>
    <s v="GBUG"/>
    <s v="Glo-Bug"/>
    <x v="0"/>
    <n v="18"/>
    <n v="0.06"/>
    <n v="100"/>
    <x v="1"/>
  </r>
  <r>
    <d v="2014-09-30T00:00:00"/>
    <n v="20"/>
    <s v="Wanganui (Powerco)"/>
    <s v="KING"/>
    <s v="King Country Energy"/>
    <x v="0"/>
    <n v="126"/>
    <n v="0.39"/>
    <n v="99.21"/>
    <x v="1"/>
  </r>
  <r>
    <d v="2014-09-30T00:00:00"/>
    <n v="20"/>
    <s v="Wanganui (Powerco)"/>
    <s v="KING"/>
    <s v="King Country Energy"/>
    <x v="1"/>
    <n v="1"/>
    <n v="0.36"/>
    <n v="0.79"/>
    <x v="1"/>
  </r>
  <r>
    <d v="2014-09-30T00:00:00"/>
    <n v="20"/>
    <s v="Wanganui (Powerco)"/>
    <s v="MEEN"/>
    <s v="Mercury Energy"/>
    <x v="0"/>
    <n v="4253"/>
    <n v="13.1"/>
    <n v="99.07"/>
    <x v="1"/>
  </r>
  <r>
    <d v="2014-09-30T00:00:00"/>
    <n v="20"/>
    <s v="Wanganui (Powerco)"/>
    <s v="MEEN"/>
    <s v="Mercury Energy"/>
    <x v="1"/>
    <n v="36"/>
    <n v="12.95"/>
    <n v="0.84"/>
    <x v="1"/>
  </r>
  <r>
    <d v="2014-09-30T00:00:00"/>
    <n v="20"/>
    <s v="Wanganui (Powerco)"/>
    <s v="MEEN"/>
    <s v="Mercury Energy"/>
    <x v="3"/>
    <n v="4"/>
    <n v="9.76"/>
    <n v="0.09"/>
    <x v="1"/>
  </r>
  <r>
    <d v="2014-09-30T00:00:00"/>
    <n v="20"/>
    <s v="Wanganui (Powerco)"/>
    <s v="MERI"/>
    <s v="Meridian Energy"/>
    <x v="0"/>
    <n v="2127"/>
    <n v="6.55"/>
    <n v="95.94"/>
    <x v="1"/>
  </r>
  <r>
    <d v="2014-09-30T00:00:00"/>
    <n v="20"/>
    <s v="Wanganui (Powerco)"/>
    <s v="MERI"/>
    <s v="Meridian Energy"/>
    <x v="1"/>
    <n v="59"/>
    <n v="21.22"/>
    <n v="2.66"/>
    <x v="1"/>
  </r>
  <r>
    <d v="2014-09-30T00:00:00"/>
    <n v="20"/>
    <s v="Wanganui (Powerco)"/>
    <s v="MERI"/>
    <s v="Meridian Energy"/>
    <x v="3"/>
    <n v="11"/>
    <n v="26.83"/>
    <n v="0.5"/>
    <x v="1"/>
  </r>
  <r>
    <d v="2014-09-30T00:00:00"/>
    <n v="20"/>
    <s v="Wanganui (Powerco)"/>
    <s v="MERI"/>
    <s v="Meridian Energy"/>
    <x v="4"/>
    <n v="4"/>
    <n v="44.44"/>
    <n v="0.18"/>
    <x v="1"/>
  </r>
  <r>
    <d v="2014-09-30T00:00:00"/>
    <n v="20"/>
    <s v="Wanganui (Powerco)"/>
    <s v="MERI"/>
    <s v="Meridian Energy"/>
    <x v="2"/>
    <n v="16"/>
    <n v="10.130000000000001"/>
    <n v="0.72"/>
    <x v="1"/>
  </r>
  <r>
    <d v="2014-09-30T00:00:00"/>
    <n v="20"/>
    <s v="Wanganui (Powerco)"/>
    <s v="OPHL"/>
    <s v="Opunake Hydro"/>
    <x v="1"/>
    <n v="1"/>
    <n v="0.36"/>
    <n v="100"/>
    <x v="1"/>
  </r>
  <r>
    <d v="2014-09-30T00:00:00"/>
    <n v="20"/>
    <s v="Wanganui (Powerco)"/>
    <s v="PSNZ"/>
    <s v="Powershop"/>
    <x v="0"/>
    <n v="448"/>
    <n v="1.38"/>
    <n v="98.68"/>
    <x v="1"/>
  </r>
  <r>
    <d v="2014-09-30T00:00:00"/>
    <n v="20"/>
    <s v="Wanganui (Powerco)"/>
    <s v="PSNZ"/>
    <s v="Powershop"/>
    <x v="1"/>
    <n v="6"/>
    <n v="2.16"/>
    <n v="1.32"/>
    <x v="1"/>
  </r>
  <r>
    <d v="2014-09-30T00:00:00"/>
    <n v="20"/>
    <s v="Wanganui (Powerco)"/>
    <s v="PUNZ"/>
    <s v="Pulse Utilities"/>
    <x v="0"/>
    <n v="1083"/>
    <n v="3.33"/>
    <n v="99.91"/>
    <x v="1"/>
  </r>
  <r>
    <d v="2014-09-30T00:00:00"/>
    <n v="20"/>
    <s v="Wanganui (Powerco)"/>
    <s v="PUNZ"/>
    <s v="Pulse Utilities"/>
    <x v="1"/>
    <n v="1"/>
    <n v="0.36"/>
    <n v="0.09"/>
    <x v="1"/>
  </r>
  <r>
    <d v="2014-09-30T00:00:00"/>
    <n v="20"/>
    <s v="Wanganui (Powerco)"/>
    <s v="SIMP"/>
    <s v="Simply Energy"/>
    <x v="1"/>
    <n v="1"/>
    <n v="0.36"/>
    <n v="100"/>
    <x v="1"/>
  </r>
  <r>
    <d v="2014-09-30T00:00:00"/>
    <n v="20"/>
    <s v="Wanganui (Powerco)"/>
    <s v="TODD"/>
    <s v="Todd Energy"/>
    <x v="0"/>
    <n v="803"/>
    <n v="2.4700000000000002"/>
    <n v="96.17"/>
    <x v="1"/>
  </r>
  <r>
    <d v="2014-09-30T00:00:00"/>
    <n v="20"/>
    <s v="Wanganui (Powerco)"/>
    <s v="TODD"/>
    <s v="Todd Energy"/>
    <x v="1"/>
    <n v="30"/>
    <n v="10.79"/>
    <n v="3.59"/>
    <x v="1"/>
  </r>
  <r>
    <d v="2014-09-30T00:00:00"/>
    <n v="20"/>
    <s v="Wanganui (Powerco)"/>
    <s v="TODD"/>
    <s v="Todd Energy"/>
    <x v="3"/>
    <n v="1"/>
    <n v="2.44"/>
    <n v="0.12"/>
    <x v="1"/>
  </r>
  <r>
    <d v="2014-09-30T00:00:00"/>
    <n v="20"/>
    <s v="Wanganui (Powerco)"/>
    <s v="TODD"/>
    <s v="Todd Energy"/>
    <x v="2"/>
    <n v="1"/>
    <n v="0.63"/>
    <n v="0.12"/>
    <x v="1"/>
  </r>
  <r>
    <d v="2014-09-30T00:00:00"/>
    <n v="20"/>
    <s v="Wanganui (Powerco)"/>
    <s v="TRUS"/>
    <s v="TrustPower"/>
    <x v="0"/>
    <n v="577"/>
    <n v="1.78"/>
    <n v="84.11"/>
    <x v="1"/>
  </r>
  <r>
    <d v="2014-09-30T00:00:00"/>
    <n v="20"/>
    <s v="Wanganui (Powerco)"/>
    <s v="TRUS"/>
    <s v="TrustPower"/>
    <x v="1"/>
    <n v="15"/>
    <n v="5.4"/>
    <n v="2.19"/>
    <x v="1"/>
  </r>
  <r>
    <d v="2014-09-30T00:00:00"/>
    <n v="20"/>
    <s v="Wanganui (Powerco)"/>
    <s v="TRUS"/>
    <s v="TrustPower"/>
    <x v="3"/>
    <n v="3"/>
    <n v="7.32"/>
    <n v="0.44"/>
    <x v="1"/>
  </r>
  <r>
    <d v="2014-09-30T00:00:00"/>
    <n v="20"/>
    <s v="Wanganui (Powerco)"/>
    <s v="TRUS"/>
    <s v="TrustPower"/>
    <x v="2"/>
    <n v="91"/>
    <n v="57.59"/>
    <n v="13.27"/>
    <x v="1"/>
  </r>
  <r>
    <d v="2014-09-30T00:00:00"/>
    <n v="21"/>
    <s v="Manawatu (Powerco)"/>
    <s v="EZYN"/>
    <s v="Bosco Connect"/>
    <x v="0"/>
    <n v="296"/>
    <n v="0.56000000000000005"/>
    <n v="99.66"/>
    <x v="1"/>
  </r>
  <r>
    <d v="2014-09-30T00:00:00"/>
    <n v="21"/>
    <s v="Manawatu (Powerco)"/>
    <s v="EZYN"/>
    <s v="Bosco Connect"/>
    <x v="1"/>
    <n v="1"/>
    <n v="0.17"/>
    <n v="0.34"/>
    <x v="1"/>
  </r>
  <r>
    <d v="2014-09-30T00:00:00"/>
    <n v="21"/>
    <s v="Manawatu (Powerco)"/>
    <s v="CTCT"/>
    <s v="Contact Energy"/>
    <x v="0"/>
    <n v="6512"/>
    <n v="12.23"/>
    <n v="97.08"/>
    <x v="1"/>
  </r>
  <r>
    <d v="2014-09-30T00:00:00"/>
    <n v="21"/>
    <s v="Manawatu (Powerco)"/>
    <s v="CTCT"/>
    <s v="Contact Energy"/>
    <x v="1"/>
    <n v="138"/>
    <n v="23.79"/>
    <n v="2.06"/>
    <x v="1"/>
  </r>
  <r>
    <d v="2014-09-30T00:00:00"/>
    <n v="21"/>
    <s v="Manawatu (Powerco)"/>
    <s v="CTCT"/>
    <s v="Contact Energy"/>
    <x v="3"/>
    <n v="35"/>
    <n v="40.700000000000003"/>
    <n v="0.52"/>
    <x v="1"/>
  </r>
  <r>
    <d v="2014-09-30T00:00:00"/>
    <n v="21"/>
    <s v="Manawatu (Powerco)"/>
    <s v="CTCT"/>
    <s v="Contact Energy"/>
    <x v="4"/>
    <n v="12"/>
    <n v="63.16"/>
    <n v="0.18"/>
    <x v="1"/>
  </r>
  <r>
    <d v="2014-09-30T00:00:00"/>
    <n v="21"/>
    <s v="Manawatu (Powerco)"/>
    <s v="CTCT"/>
    <s v="Contact Energy"/>
    <x v="5"/>
    <n v="3"/>
    <n v="37.5"/>
    <n v="0.04"/>
    <x v="1"/>
  </r>
  <r>
    <d v="2014-09-30T00:00:00"/>
    <n v="21"/>
    <s v="Manawatu (Powerco)"/>
    <s v="CTCT"/>
    <s v="Contact Energy"/>
    <x v="2"/>
    <n v="8"/>
    <n v="7.08"/>
    <n v="0.12"/>
    <x v="1"/>
  </r>
  <r>
    <d v="2014-09-30T00:00:00"/>
    <n v="21"/>
    <s v="Manawatu (Powerco)"/>
    <s v="EDNZ"/>
    <s v="Energy Direct"/>
    <x v="0"/>
    <n v="4226"/>
    <n v="7.94"/>
    <n v="99.95"/>
    <x v="1"/>
  </r>
  <r>
    <d v="2014-09-30T00:00:00"/>
    <n v="21"/>
    <s v="Manawatu (Powerco)"/>
    <s v="EDNZ"/>
    <s v="Energy Direct"/>
    <x v="1"/>
    <n v="2"/>
    <n v="0.34"/>
    <n v="0.05"/>
    <x v="1"/>
  </r>
  <r>
    <d v="2014-09-30T00:00:00"/>
    <n v="21"/>
    <s v="Manawatu (Powerco)"/>
    <s v="GEOL"/>
    <s v="Energy Online"/>
    <x v="0"/>
    <n v="392"/>
    <n v="0.74"/>
    <n v="99.75"/>
    <x v="1"/>
  </r>
  <r>
    <d v="2014-09-30T00:00:00"/>
    <n v="21"/>
    <s v="Manawatu (Powerco)"/>
    <s v="GEOL"/>
    <s v="Energy Online"/>
    <x v="1"/>
    <n v="1"/>
    <n v="0.17"/>
    <n v="0.25"/>
    <x v="1"/>
  </r>
  <r>
    <d v="2014-09-30T00:00:00"/>
    <n v="21"/>
    <s v="Manawatu (Powerco)"/>
    <s v="GENE"/>
    <s v="Genesis Energy"/>
    <x v="0"/>
    <n v="22381"/>
    <n v="42.03"/>
    <n v="99.16"/>
    <x v="1"/>
  </r>
  <r>
    <d v="2014-09-30T00:00:00"/>
    <n v="21"/>
    <s v="Manawatu (Powerco)"/>
    <s v="GENE"/>
    <s v="Genesis Energy"/>
    <x v="1"/>
    <n v="122"/>
    <n v="21.03"/>
    <n v="0.54"/>
    <x v="1"/>
  </r>
  <r>
    <d v="2014-09-30T00:00:00"/>
    <n v="21"/>
    <s v="Manawatu (Powerco)"/>
    <s v="GENE"/>
    <s v="Genesis Energy"/>
    <x v="3"/>
    <n v="3"/>
    <n v="3.49"/>
    <n v="0.01"/>
    <x v="1"/>
  </r>
  <r>
    <d v="2014-09-30T00:00:00"/>
    <n v="21"/>
    <s v="Manawatu (Powerco)"/>
    <s v="GENE"/>
    <s v="Genesis Energy"/>
    <x v="2"/>
    <n v="64"/>
    <n v="56.64"/>
    <n v="0.28000000000000003"/>
    <x v="1"/>
  </r>
  <r>
    <d v="2014-09-30T00:00:00"/>
    <n v="21"/>
    <s v="Manawatu (Powerco)"/>
    <s v="GBUG"/>
    <s v="Glo-Bug"/>
    <x v="0"/>
    <n v="31"/>
    <n v="0.06"/>
    <n v="100"/>
    <x v="1"/>
  </r>
  <r>
    <d v="2014-09-30T00:00:00"/>
    <n v="21"/>
    <s v="Manawatu (Powerco)"/>
    <s v="MEEN"/>
    <s v="Mercury Energy"/>
    <x v="0"/>
    <n v="5878"/>
    <n v="11.04"/>
    <n v="98.31"/>
    <x v="1"/>
  </r>
  <r>
    <d v="2014-09-30T00:00:00"/>
    <n v="21"/>
    <s v="Manawatu (Powerco)"/>
    <s v="MEEN"/>
    <s v="Mercury Energy"/>
    <x v="1"/>
    <n v="80"/>
    <n v="13.79"/>
    <n v="1.34"/>
    <x v="1"/>
  </r>
  <r>
    <d v="2014-09-30T00:00:00"/>
    <n v="21"/>
    <s v="Manawatu (Powerco)"/>
    <s v="MEEN"/>
    <s v="Mercury Energy"/>
    <x v="3"/>
    <n v="7"/>
    <n v="8.14"/>
    <n v="0.12"/>
    <x v="1"/>
  </r>
  <r>
    <d v="2014-09-30T00:00:00"/>
    <n v="21"/>
    <s v="Manawatu (Powerco)"/>
    <s v="MEEN"/>
    <s v="Mercury Energy"/>
    <x v="2"/>
    <n v="14"/>
    <n v="12.39"/>
    <n v="0.23"/>
    <x v="1"/>
  </r>
  <r>
    <d v="2014-09-30T00:00:00"/>
    <n v="21"/>
    <s v="Manawatu (Powerco)"/>
    <s v="MERI"/>
    <s v="Meridian Energy"/>
    <x v="0"/>
    <n v="4574"/>
    <n v="8.59"/>
    <n v="96.34"/>
    <x v="1"/>
  </r>
  <r>
    <d v="2014-09-30T00:00:00"/>
    <n v="21"/>
    <s v="Manawatu (Powerco)"/>
    <s v="MERI"/>
    <s v="Meridian Energy"/>
    <x v="1"/>
    <n v="130"/>
    <n v="22.41"/>
    <n v="2.74"/>
    <x v="1"/>
  </r>
  <r>
    <d v="2014-09-30T00:00:00"/>
    <n v="21"/>
    <s v="Manawatu (Powerco)"/>
    <s v="MERI"/>
    <s v="Meridian Energy"/>
    <x v="3"/>
    <n v="33"/>
    <n v="38.369999999999997"/>
    <n v="0.7"/>
    <x v="1"/>
  </r>
  <r>
    <d v="2014-09-30T00:00:00"/>
    <n v="21"/>
    <s v="Manawatu (Powerco)"/>
    <s v="MERI"/>
    <s v="Meridian Energy"/>
    <x v="4"/>
    <n v="7"/>
    <n v="36.840000000000003"/>
    <n v="0.15"/>
    <x v="1"/>
  </r>
  <r>
    <d v="2014-09-30T00:00:00"/>
    <n v="21"/>
    <s v="Manawatu (Powerco)"/>
    <s v="MERI"/>
    <s v="Meridian Energy"/>
    <x v="5"/>
    <n v="1"/>
    <n v="12.5"/>
    <n v="0.02"/>
    <x v="1"/>
  </r>
  <r>
    <d v="2014-09-30T00:00:00"/>
    <n v="21"/>
    <s v="Manawatu (Powerco)"/>
    <s v="MERI"/>
    <s v="Meridian Energy"/>
    <x v="2"/>
    <n v="3"/>
    <n v="2.65"/>
    <n v="0.06"/>
    <x v="1"/>
  </r>
  <r>
    <d v="2014-09-30T00:00:00"/>
    <n v="21"/>
    <s v="Manawatu (Powerco)"/>
    <s v="OPHL"/>
    <s v="Opunake Hydro"/>
    <x v="0"/>
    <n v="1"/>
    <n v="0"/>
    <n v="100"/>
    <x v="1"/>
  </r>
  <r>
    <d v="2014-09-30T00:00:00"/>
    <n v="21"/>
    <s v="Manawatu (Powerco)"/>
    <s v="PSNZ"/>
    <s v="Powershop"/>
    <x v="0"/>
    <n v="1270"/>
    <n v="2.39"/>
    <n v="98.76"/>
    <x v="1"/>
  </r>
  <r>
    <d v="2014-09-30T00:00:00"/>
    <n v="21"/>
    <s v="Manawatu (Powerco)"/>
    <s v="PSNZ"/>
    <s v="Powershop"/>
    <x v="1"/>
    <n v="16"/>
    <n v="2.76"/>
    <n v="1.24"/>
    <x v="1"/>
  </r>
  <r>
    <d v="2014-09-30T00:00:00"/>
    <n v="21"/>
    <s v="Manawatu (Powerco)"/>
    <s v="PUNZ"/>
    <s v="Pulse Utilities"/>
    <x v="0"/>
    <n v="582"/>
    <n v="1.0900000000000001"/>
    <n v="99.83"/>
    <x v="1"/>
  </r>
  <r>
    <d v="2014-09-30T00:00:00"/>
    <n v="21"/>
    <s v="Manawatu (Powerco)"/>
    <s v="PUNZ"/>
    <s v="Pulse Utilities"/>
    <x v="1"/>
    <n v="1"/>
    <n v="0.17"/>
    <n v="0.17"/>
    <x v="1"/>
  </r>
  <r>
    <d v="2014-09-30T00:00:00"/>
    <n v="21"/>
    <s v="Manawatu (Powerco)"/>
    <s v="SIMP"/>
    <s v="Simply Energy"/>
    <x v="1"/>
    <n v="2"/>
    <n v="0.34"/>
    <n v="66.67"/>
    <x v="1"/>
  </r>
  <r>
    <d v="2014-09-30T00:00:00"/>
    <n v="21"/>
    <s v="Manawatu (Powerco)"/>
    <s v="SIMP"/>
    <s v="Simply Energy"/>
    <x v="2"/>
    <n v="1"/>
    <n v="0.88"/>
    <n v="33.33"/>
    <x v="1"/>
  </r>
  <r>
    <d v="2014-09-30T00:00:00"/>
    <n v="21"/>
    <s v="Manawatu (Powerco)"/>
    <s v="TODD"/>
    <s v="Todd Energy"/>
    <x v="0"/>
    <n v="6304"/>
    <n v="11.84"/>
    <n v="98.84"/>
    <x v="1"/>
  </r>
  <r>
    <d v="2014-09-30T00:00:00"/>
    <n v="21"/>
    <s v="Manawatu (Powerco)"/>
    <s v="TODD"/>
    <s v="Todd Energy"/>
    <x v="1"/>
    <n v="70"/>
    <n v="12.07"/>
    <n v="1.1000000000000001"/>
    <x v="1"/>
  </r>
  <r>
    <d v="2014-09-30T00:00:00"/>
    <n v="21"/>
    <s v="Manawatu (Powerco)"/>
    <s v="TODD"/>
    <s v="Todd Energy"/>
    <x v="3"/>
    <n v="4"/>
    <n v="4.6500000000000004"/>
    <n v="0.06"/>
    <x v="1"/>
  </r>
  <r>
    <d v="2014-09-30T00:00:00"/>
    <n v="21"/>
    <s v="Manawatu (Powerco)"/>
    <s v="TRUS"/>
    <s v="TrustPower"/>
    <x v="0"/>
    <n v="802"/>
    <n v="1.51"/>
    <n v="94.58"/>
    <x v="1"/>
  </r>
  <r>
    <d v="2014-09-30T00:00:00"/>
    <n v="21"/>
    <s v="Manawatu (Powerco)"/>
    <s v="TRUS"/>
    <s v="TrustPower"/>
    <x v="1"/>
    <n v="17"/>
    <n v="2.93"/>
    <n v="2"/>
    <x v="1"/>
  </r>
  <r>
    <d v="2014-09-30T00:00:00"/>
    <n v="21"/>
    <s v="Manawatu (Powerco)"/>
    <s v="TRUS"/>
    <s v="TrustPower"/>
    <x v="3"/>
    <n v="4"/>
    <n v="4.6500000000000004"/>
    <n v="0.47"/>
    <x v="1"/>
  </r>
  <r>
    <d v="2014-09-30T00:00:00"/>
    <n v="21"/>
    <s v="Manawatu (Powerco)"/>
    <s v="TRUS"/>
    <s v="TrustPower"/>
    <x v="5"/>
    <n v="2"/>
    <n v="25"/>
    <n v="0.24"/>
    <x v="1"/>
  </r>
  <r>
    <d v="2014-09-30T00:00:00"/>
    <n v="21"/>
    <s v="Manawatu (Powerco)"/>
    <s v="TRUS"/>
    <s v="TrustPower"/>
    <x v="2"/>
    <n v="23"/>
    <n v="20.350000000000001"/>
    <n v="2.71"/>
    <x v="1"/>
  </r>
  <r>
    <d v="2014-09-30T00:00:00"/>
    <n v="21"/>
    <s v="Manawatu (Powerco)"/>
    <s v="RT00"/>
    <s v="Direct purchasers/generators"/>
    <x v="5"/>
    <n v="2"/>
    <n v="25"/>
    <n v="100"/>
    <x v="1"/>
  </r>
  <r>
    <d v="2014-09-30T00:00:00"/>
    <n v="22"/>
    <s v="Kapiti and Horowhenua (Electra)"/>
    <s v="CTCT"/>
    <s v="Contact Energy"/>
    <x v="0"/>
    <n v="16222"/>
    <n v="38.119999999999997"/>
    <n v="98.69"/>
    <x v="7"/>
  </r>
  <r>
    <d v="2014-09-30T00:00:00"/>
    <n v="22"/>
    <s v="Kapiti and Horowhenua (Electra)"/>
    <s v="CTCT"/>
    <s v="Contact Energy"/>
    <x v="1"/>
    <n v="163"/>
    <n v="40.15"/>
    <n v="0.99"/>
    <x v="7"/>
  </r>
  <r>
    <d v="2014-09-30T00:00:00"/>
    <n v="22"/>
    <s v="Kapiti and Horowhenua (Electra)"/>
    <s v="CTCT"/>
    <s v="Contact Energy"/>
    <x v="3"/>
    <n v="23"/>
    <n v="48.94"/>
    <n v="0.14000000000000001"/>
    <x v="7"/>
  </r>
  <r>
    <d v="2014-09-30T00:00:00"/>
    <n v="22"/>
    <s v="Kapiti and Horowhenua (Electra)"/>
    <s v="CTCT"/>
    <s v="Contact Energy"/>
    <x v="4"/>
    <n v="1"/>
    <n v="16.670000000000002"/>
    <n v="0.01"/>
    <x v="7"/>
  </r>
  <r>
    <d v="2014-09-30T00:00:00"/>
    <n v="22"/>
    <s v="Kapiti and Horowhenua (Electra)"/>
    <s v="CTCT"/>
    <s v="Contact Energy"/>
    <x v="2"/>
    <n v="28"/>
    <n v="25.45"/>
    <n v="0.17"/>
    <x v="7"/>
  </r>
  <r>
    <d v="2014-09-30T00:00:00"/>
    <n v="22"/>
    <s v="Kapiti and Horowhenua (Electra)"/>
    <s v="EDNZ"/>
    <s v="Energy Direct"/>
    <x v="0"/>
    <n v="350"/>
    <n v="0.82"/>
    <n v="100"/>
    <x v="7"/>
  </r>
  <r>
    <d v="2014-09-30T00:00:00"/>
    <n v="22"/>
    <s v="Kapiti and Horowhenua (Electra)"/>
    <s v="GEOL"/>
    <s v="Energy Online"/>
    <x v="0"/>
    <n v="12009"/>
    <n v="28.22"/>
    <n v="99.58"/>
    <x v="7"/>
  </r>
  <r>
    <d v="2014-09-30T00:00:00"/>
    <n v="22"/>
    <s v="Kapiti and Horowhenua (Electra)"/>
    <s v="GEOL"/>
    <s v="Energy Online"/>
    <x v="1"/>
    <n v="51"/>
    <n v="12.56"/>
    <n v="0.42"/>
    <x v="7"/>
  </r>
  <r>
    <d v="2014-09-30T00:00:00"/>
    <n v="22"/>
    <s v="Kapiti and Horowhenua (Electra)"/>
    <s v="GENE"/>
    <s v="Genesis Energy"/>
    <x v="0"/>
    <n v="5973"/>
    <n v="14.04"/>
    <n v="98.76"/>
    <x v="7"/>
  </r>
  <r>
    <d v="2014-09-30T00:00:00"/>
    <n v="22"/>
    <s v="Kapiti and Horowhenua (Electra)"/>
    <s v="GENE"/>
    <s v="Genesis Energy"/>
    <x v="1"/>
    <n v="51"/>
    <n v="12.56"/>
    <n v="0.84"/>
    <x v="7"/>
  </r>
  <r>
    <d v="2014-09-30T00:00:00"/>
    <n v="22"/>
    <s v="Kapiti and Horowhenua (Electra)"/>
    <s v="GENE"/>
    <s v="Genesis Energy"/>
    <x v="3"/>
    <n v="1"/>
    <n v="2.13"/>
    <n v="0.02"/>
    <x v="7"/>
  </r>
  <r>
    <d v="2014-09-30T00:00:00"/>
    <n v="22"/>
    <s v="Kapiti and Horowhenua (Electra)"/>
    <s v="GENE"/>
    <s v="Genesis Energy"/>
    <x v="4"/>
    <n v="2"/>
    <n v="33.33"/>
    <n v="0.03"/>
    <x v="7"/>
  </r>
  <r>
    <d v="2014-09-30T00:00:00"/>
    <n v="22"/>
    <s v="Kapiti and Horowhenua (Electra)"/>
    <s v="GENE"/>
    <s v="Genesis Energy"/>
    <x v="2"/>
    <n v="21"/>
    <n v="19.09"/>
    <n v="0.35"/>
    <x v="7"/>
  </r>
  <r>
    <d v="2014-09-30T00:00:00"/>
    <n v="22"/>
    <s v="Kapiti and Horowhenua (Electra)"/>
    <s v="GBUG"/>
    <s v="Glo-Bug"/>
    <x v="0"/>
    <n v="6"/>
    <n v="0.01"/>
    <n v="100"/>
    <x v="7"/>
  </r>
  <r>
    <d v="2014-09-30T00:00:00"/>
    <n v="22"/>
    <s v="Kapiti and Horowhenua (Electra)"/>
    <s v="KING"/>
    <s v="King Country Energy"/>
    <x v="5"/>
    <n v="1"/>
    <n v="33.33"/>
    <n v="100"/>
    <x v="7"/>
  </r>
  <r>
    <d v="2014-09-30T00:00:00"/>
    <n v="22"/>
    <s v="Kapiti and Horowhenua (Electra)"/>
    <s v="MEEN"/>
    <s v="Mercury Energy"/>
    <x v="0"/>
    <n v="1259"/>
    <n v="2.96"/>
    <n v="98.44"/>
    <x v="7"/>
  </r>
  <r>
    <d v="2014-09-30T00:00:00"/>
    <n v="22"/>
    <s v="Kapiti and Horowhenua (Electra)"/>
    <s v="MEEN"/>
    <s v="Mercury Energy"/>
    <x v="1"/>
    <n v="13"/>
    <n v="3.2"/>
    <n v="1.02"/>
    <x v="7"/>
  </r>
  <r>
    <d v="2014-09-30T00:00:00"/>
    <n v="22"/>
    <s v="Kapiti and Horowhenua (Electra)"/>
    <s v="MEEN"/>
    <s v="Mercury Energy"/>
    <x v="3"/>
    <n v="4"/>
    <n v="8.51"/>
    <n v="0.31"/>
    <x v="7"/>
  </r>
  <r>
    <d v="2014-09-30T00:00:00"/>
    <n v="22"/>
    <s v="Kapiti and Horowhenua (Electra)"/>
    <s v="MEEN"/>
    <s v="Mercury Energy"/>
    <x v="4"/>
    <n v="1"/>
    <n v="16.670000000000002"/>
    <n v="0.08"/>
    <x v="7"/>
  </r>
  <r>
    <d v="2014-09-30T00:00:00"/>
    <n v="22"/>
    <s v="Kapiti and Horowhenua (Electra)"/>
    <s v="MEEN"/>
    <s v="Mercury Energy"/>
    <x v="2"/>
    <n v="2"/>
    <n v="1.82"/>
    <n v="0.16"/>
    <x v="7"/>
  </r>
  <r>
    <d v="2014-09-30T00:00:00"/>
    <n v="22"/>
    <s v="Kapiti and Horowhenua (Electra)"/>
    <s v="MERI"/>
    <s v="Meridian Energy"/>
    <x v="0"/>
    <n v="2248"/>
    <n v="5.28"/>
    <n v="96.81"/>
    <x v="7"/>
  </r>
  <r>
    <d v="2014-09-30T00:00:00"/>
    <n v="22"/>
    <s v="Kapiti and Horowhenua (Electra)"/>
    <s v="MERI"/>
    <s v="Meridian Energy"/>
    <x v="1"/>
    <n v="56"/>
    <n v="13.79"/>
    <n v="2.41"/>
    <x v="7"/>
  </r>
  <r>
    <d v="2014-09-30T00:00:00"/>
    <n v="22"/>
    <s v="Kapiti and Horowhenua (Electra)"/>
    <s v="MERI"/>
    <s v="Meridian Energy"/>
    <x v="3"/>
    <n v="13"/>
    <n v="27.66"/>
    <n v="0.56000000000000005"/>
    <x v="7"/>
  </r>
  <r>
    <d v="2014-09-30T00:00:00"/>
    <n v="22"/>
    <s v="Kapiti and Horowhenua (Electra)"/>
    <s v="MERI"/>
    <s v="Meridian Energy"/>
    <x v="5"/>
    <n v="2"/>
    <n v="66.67"/>
    <n v="0.09"/>
    <x v="7"/>
  </r>
  <r>
    <d v="2014-09-30T00:00:00"/>
    <n v="22"/>
    <s v="Kapiti and Horowhenua (Electra)"/>
    <s v="MERI"/>
    <s v="Meridian Energy"/>
    <x v="2"/>
    <n v="3"/>
    <n v="2.73"/>
    <n v="0.13"/>
    <x v="7"/>
  </r>
  <r>
    <d v="2014-09-30T00:00:00"/>
    <n v="22"/>
    <s v="Kapiti and Horowhenua (Electra)"/>
    <s v="PSNZ"/>
    <s v="Powershop"/>
    <x v="0"/>
    <n v="1522"/>
    <n v="3.58"/>
    <n v="99.09"/>
    <x v="7"/>
  </r>
  <r>
    <d v="2014-09-30T00:00:00"/>
    <n v="22"/>
    <s v="Kapiti and Horowhenua (Electra)"/>
    <s v="PSNZ"/>
    <s v="Powershop"/>
    <x v="1"/>
    <n v="12"/>
    <n v="2.96"/>
    <n v="0.78"/>
    <x v="7"/>
  </r>
  <r>
    <d v="2014-09-30T00:00:00"/>
    <n v="22"/>
    <s v="Kapiti and Horowhenua (Electra)"/>
    <s v="PSNZ"/>
    <s v="Powershop"/>
    <x v="2"/>
    <n v="2"/>
    <n v="1.82"/>
    <n v="0.13"/>
    <x v="7"/>
  </r>
  <r>
    <d v="2014-09-30T00:00:00"/>
    <n v="22"/>
    <s v="Kapiti and Horowhenua (Electra)"/>
    <s v="PUNZ"/>
    <s v="Pulse Utilities"/>
    <x v="0"/>
    <n v="1125"/>
    <n v="2.64"/>
    <n v="99.91"/>
    <x v="7"/>
  </r>
  <r>
    <d v="2014-09-30T00:00:00"/>
    <n v="22"/>
    <s v="Kapiti and Horowhenua (Electra)"/>
    <s v="PUNZ"/>
    <s v="Pulse Utilities"/>
    <x v="1"/>
    <n v="1"/>
    <n v="0.25"/>
    <n v="0.09"/>
    <x v="7"/>
  </r>
  <r>
    <d v="2014-09-30T00:00:00"/>
    <n v="22"/>
    <s v="Kapiti and Horowhenua (Electra)"/>
    <s v="SIMP"/>
    <s v="Simply Energy"/>
    <x v="0"/>
    <n v="20"/>
    <n v="0.05"/>
    <n v="74.069999999999993"/>
    <x v="7"/>
  </r>
  <r>
    <d v="2014-09-30T00:00:00"/>
    <n v="22"/>
    <s v="Kapiti and Horowhenua (Electra)"/>
    <s v="SIMP"/>
    <s v="Simply Energy"/>
    <x v="1"/>
    <n v="4"/>
    <n v="0.99"/>
    <n v="14.81"/>
    <x v="7"/>
  </r>
  <r>
    <d v="2014-09-30T00:00:00"/>
    <n v="22"/>
    <s v="Kapiti and Horowhenua (Electra)"/>
    <s v="SIMP"/>
    <s v="Simply Energy"/>
    <x v="3"/>
    <n v="3"/>
    <n v="6.38"/>
    <n v="11.11"/>
    <x v="7"/>
  </r>
  <r>
    <d v="2014-09-30T00:00:00"/>
    <n v="22"/>
    <s v="Kapiti and Horowhenua (Electra)"/>
    <s v="TODD"/>
    <s v="Todd Energy"/>
    <x v="0"/>
    <n v="1457"/>
    <n v="3.42"/>
    <n v="96.88"/>
    <x v="7"/>
  </r>
  <r>
    <d v="2014-09-30T00:00:00"/>
    <n v="22"/>
    <s v="Kapiti and Horowhenua (Electra)"/>
    <s v="TODD"/>
    <s v="Todd Energy"/>
    <x v="1"/>
    <n v="43"/>
    <n v="10.59"/>
    <n v="2.86"/>
    <x v="7"/>
  </r>
  <r>
    <d v="2014-09-30T00:00:00"/>
    <n v="22"/>
    <s v="Kapiti and Horowhenua (Electra)"/>
    <s v="TODD"/>
    <s v="Todd Energy"/>
    <x v="4"/>
    <n v="1"/>
    <n v="16.670000000000002"/>
    <n v="7.0000000000000007E-2"/>
    <x v="7"/>
  </r>
  <r>
    <d v="2014-09-30T00:00:00"/>
    <n v="22"/>
    <s v="Kapiti and Horowhenua (Electra)"/>
    <s v="TODD"/>
    <s v="Todd Energy"/>
    <x v="2"/>
    <n v="3"/>
    <n v="2.73"/>
    <n v="0.2"/>
    <x v="7"/>
  </r>
  <r>
    <d v="2014-09-30T00:00:00"/>
    <n v="22"/>
    <s v="Kapiti and Horowhenua (Electra)"/>
    <s v="TRUS"/>
    <s v="TrustPower"/>
    <x v="0"/>
    <n v="360"/>
    <n v="0.85"/>
    <n v="84.31"/>
    <x v="7"/>
  </r>
  <r>
    <d v="2014-09-30T00:00:00"/>
    <n v="22"/>
    <s v="Kapiti and Horowhenua (Electra)"/>
    <s v="TRUS"/>
    <s v="TrustPower"/>
    <x v="1"/>
    <n v="12"/>
    <n v="2.96"/>
    <n v="2.81"/>
    <x v="7"/>
  </r>
  <r>
    <d v="2014-09-30T00:00:00"/>
    <n v="22"/>
    <s v="Kapiti and Horowhenua (Electra)"/>
    <s v="TRUS"/>
    <s v="TrustPower"/>
    <x v="3"/>
    <n v="3"/>
    <n v="6.38"/>
    <n v="0.7"/>
    <x v="7"/>
  </r>
  <r>
    <d v="2014-09-30T00:00:00"/>
    <n v="22"/>
    <s v="Kapiti and Horowhenua (Electra)"/>
    <s v="TRUS"/>
    <s v="TrustPower"/>
    <x v="4"/>
    <n v="1"/>
    <n v="16.670000000000002"/>
    <n v="0.23"/>
    <x v="7"/>
  </r>
  <r>
    <d v="2014-09-30T00:00:00"/>
    <n v="22"/>
    <s v="Kapiti and Horowhenua (Electra)"/>
    <s v="TRUS"/>
    <s v="TrustPower"/>
    <x v="2"/>
    <n v="51"/>
    <n v="46.36"/>
    <n v="11.94"/>
    <x v="7"/>
  </r>
  <r>
    <d v="2014-09-30T00:00:00"/>
    <n v="23"/>
    <s v="Wellington (Wellington Electricity)"/>
    <s v="EZYN"/>
    <s v="Bosco Connect"/>
    <x v="0"/>
    <n v="1593"/>
    <n v="0.97"/>
    <n v="99.81"/>
    <x v="8"/>
  </r>
  <r>
    <d v="2014-09-30T00:00:00"/>
    <n v="23"/>
    <s v="Wellington (Wellington Electricity)"/>
    <s v="EZYN"/>
    <s v="Bosco Connect"/>
    <x v="1"/>
    <n v="2"/>
    <n v="0.09"/>
    <n v="0.13"/>
    <x v="8"/>
  </r>
  <r>
    <d v="2014-09-30T00:00:00"/>
    <n v="23"/>
    <s v="Wellington (Wellington Electricity)"/>
    <s v="EZYN"/>
    <s v="Bosco Connect"/>
    <x v="3"/>
    <n v="1"/>
    <n v="0.32"/>
    <n v="0.06"/>
    <x v="8"/>
  </r>
  <r>
    <d v="2014-09-30T00:00:00"/>
    <n v="23"/>
    <s v="Wellington (Wellington Electricity)"/>
    <s v="CTCT"/>
    <s v="Contact Energy"/>
    <x v="0"/>
    <n v="23430"/>
    <n v="14.26"/>
    <n v="96.89"/>
    <x v="8"/>
  </r>
  <r>
    <d v="2014-09-30T00:00:00"/>
    <n v="23"/>
    <s v="Wellington (Wellington Electricity)"/>
    <s v="CTCT"/>
    <s v="Contact Energy"/>
    <x v="1"/>
    <n v="604"/>
    <n v="27.4"/>
    <n v="2.5"/>
    <x v="8"/>
  </r>
  <r>
    <d v="2014-09-30T00:00:00"/>
    <n v="23"/>
    <s v="Wellington (Wellington Electricity)"/>
    <s v="CTCT"/>
    <s v="Contact Energy"/>
    <x v="3"/>
    <n v="92"/>
    <n v="29.11"/>
    <n v="0.38"/>
    <x v="8"/>
  </r>
  <r>
    <d v="2014-09-30T00:00:00"/>
    <n v="23"/>
    <s v="Wellington (Wellington Electricity)"/>
    <s v="CTCT"/>
    <s v="Contact Energy"/>
    <x v="4"/>
    <n v="47"/>
    <n v="31.76"/>
    <n v="0.19"/>
    <x v="8"/>
  </r>
  <r>
    <d v="2014-09-30T00:00:00"/>
    <n v="23"/>
    <s v="Wellington (Wellington Electricity)"/>
    <s v="CTCT"/>
    <s v="Contact Energy"/>
    <x v="5"/>
    <n v="1"/>
    <n v="9.09"/>
    <n v="0"/>
    <x v="8"/>
  </r>
  <r>
    <d v="2014-09-30T00:00:00"/>
    <n v="23"/>
    <s v="Wellington (Wellington Electricity)"/>
    <s v="CTCT"/>
    <s v="Contact Energy"/>
    <x v="2"/>
    <n v="7"/>
    <n v="1.56"/>
    <n v="0.03"/>
    <x v="8"/>
  </r>
  <r>
    <d v="2014-09-30T00:00:00"/>
    <n v="23"/>
    <s v="Wellington (Wellington Electricity)"/>
    <s v="EDNZ"/>
    <s v="Energy Direct"/>
    <x v="0"/>
    <n v="3888"/>
    <n v="2.37"/>
    <n v="100"/>
    <x v="8"/>
  </r>
  <r>
    <d v="2014-09-30T00:00:00"/>
    <n v="23"/>
    <s v="Wellington (Wellington Electricity)"/>
    <s v="GEOL"/>
    <s v="Energy Online"/>
    <x v="0"/>
    <n v="1070"/>
    <n v="0.65"/>
    <n v="97.36"/>
    <x v="8"/>
  </r>
  <r>
    <d v="2014-09-30T00:00:00"/>
    <n v="23"/>
    <s v="Wellington (Wellington Electricity)"/>
    <s v="GEOL"/>
    <s v="Energy Online"/>
    <x v="1"/>
    <n v="29"/>
    <n v="1.32"/>
    <n v="2.64"/>
    <x v="8"/>
  </r>
  <r>
    <d v="2014-09-30T00:00:00"/>
    <n v="23"/>
    <s v="Wellington (Wellington Electricity)"/>
    <s v="FLCK"/>
    <s v="Flick Energy"/>
    <x v="0"/>
    <n v="137"/>
    <n v="0.08"/>
    <n v="100"/>
    <x v="8"/>
  </r>
  <r>
    <d v="2014-09-30T00:00:00"/>
    <n v="23"/>
    <s v="Wellington (Wellington Electricity)"/>
    <s v="GENE"/>
    <s v="Genesis Energy"/>
    <x v="0"/>
    <n v="76492"/>
    <n v="46.57"/>
    <n v="98.83"/>
    <x v="8"/>
  </r>
  <r>
    <d v="2014-09-30T00:00:00"/>
    <n v="23"/>
    <s v="Wellington (Wellington Electricity)"/>
    <s v="GENE"/>
    <s v="Genesis Energy"/>
    <x v="1"/>
    <n v="674"/>
    <n v="30.58"/>
    <n v="0.87"/>
    <x v="8"/>
  </r>
  <r>
    <d v="2014-09-30T00:00:00"/>
    <n v="23"/>
    <s v="Wellington (Wellington Electricity)"/>
    <s v="GENE"/>
    <s v="Genesis Energy"/>
    <x v="3"/>
    <n v="10"/>
    <n v="3.16"/>
    <n v="0.01"/>
    <x v="8"/>
  </r>
  <r>
    <d v="2014-09-30T00:00:00"/>
    <n v="23"/>
    <s v="Wellington (Wellington Electricity)"/>
    <s v="GENE"/>
    <s v="Genesis Energy"/>
    <x v="4"/>
    <n v="3"/>
    <n v="2.0299999999999998"/>
    <n v="0"/>
    <x v="8"/>
  </r>
  <r>
    <d v="2014-09-30T00:00:00"/>
    <n v="23"/>
    <s v="Wellington (Wellington Electricity)"/>
    <s v="GENE"/>
    <s v="Genesis Energy"/>
    <x v="2"/>
    <n v="218"/>
    <n v="48.55"/>
    <n v="0.28000000000000003"/>
    <x v="8"/>
  </r>
  <r>
    <d v="2014-09-30T00:00:00"/>
    <n v="23"/>
    <s v="Wellington (Wellington Electricity)"/>
    <s v="GBUG"/>
    <s v="Glo-Bug"/>
    <x v="0"/>
    <n v="230"/>
    <n v="0.14000000000000001"/>
    <n v="100"/>
    <x v="8"/>
  </r>
  <r>
    <d v="2014-09-30T00:00:00"/>
    <n v="23"/>
    <s v="Wellington (Wellington Electricity)"/>
    <s v="KING"/>
    <s v="King Country Energy"/>
    <x v="0"/>
    <n v="9"/>
    <n v="0.01"/>
    <n v="90"/>
    <x v="8"/>
  </r>
  <r>
    <d v="2014-09-30T00:00:00"/>
    <n v="23"/>
    <s v="Wellington (Wellington Electricity)"/>
    <s v="KING"/>
    <s v="King Country Energy"/>
    <x v="1"/>
    <n v="1"/>
    <n v="0.05"/>
    <n v="10"/>
    <x v="8"/>
  </r>
  <r>
    <d v="2014-09-30T00:00:00"/>
    <n v="23"/>
    <s v="Wellington (Wellington Electricity)"/>
    <s v="MEEN"/>
    <s v="Mercury Energy"/>
    <x v="0"/>
    <n v="16309"/>
    <n v="9.93"/>
    <n v="98.67"/>
    <x v="8"/>
  </r>
  <r>
    <d v="2014-09-30T00:00:00"/>
    <n v="23"/>
    <s v="Wellington (Wellington Electricity)"/>
    <s v="MEEN"/>
    <s v="Mercury Energy"/>
    <x v="1"/>
    <n v="137"/>
    <n v="6.22"/>
    <n v="0.83"/>
    <x v="8"/>
  </r>
  <r>
    <d v="2014-09-30T00:00:00"/>
    <n v="23"/>
    <s v="Wellington (Wellington Electricity)"/>
    <s v="MEEN"/>
    <s v="Mercury Energy"/>
    <x v="3"/>
    <n v="46"/>
    <n v="14.56"/>
    <n v="0.28000000000000003"/>
    <x v="8"/>
  </r>
  <r>
    <d v="2014-09-30T00:00:00"/>
    <n v="23"/>
    <s v="Wellington (Wellington Electricity)"/>
    <s v="MEEN"/>
    <s v="Mercury Energy"/>
    <x v="4"/>
    <n v="18"/>
    <n v="12.16"/>
    <n v="0.11"/>
    <x v="8"/>
  </r>
  <r>
    <d v="2014-09-30T00:00:00"/>
    <n v="23"/>
    <s v="Wellington (Wellington Electricity)"/>
    <s v="MEEN"/>
    <s v="Mercury Energy"/>
    <x v="2"/>
    <n v="18"/>
    <n v="4.01"/>
    <n v="0.11"/>
    <x v="8"/>
  </r>
  <r>
    <d v="2014-09-30T00:00:00"/>
    <n v="23"/>
    <s v="Wellington (Wellington Electricity)"/>
    <s v="MERI"/>
    <s v="Meridian Energy"/>
    <x v="0"/>
    <n v="17829"/>
    <n v="10.85"/>
    <n v="97.14"/>
    <x v="8"/>
  </r>
  <r>
    <d v="2014-09-30T00:00:00"/>
    <n v="23"/>
    <s v="Wellington (Wellington Electricity)"/>
    <s v="MERI"/>
    <s v="Meridian Energy"/>
    <x v="1"/>
    <n v="326"/>
    <n v="14.79"/>
    <n v="1.78"/>
    <x v="8"/>
  </r>
  <r>
    <d v="2014-09-30T00:00:00"/>
    <n v="23"/>
    <s v="Wellington (Wellington Electricity)"/>
    <s v="MERI"/>
    <s v="Meridian Energy"/>
    <x v="3"/>
    <n v="105"/>
    <n v="33.229999999999997"/>
    <n v="0.56999999999999995"/>
    <x v="8"/>
  </r>
  <r>
    <d v="2014-09-30T00:00:00"/>
    <n v="23"/>
    <s v="Wellington (Wellington Electricity)"/>
    <s v="MERI"/>
    <s v="Meridian Energy"/>
    <x v="4"/>
    <n v="59"/>
    <n v="39.86"/>
    <n v="0.32"/>
    <x v="8"/>
  </r>
  <r>
    <d v="2014-09-30T00:00:00"/>
    <n v="23"/>
    <s v="Wellington (Wellington Electricity)"/>
    <s v="MERI"/>
    <s v="Meridian Energy"/>
    <x v="5"/>
    <n v="10"/>
    <n v="90.91"/>
    <n v="0.05"/>
    <x v="8"/>
  </r>
  <r>
    <d v="2014-09-30T00:00:00"/>
    <n v="23"/>
    <s v="Wellington (Wellington Electricity)"/>
    <s v="MERI"/>
    <s v="Meridian Energy"/>
    <x v="2"/>
    <n v="25"/>
    <n v="5.57"/>
    <n v="0.14000000000000001"/>
    <x v="8"/>
  </r>
  <r>
    <d v="2014-09-30T00:00:00"/>
    <n v="23"/>
    <s v="Wellington (Wellington Electricity)"/>
    <s v="OPHL"/>
    <s v="Opunake Hydro"/>
    <x v="0"/>
    <n v="6"/>
    <n v="0"/>
    <n v="42.86"/>
    <x v="8"/>
  </r>
  <r>
    <d v="2014-09-30T00:00:00"/>
    <n v="23"/>
    <s v="Wellington (Wellington Electricity)"/>
    <s v="OPHL"/>
    <s v="Opunake Hydro"/>
    <x v="1"/>
    <n v="1"/>
    <n v="0.05"/>
    <n v="7.14"/>
    <x v="8"/>
  </r>
  <r>
    <d v="2014-09-30T00:00:00"/>
    <n v="23"/>
    <s v="Wellington (Wellington Electricity)"/>
    <s v="OPHL"/>
    <s v="Opunake Hydro"/>
    <x v="3"/>
    <n v="5"/>
    <n v="1.58"/>
    <n v="35.71"/>
    <x v="8"/>
  </r>
  <r>
    <d v="2014-09-30T00:00:00"/>
    <n v="23"/>
    <s v="Wellington (Wellington Electricity)"/>
    <s v="OPHL"/>
    <s v="Opunake Hydro"/>
    <x v="4"/>
    <n v="2"/>
    <n v="1.35"/>
    <n v="14.29"/>
    <x v="8"/>
  </r>
  <r>
    <d v="2014-09-30T00:00:00"/>
    <n v="23"/>
    <s v="Wellington (Wellington Electricity)"/>
    <s v="PSNZ"/>
    <s v="Powershop"/>
    <x v="0"/>
    <n v="9389"/>
    <n v="5.72"/>
    <n v="98.95"/>
    <x v="8"/>
  </r>
  <r>
    <d v="2014-09-30T00:00:00"/>
    <n v="23"/>
    <s v="Wellington (Wellington Electricity)"/>
    <s v="PSNZ"/>
    <s v="Powershop"/>
    <x v="1"/>
    <n v="100"/>
    <n v="4.54"/>
    <n v="1.05"/>
    <x v="8"/>
  </r>
  <r>
    <d v="2014-09-30T00:00:00"/>
    <n v="23"/>
    <s v="Wellington (Wellington Electricity)"/>
    <s v="PUNZ"/>
    <s v="Pulse Utilities"/>
    <x v="0"/>
    <n v="1511"/>
    <n v="0.92"/>
    <n v="100"/>
    <x v="8"/>
  </r>
  <r>
    <d v="2014-09-30T00:00:00"/>
    <n v="23"/>
    <s v="Wellington (Wellington Electricity)"/>
    <s v="SIMP"/>
    <s v="Simply Energy"/>
    <x v="0"/>
    <n v="105"/>
    <n v="0.06"/>
    <n v="72.41"/>
    <x v="8"/>
  </r>
  <r>
    <d v="2014-09-30T00:00:00"/>
    <n v="23"/>
    <s v="Wellington (Wellington Electricity)"/>
    <s v="SIMP"/>
    <s v="Simply Energy"/>
    <x v="1"/>
    <n v="17"/>
    <n v="0.77"/>
    <n v="11.72"/>
    <x v="8"/>
  </r>
  <r>
    <d v="2014-09-30T00:00:00"/>
    <n v="23"/>
    <s v="Wellington (Wellington Electricity)"/>
    <s v="SIMP"/>
    <s v="Simply Energy"/>
    <x v="3"/>
    <n v="10"/>
    <n v="3.16"/>
    <n v="6.9"/>
    <x v="8"/>
  </r>
  <r>
    <d v="2014-09-30T00:00:00"/>
    <n v="23"/>
    <s v="Wellington (Wellington Electricity)"/>
    <s v="SIMP"/>
    <s v="Simply Energy"/>
    <x v="4"/>
    <n v="2"/>
    <n v="1.35"/>
    <n v="1.38"/>
    <x v="8"/>
  </r>
  <r>
    <d v="2014-09-30T00:00:00"/>
    <n v="23"/>
    <s v="Wellington (Wellington Electricity)"/>
    <s v="SIMP"/>
    <s v="Simply Energy"/>
    <x v="2"/>
    <n v="11"/>
    <n v="2.4500000000000002"/>
    <n v="7.59"/>
    <x v="8"/>
  </r>
  <r>
    <d v="2014-09-30T00:00:00"/>
    <n v="23"/>
    <s v="Wellington (Wellington Electricity)"/>
    <s v="TODD"/>
    <s v="Todd Energy"/>
    <x v="0"/>
    <n v="6789"/>
    <n v="4.13"/>
    <n v="97.12"/>
    <x v="8"/>
  </r>
  <r>
    <d v="2014-09-30T00:00:00"/>
    <n v="23"/>
    <s v="Wellington (Wellington Electricity)"/>
    <s v="TODD"/>
    <s v="Todd Energy"/>
    <x v="1"/>
    <n v="190"/>
    <n v="8.6199999999999992"/>
    <n v="2.72"/>
    <x v="8"/>
  </r>
  <r>
    <d v="2014-09-30T00:00:00"/>
    <n v="23"/>
    <s v="Wellington (Wellington Electricity)"/>
    <s v="TODD"/>
    <s v="Todd Energy"/>
    <x v="3"/>
    <n v="6"/>
    <n v="1.9"/>
    <n v="0.09"/>
    <x v="8"/>
  </r>
  <r>
    <d v="2014-09-30T00:00:00"/>
    <n v="23"/>
    <s v="Wellington (Wellington Electricity)"/>
    <s v="TODD"/>
    <s v="Todd Energy"/>
    <x v="4"/>
    <n v="5"/>
    <n v="3.38"/>
    <n v="7.0000000000000007E-2"/>
    <x v="8"/>
  </r>
  <r>
    <d v="2014-09-30T00:00:00"/>
    <n v="23"/>
    <s v="Wellington (Wellington Electricity)"/>
    <s v="TRUS"/>
    <s v="TrustPower"/>
    <x v="0"/>
    <n v="5472"/>
    <n v="3.33"/>
    <n v="94.05"/>
    <x v="8"/>
  </r>
  <r>
    <d v="2014-09-30T00:00:00"/>
    <n v="23"/>
    <s v="Wellington (Wellington Electricity)"/>
    <s v="TRUS"/>
    <s v="TrustPower"/>
    <x v="1"/>
    <n v="123"/>
    <n v="5.58"/>
    <n v="2.11"/>
    <x v="8"/>
  </r>
  <r>
    <d v="2014-09-30T00:00:00"/>
    <n v="23"/>
    <s v="Wellington (Wellington Electricity)"/>
    <s v="TRUS"/>
    <s v="TrustPower"/>
    <x v="3"/>
    <n v="41"/>
    <n v="12.97"/>
    <n v="0.7"/>
    <x v="8"/>
  </r>
  <r>
    <d v="2014-09-30T00:00:00"/>
    <n v="23"/>
    <s v="Wellington (Wellington Electricity)"/>
    <s v="TRUS"/>
    <s v="TrustPower"/>
    <x v="4"/>
    <n v="12"/>
    <n v="8.11"/>
    <n v="0.21"/>
    <x v="8"/>
  </r>
  <r>
    <d v="2014-09-30T00:00:00"/>
    <n v="23"/>
    <s v="Wellington (Wellington Electricity)"/>
    <s v="TRUS"/>
    <s v="TrustPower"/>
    <x v="2"/>
    <n v="170"/>
    <n v="37.86"/>
    <n v="2.92"/>
    <x v="8"/>
  </r>
  <r>
    <d v="2014-09-30T00:00:00"/>
    <n v="24"/>
    <s v="Nelson (Nelson Electricity)"/>
    <s v="CTCT"/>
    <s v="Contact Energy"/>
    <x v="0"/>
    <n v="2168"/>
    <n v="24.51"/>
    <n v="98.14"/>
    <x v="9"/>
  </r>
  <r>
    <d v="2014-09-30T00:00:00"/>
    <n v="24"/>
    <s v="Nelson (Nelson Electricity)"/>
    <s v="CTCT"/>
    <s v="Contact Energy"/>
    <x v="1"/>
    <n v="32"/>
    <n v="20.65"/>
    <n v="1.45"/>
    <x v="9"/>
  </r>
  <r>
    <d v="2014-09-30T00:00:00"/>
    <n v="24"/>
    <s v="Nelson (Nelson Electricity)"/>
    <s v="CTCT"/>
    <s v="Contact Energy"/>
    <x v="3"/>
    <n v="5"/>
    <n v="26.32"/>
    <n v="0.23"/>
    <x v="9"/>
  </r>
  <r>
    <d v="2014-09-30T00:00:00"/>
    <n v="24"/>
    <s v="Nelson (Nelson Electricity)"/>
    <s v="CTCT"/>
    <s v="Contact Energy"/>
    <x v="4"/>
    <n v="4"/>
    <n v="44.44"/>
    <n v="0.18"/>
    <x v="9"/>
  </r>
  <r>
    <d v="2014-09-30T00:00:00"/>
    <n v="24"/>
    <s v="Nelson (Nelson Electricity)"/>
    <s v="GEOL"/>
    <s v="Energy Online"/>
    <x v="0"/>
    <n v="440"/>
    <n v="4.97"/>
    <n v="100"/>
    <x v="9"/>
  </r>
  <r>
    <d v="2014-09-30T00:00:00"/>
    <n v="24"/>
    <s v="Nelson (Nelson Electricity)"/>
    <s v="GENE"/>
    <s v="Genesis Energy"/>
    <x v="0"/>
    <n v="544"/>
    <n v="6.15"/>
    <n v="95.1"/>
    <x v="9"/>
  </r>
  <r>
    <d v="2014-09-30T00:00:00"/>
    <n v="24"/>
    <s v="Nelson (Nelson Electricity)"/>
    <s v="GENE"/>
    <s v="Genesis Energy"/>
    <x v="1"/>
    <n v="21"/>
    <n v="13.55"/>
    <n v="3.67"/>
    <x v="9"/>
  </r>
  <r>
    <d v="2014-09-30T00:00:00"/>
    <n v="24"/>
    <s v="Nelson (Nelson Electricity)"/>
    <s v="GENE"/>
    <s v="Genesis Energy"/>
    <x v="3"/>
    <n v="6"/>
    <n v="31.58"/>
    <n v="1.05"/>
    <x v="9"/>
  </r>
  <r>
    <d v="2014-09-30T00:00:00"/>
    <n v="24"/>
    <s v="Nelson (Nelson Electricity)"/>
    <s v="GENE"/>
    <s v="Genesis Energy"/>
    <x v="4"/>
    <n v="1"/>
    <n v="11.11"/>
    <n v="0.17"/>
    <x v="9"/>
  </r>
  <r>
    <d v="2014-09-30T00:00:00"/>
    <n v="24"/>
    <s v="Nelson (Nelson Electricity)"/>
    <s v="GBUG"/>
    <s v="Glo-Bug"/>
    <x v="0"/>
    <n v="3"/>
    <n v="0.03"/>
    <n v="100"/>
    <x v="9"/>
  </r>
  <r>
    <d v="2014-09-30T00:00:00"/>
    <n v="24"/>
    <s v="Nelson (Nelson Electricity)"/>
    <s v="MEEN"/>
    <s v="Mercury Energy"/>
    <x v="0"/>
    <n v="395"/>
    <n v="4.46"/>
    <n v="96.81"/>
    <x v="9"/>
  </r>
  <r>
    <d v="2014-09-30T00:00:00"/>
    <n v="24"/>
    <s v="Nelson (Nelson Electricity)"/>
    <s v="MEEN"/>
    <s v="Mercury Energy"/>
    <x v="1"/>
    <n v="13"/>
    <n v="8.39"/>
    <n v="3.19"/>
    <x v="9"/>
  </r>
  <r>
    <d v="2014-09-30T00:00:00"/>
    <n v="24"/>
    <s v="Nelson (Nelson Electricity)"/>
    <s v="MERI"/>
    <s v="Meridian Energy"/>
    <x v="0"/>
    <n v="711"/>
    <n v="8.0399999999999991"/>
    <n v="96.34"/>
    <x v="9"/>
  </r>
  <r>
    <d v="2014-09-30T00:00:00"/>
    <n v="24"/>
    <s v="Nelson (Nelson Electricity)"/>
    <s v="MERI"/>
    <s v="Meridian Energy"/>
    <x v="1"/>
    <n v="24"/>
    <n v="15.48"/>
    <n v="3.25"/>
    <x v="9"/>
  </r>
  <r>
    <d v="2014-09-30T00:00:00"/>
    <n v="24"/>
    <s v="Nelson (Nelson Electricity)"/>
    <s v="MERI"/>
    <s v="Meridian Energy"/>
    <x v="3"/>
    <n v="1"/>
    <n v="5.26"/>
    <n v="0.14000000000000001"/>
    <x v="9"/>
  </r>
  <r>
    <d v="2014-09-30T00:00:00"/>
    <n v="24"/>
    <s v="Nelson (Nelson Electricity)"/>
    <s v="MERI"/>
    <s v="Meridian Energy"/>
    <x v="4"/>
    <n v="1"/>
    <n v="11.11"/>
    <n v="0.14000000000000001"/>
    <x v="9"/>
  </r>
  <r>
    <d v="2014-09-30T00:00:00"/>
    <n v="24"/>
    <s v="Nelson (Nelson Electricity)"/>
    <s v="MERI"/>
    <s v="Meridian Energy"/>
    <x v="2"/>
    <n v="1"/>
    <n v="3.45"/>
    <n v="0.14000000000000001"/>
    <x v="9"/>
  </r>
  <r>
    <d v="2014-09-30T00:00:00"/>
    <n v="24"/>
    <s v="Nelson (Nelson Electricity)"/>
    <s v="PUNZ"/>
    <s v="Pulse Utilities"/>
    <x v="0"/>
    <n v="1493"/>
    <n v="16.88"/>
    <n v="99.87"/>
    <x v="9"/>
  </r>
  <r>
    <d v="2014-09-30T00:00:00"/>
    <n v="24"/>
    <s v="Nelson (Nelson Electricity)"/>
    <s v="PUNZ"/>
    <s v="Pulse Utilities"/>
    <x v="1"/>
    <n v="2"/>
    <n v="1.29"/>
    <n v="0.13"/>
    <x v="9"/>
  </r>
  <r>
    <d v="2014-09-30T00:00:00"/>
    <n v="24"/>
    <s v="Nelson (Nelson Electricity)"/>
    <s v="SIMP"/>
    <s v="Simply Energy"/>
    <x v="0"/>
    <n v="2"/>
    <n v="0.02"/>
    <n v="100"/>
    <x v="9"/>
  </r>
  <r>
    <d v="2014-09-30T00:00:00"/>
    <n v="24"/>
    <s v="Nelson (Nelson Electricity)"/>
    <s v="TRUS"/>
    <s v="TrustPower"/>
    <x v="0"/>
    <n v="3091"/>
    <n v="34.94"/>
    <n v="96.9"/>
    <x v="9"/>
  </r>
  <r>
    <d v="2014-09-30T00:00:00"/>
    <n v="24"/>
    <s v="Nelson (Nelson Electricity)"/>
    <s v="TRUS"/>
    <s v="TrustPower"/>
    <x v="1"/>
    <n v="62"/>
    <n v="40"/>
    <n v="1.94"/>
    <x v="9"/>
  </r>
  <r>
    <d v="2014-09-30T00:00:00"/>
    <n v="24"/>
    <s v="Nelson (Nelson Electricity)"/>
    <s v="TRUS"/>
    <s v="TrustPower"/>
    <x v="3"/>
    <n v="6"/>
    <n v="31.58"/>
    <n v="0.19"/>
    <x v="9"/>
  </r>
  <r>
    <d v="2014-09-30T00:00:00"/>
    <n v="24"/>
    <s v="Nelson (Nelson Electricity)"/>
    <s v="TRUS"/>
    <s v="TrustPower"/>
    <x v="4"/>
    <n v="3"/>
    <n v="33.33"/>
    <n v="0.09"/>
    <x v="9"/>
  </r>
  <r>
    <d v="2014-09-30T00:00:00"/>
    <n v="24"/>
    <s v="Nelson (Nelson Electricity)"/>
    <s v="TRUS"/>
    <s v="TrustPower"/>
    <x v="2"/>
    <n v="28"/>
    <n v="96.55"/>
    <n v="0.88"/>
    <x v="9"/>
  </r>
  <r>
    <d v="2014-09-30T00:00:00"/>
    <n v="24"/>
    <s v="Nelson (Nelson Electricity)"/>
    <s v="RT00"/>
    <s v="Direct purchasers/generators"/>
    <x v="1"/>
    <n v="1"/>
    <n v="0.65"/>
    <n v="50"/>
    <x v="9"/>
  </r>
  <r>
    <d v="2014-09-30T00:00:00"/>
    <n v="24"/>
    <s v="Nelson (Nelson Electricity)"/>
    <s v="RT00"/>
    <s v="Direct purchasers/generators"/>
    <x v="3"/>
    <n v="1"/>
    <n v="5.26"/>
    <n v="50"/>
    <x v="9"/>
  </r>
  <r>
    <d v="2014-09-30T00:00:00"/>
    <n v="25"/>
    <s v="Tasman (Network Tasman)"/>
    <s v="CTCT"/>
    <s v="Contact Energy"/>
    <x v="0"/>
    <n v="20405"/>
    <n v="54.82"/>
    <n v="98.93"/>
    <x v="9"/>
  </r>
  <r>
    <d v="2014-09-30T00:00:00"/>
    <n v="25"/>
    <s v="Tasman (Network Tasman)"/>
    <s v="CTCT"/>
    <s v="Contact Energy"/>
    <x v="1"/>
    <n v="168"/>
    <n v="42.21"/>
    <n v="0.81"/>
    <x v="9"/>
  </r>
  <r>
    <d v="2014-09-30T00:00:00"/>
    <n v="25"/>
    <s v="Tasman (Network Tasman)"/>
    <s v="CTCT"/>
    <s v="Contact Energy"/>
    <x v="3"/>
    <n v="20"/>
    <n v="33.33"/>
    <n v="0.1"/>
    <x v="9"/>
  </r>
  <r>
    <d v="2014-09-30T00:00:00"/>
    <n v="25"/>
    <s v="Tasman (Network Tasman)"/>
    <s v="CTCT"/>
    <s v="Contact Energy"/>
    <x v="4"/>
    <n v="5"/>
    <n v="20.83"/>
    <n v="0.02"/>
    <x v="9"/>
  </r>
  <r>
    <d v="2014-09-30T00:00:00"/>
    <n v="25"/>
    <s v="Tasman (Network Tasman)"/>
    <s v="CTCT"/>
    <s v="Contact Energy"/>
    <x v="5"/>
    <n v="1"/>
    <n v="100"/>
    <n v="0"/>
    <x v="9"/>
  </r>
  <r>
    <d v="2014-09-30T00:00:00"/>
    <n v="25"/>
    <s v="Tasman (Network Tasman)"/>
    <s v="CTCT"/>
    <s v="Contact Energy"/>
    <x v="2"/>
    <n v="27"/>
    <n v="23.08"/>
    <n v="0.13"/>
    <x v="9"/>
  </r>
  <r>
    <d v="2014-09-30T00:00:00"/>
    <n v="25"/>
    <s v="Tasman (Network Tasman)"/>
    <s v="GEOL"/>
    <s v="Energy Online"/>
    <x v="0"/>
    <n v="541"/>
    <n v="1.45"/>
    <n v="100"/>
    <x v="9"/>
  </r>
  <r>
    <d v="2014-09-30T00:00:00"/>
    <n v="25"/>
    <s v="Tasman (Network Tasman)"/>
    <s v="GENE"/>
    <s v="Genesis Energy"/>
    <x v="0"/>
    <n v="925"/>
    <n v="2.4900000000000002"/>
    <n v="97.37"/>
    <x v="9"/>
  </r>
  <r>
    <d v="2014-09-30T00:00:00"/>
    <n v="25"/>
    <s v="Tasman (Network Tasman)"/>
    <s v="GENE"/>
    <s v="Genesis Energy"/>
    <x v="1"/>
    <n v="21"/>
    <n v="5.28"/>
    <n v="2.21"/>
    <x v="9"/>
  </r>
  <r>
    <d v="2014-09-30T00:00:00"/>
    <n v="25"/>
    <s v="Tasman (Network Tasman)"/>
    <s v="GENE"/>
    <s v="Genesis Energy"/>
    <x v="3"/>
    <n v="3"/>
    <n v="5"/>
    <n v="0.32"/>
    <x v="9"/>
  </r>
  <r>
    <d v="2014-09-30T00:00:00"/>
    <n v="25"/>
    <s v="Tasman (Network Tasman)"/>
    <s v="GENE"/>
    <s v="Genesis Energy"/>
    <x v="2"/>
    <n v="1"/>
    <n v="0.85"/>
    <n v="0.11"/>
    <x v="9"/>
  </r>
  <r>
    <d v="2014-09-30T00:00:00"/>
    <n v="25"/>
    <s v="Tasman (Network Tasman)"/>
    <s v="GBUG"/>
    <s v="Glo-Bug"/>
    <x v="0"/>
    <n v="2"/>
    <n v="0.01"/>
    <n v="100"/>
    <x v="9"/>
  </r>
  <r>
    <d v="2014-09-30T00:00:00"/>
    <n v="25"/>
    <s v="Tasman (Network Tasman)"/>
    <s v="MEEN"/>
    <s v="Mercury Energy"/>
    <x v="0"/>
    <n v="244"/>
    <n v="0.66"/>
    <n v="89.71"/>
    <x v="9"/>
  </r>
  <r>
    <d v="2014-09-30T00:00:00"/>
    <n v="25"/>
    <s v="Tasman (Network Tasman)"/>
    <s v="MEEN"/>
    <s v="Mercury Energy"/>
    <x v="1"/>
    <n v="18"/>
    <n v="4.5199999999999996"/>
    <n v="6.62"/>
    <x v="9"/>
  </r>
  <r>
    <d v="2014-09-30T00:00:00"/>
    <n v="25"/>
    <s v="Tasman (Network Tasman)"/>
    <s v="MEEN"/>
    <s v="Mercury Energy"/>
    <x v="3"/>
    <n v="8"/>
    <n v="13.33"/>
    <n v="2.94"/>
    <x v="9"/>
  </r>
  <r>
    <d v="2014-09-30T00:00:00"/>
    <n v="25"/>
    <s v="Tasman (Network Tasman)"/>
    <s v="MEEN"/>
    <s v="Mercury Energy"/>
    <x v="4"/>
    <n v="2"/>
    <n v="8.33"/>
    <n v="0.74"/>
    <x v="9"/>
  </r>
  <r>
    <d v="2014-09-30T00:00:00"/>
    <n v="25"/>
    <s v="Tasman (Network Tasman)"/>
    <s v="MERI"/>
    <s v="Meridian Energy"/>
    <x v="0"/>
    <n v="2777"/>
    <n v="7.46"/>
    <n v="95.82"/>
    <x v="9"/>
  </r>
  <r>
    <d v="2014-09-30T00:00:00"/>
    <n v="25"/>
    <s v="Tasman (Network Tasman)"/>
    <s v="MERI"/>
    <s v="Meridian Energy"/>
    <x v="1"/>
    <n v="91"/>
    <n v="22.86"/>
    <n v="3.14"/>
    <x v="9"/>
  </r>
  <r>
    <d v="2014-09-30T00:00:00"/>
    <n v="25"/>
    <s v="Tasman (Network Tasman)"/>
    <s v="MERI"/>
    <s v="Meridian Energy"/>
    <x v="3"/>
    <n v="13"/>
    <n v="21.67"/>
    <n v="0.45"/>
    <x v="9"/>
  </r>
  <r>
    <d v="2014-09-30T00:00:00"/>
    <n v="25"/>
    <s v="Tasman (Network Tasman)"/>
    <s v="MERI"/>
    <s v="Meridian Energy"/>
    <x v="4"/>
    <n v="7"/>
    <n v="29.17"/>
    <n v="0.24"/>
    <x v="9"/>
  </r>
  <r>
    <d v="2014-09-30T00:00:00"/>
    <n v="25"/>
    <s v="Tasman (Network Tasman)"/>
    <s v="MERI"/>
    <s v="Meridian Energy"/>
    <x v="2"/>
    <n v="10"/>
    <n v="8.5500000000000007"/>
    <n v="0.35"/>
    <x v="9"/>
  </r>
  <r>
    <d v="2014-09-30T00:00:00"/>
    <n v="25"/>
    <s v="Tasman (Network Tasman)"/>
    <s v="OPHL"/>
    <s v="Opunake Hydro"/>
    <x v="0"/>
    <n v="1"/>
    <n v="0"/>
    <n v="100"/>
    <x v="9"/>
  </r>
  <r>
    <d v="2014-09-30T00:00:00"/>
    <n v="25"/>
    <s v="Tasman (Network Tasman)"/>
    <s v="PUNZ"/>
    <s v="Pulse Utilities"/>
    <x v="0"/>
    <n v="3990"/>
    <n v="10.72"/>
    <n v="99.7"/>
    <x v="9"/>
  </r>
  <r>
    <d v="2014-09-30T00:00:00"/>
    <n v="25"/>
    <s v="Tasman (Network Tasman)"/>
    <s v="PUNZ"/>
    <s v="Pulse Utilities"/>
    <x v="1"/>
    <n v="12"/>
    <n v="3.02"/>
    <n v="0.3"/>
    <x v="9"/>
  </r>
  <r>
    <d v="2014-09-30T00:00:00"/>
    <n v="25"/>
    <s v="Tasman (Network Tasman)"/>
    <s v="SIMP"/>
    <s v="Simply Energy"/>
    <x v="0"/>
    <n v="1"/>
    <n v="0"/>
    <n v="25"/>
    <x v="9"/>
  </r>
  <r>
    <d v="2014-09-30T00:00:00"/>
    <n v="25"/>
    <s v="Tasman (Network Tasman)"/>
    <s v="SIMP"/>
    <s v="Simply Energy"/>
    <x v="3"/>
    <n v="2"/>
    <n v="3.33"/>
    <n v="50"/>
    <x v="9"/>
  </r>
  <r>
    <d v="2014-09-30T00:00:00"/>
    <n v="25"/>
    <s v="Tasman (Network Tasman)"/>
    <s v="SIMP"/>
    <s v="Simply Energy"/>
    <x v="4"/>
    <n v="1"/>
    <n v="4.17"/>
    <n v="25"/>
    <x v="9"/>
  </r>
  <r>
    <d v="2014-09-30T00:00:00"/>
    <n v="25"/>
    <s v="Tasman (Network Tasman)"/>
    <s v="TRUS"/>
    <s v="TrustPower"/>
    <x v="0"/>
    <n v="8335"/>
    <n v="22.39"/>
    <n v="97.81"/>
    <x v="9"/>
  </r>
  <r>
    <d v="2014-09-30T00:00:00"/>
    <n v="25"/>
    <s v="Tasman (Network Tasman)"/>
    <s v="TRUS"/>
    <s v="TrustPower"/>
    <x v="1"/>
    <n v="86"/>
    <n v="21.61"/>
    <n v="1.01"/>
    <x v="9"/>
  </r>
  <r>
    <d v="2014-09-30T00:00:00"/>
    <n v="25"/>
    <s v="Tasman (Network Tasman)"/>
    <s v="TRUS"/>
    <s v="TrustPower"/>
    <x v="3"/>
    <n v="13"/>
    <n v="21.67"/>
    <n v="0.15"/>
    <x v="9"/>
  </r>
  <r>
    <d v="2014-09-30T00:00:00"/>
    <n v="25"/>
    <s v="Tasman (Network Tasman)"/>
    <s v="TRUS"/>
    <s v="TrustPower"/>
    <x v="4"/>
    <n v="9"/>
    <n v="37.5"/>
    <n v="0.11"/>
    <x v="9"/>
  </r>
  <r>
    <d v="2014-09-30T00:00:00"/>
    <n v="25"/>
    <s v="Tasman (Network Tasman)"/>
    <s v="TRUS"/>
    <s v="TrustPower"/>
    <x v="2"/>
    <n v="79"/>
    <n v="67.52"/>
    <n v="0.93"/>
    <x v="9"/>
  </r>
  <r>
    <d v="2014-09-30T00:00:00"/>
    <n v="25"/>
    <s v="Tasman (Network Tasman)"/>
    <s v="RT00"/>
    <s v="Direct purchasers/generators"/>
    <x v="0"/>
    <n v="1"/>
    <n v="0"/>
    <n v="25"/>
    <x v="9"/>
  </r>
  <r>
    <d v="2014-09-30T00:00:00"/>
    <n v="25"/>
    <s v="Tasman (Network Tasman)"/>
    <s v="RT00"/>
    <s v="Direct purchasers/generators"/>
    <x v="1"/>
    <n v="2"/>
    <n v="0.5"/>
    <n v="50"/>
    <x v="9"/>
  </r>
  <r>
    <d v="2014-09-30T00:00:00"/>
    <n v="25"/>
    <s v="Tasman (Network Tasman)"/>
    <s v="RT00"/>
    <s v="Direct purchasers/generators"/>
    <x v="3"/>
    <n v="1"/>
    <n v="1.67"/>
    <n v="25"/>
    <x v="9"/>
  </r>
  <r>
    <d v="2014-09-30T00:00:00"/>
    <n v="26"/>
    <s v="Marlborough (Marlborough Lines)"/>
    <s v="EZYN"/>
    <s v="Bosco Connect"/>
    <x v="0"/>
    <n v="3891"/>
    <n v="16.05"/>
    <n v="99.39"/>
    <x v="10"/>
  </r>
  <r>
    <d v="2014-09-30T00:00:00"/>
    <n v="26"/>
    <s v="Marlborough (Marlborough Lines)"/>
    <s v="EZYN"/>
    <s v="Bosco Connect"/>
    <x v="1"/>
    <n v="24"/>
    <n v="9.09"/>
    <n v="0.61"/>
    <x v="10"/>
  </r>
  <r>
    <d v="2014-09-30T00:00:00"/>
    <n v="26"/>
    <s v="Marlborough (Marlborough Lines)"/>
    <s v="CTCT"/>
    <s v="Contact Energy"/>
    <x v="0"/>
    <n v="3402"/>
    <n v="14.03"/>
    <n v="97.53"/>
    <x v="10"/>
  </r>
  <r>
    <d v="2014-09-30T00:00:00"/>
    <n v="26"/>
    <s v="Marlborough (Marlborough Lines)"/>
    <s v="CTCT"/>
    <s v="Contact Energy"/>
    <x v="1"/>
    <n v="53"/>
    <n v="20.079999999999998"/>
    <n v="1.52"/>
    <x v="10"/>
  </r>
  <r>
    <d v="2014-09-30T00:00:00"/>
    <n v="26"/>
    <s v="Marlborough (Marlborough Lines)"/>
    <s v="CTCT"/>
    <s v="Contact Energy"/>
    <x v="3"/>
    <n v="19"/>
    <n v="25.68"/>
    <n v="0.54"/>
    <x v="10"/>
  </r>
  <r>
    <d v="2014-09-30T00:00:00"/>
    <n v="26"/>
    <s v="Marlborough (Marlborough Lines)"/>
    <s v="CTCT"/>
    <s v="Contact Energy"/>
    <x v="4"/>
    <n v="11"/>
    <n v="42.31"/>
    <n v="0.32"/>
    <x v="10"/>
  </r>
  <r>
    <d v="2014-09-30T00:00:00"/>
    <n v="26"/>
    <s v="Marlborough (Marlborough Lines)"/>
    <s v="CTCT"/>
    <s v="Contact Energy"/>
    <x v="2"/>
    <n v="3"/>
    <n v="6.52"/>
    <n v="0.09"/>
    <x v="10"/>
  </r>
  <r>
    <d v="2014-09-30T00:00:00"/>
    <n v="26"/>
    <s v="Marlborough (Marlborough Lines)"/>
    <s v="GEOL"/>
    <s v="Energy Online"/>
    <x v="0"/>
    <n v="112"/>
    <n v="0.46"/>
    <n v="100"/>
    <x v="10"/>
  </r>
  <r>
    <d v="2014-09-30T00:00:00"/>
    <n v="26"/>
    <s v="Marlborough (Marlborough Lines)"/>
    <s v="GENE"/>
    <s v="Genesis Energy"/>
    <x v="0"/>
    <n v="1896"/>
    <n v="7.82"/>
    <n v="96.54"/>
    <x v="10"/>
  </r>
  <r>
    <d v="2014-09-30T00:00:00"/>
    <n v="26"/>
    <s v="Marlborough (Marlborough Lines)"/>
    <s v="GENE"/>
    <s v="Genesis Energy"/>
    <x v="1"/>
    <n v="44"/>
    <n v="16.670000000000002"/>
    <n v="2.2400000000000002"/>
    <x v="10"/>
  </r>
  <r>
    <d v="2014-09-30T00:00:00"/>
    <n v="26"/>
    <s v="Marlborough (Marlborough Lines)"/>
    <s v="GENE"/>
    <s v="Genesis Energy"/>
    <x v="3"/>
    <n v="7"/>
    <n v="9.4600000000000009"/>
    <n v="0.36"/>
    <x v="10"/>
  </r>
  <r>
    <d v="2014-09-30T00:00:00"/>
    <n v="26"/>
    <s v="Marlborough (Marlborough Lines)"/>
    <s v="GENE"/>
    <s v="Genesis Energy"/>
    <x v="4"/>
    <n v="1"/>
    <n v="3.85"/>
    <n v="0.05"/>
    <x v="10"/>
  </r>
  <r>
    <d v="2014-09-30T00:00:00"/>
    <n v="26"/>
    <s v="Marlborough (Marlborough Lines)"/>
    <s v="GENE"/>
    <s v="Genesis Energy"/>
    <x v="2"/>
    <n v="16"/>
    <n v="34.78"/>
    <n v="0.81"/>
    <x v="10"/>
  </r>
  <r>
    <d v="2014-09-30T00:00:00"/>
    <n v="26"/>
    <s v="Marlborough (Marlborough Lines)"/>
    <s v="GBUG"/>
    <s v="Glo-Bug"/>
    <x v="0"/>
    <n v="14"/>
    <n v="0.06"/>
    <n v="100"/>
    <x v="10"/>
  </r>
  <r>
    <d v="2014-09-30T00:00:00"/>
    <n v="26"/>
    <s v="Marlborough (Marlborough Lines)"/>
    <s v="MEEN"/>
    <s v="Mercury Energy"/>
    <x v="0"/>
    <n v="109"/>
    <n v="0.45"/>
    <n v="81.95"/>
    <x v="10"/>
  </r>
  <r>
    <d v="2014-09-30T00:00:00"/>
    <n v="26"/>
    <s v="Marlborough (Marlborough Lines)"/>
    <s v="MEEN"/>
    <s v="Mercury Energy"/>
    <x v="1"/>
    <n v="13"/>
    <n v="4.92"/>
    <n v="9.77"/>
    <x v="10"/>
  </r>
  <r>
    <d v="2014-09-30T00:00:00"/>
    <n v="26"/>
    <s v="Marlborough (Marlborough Lines)"/>
    <s v="MEEN"/>
    <s v="Mercury Energy"/>
    <x v="3"/>
    <n v="8"/>
    <n v="10.81"/>
    <n v="6.02"/>
    <x v="10"/>
  </r>
  <r>
    <d v="2014-09-30T00:00:00"/>
    <n v="26"/>
    <s v="Marlborough (Marlborough Lines)"/>
    <s v="MEEN"/>
    <s v="Mercury Energy"/>
    <x v="4"/>
    <n v="3"/>
    <n v="11.54"/>
    <n v="2.2599999999999998"/>
    <x v="10"/>
  </r>
  <r>
    <d v="2014-09-30T00:00:00"/>
    <n v="26"/>
    <s v="Marlborough (Marlborough Lines)"/>
    <s v="MERI"/>
    <s v="Meridian Energy"/>
    <x v="0"/>
    <n v="2028"/>
    <n v="8.3699999999999992"/>
    <n v="97.83"/>
    <x v="10"/>
  </r>
  <r>
    <d v="2014-09-30T00:00:00"/>
    <n v="26"/>
    <s v="Marlborough (Marlborough Lines)"/>
    <s v="MERI"/>
    <s v="Meridian Energy"/>
    <x v="1"/>
    <n v="33"/>
    <n v="12.5"/>
    <n v="1.59"/>
    <x v="10"/>
  </r>
  <r>
    <d v="2014-09-30T00:00:00"/>
    <n v="26"/>
    <s v="Marlborough (Marlborough Lines)"/>
    <s v="MERI"/>
    <s v="Meridian Energy"/>
    <x v="3"/>
    <n v="8"/>
    <n v="10.81"/>
    <n v="0.39"/>
    <x v="10"/>
  </r>
  <r>
    <d v="2014-09-30T00:00:00"/>
    <n v="26"/>
    <s v="Marlborough (Marlborough Lines)"/>
    <s v="MERI"/>
    <s v="Meridian Energy"/>
    <x v="4"/>
    <n v="3"/>
    <n v="11.54"/>
    <n v="0.14000000000000001"/>
    <x v="10"/>
  </r>
  <r>
    <d v="2014-09-30T00:00:00"/>
    <n v="26"/>
    <s v="Marlborough (Marlborough Lines)"/>
    <s v="MERI"/>
    <s v="Meridian Energy"/>
    <x v="2"/>
    <n v="1"/>
    <n v="2.17"/>
    <n v="0.05"/>
    <x v="10"/>
  </r>
  <r>
    <d v="2014-09-30T00:00:00"/>
    <n v="26"/>
    <s v="Marlborough (Marlborough Lines)"/>
    <s v="OPHL"/>
    <s v="Opunake Hydro"/>
    <x v="0"/>
    <n v="1"/>
    <n v="0"/>
    <n v="100"/>
    <x v="10"/>
  </r>
  <r>
    <d v="2014-09-30T00:00:00"/>
    <n v="26"/>
    <s v="Marlborough (Marlborough Lines)"/>
    <s v="PUNZ"/>
    <s v="Pulse Utilities"/>
    <x v="0"/>
    <n v="2603"/>
    <n v="10.74"/>
    <n v="99.62"/>
    <x v="10"/>
  </r>
  <r>
    <d v="2014-09-30T00:00:00"/>
    <n v="26"/>
    <s v="Marlborough (Marlborough Lines)"/>
    <s v="PUNZ"/>
    <s v="Pulse Utilities"/>
    <x v="1"/>
    <n v="5"/>
    <n v="1.89"/>
    <n v="0.19"/>
    <x v="10"/>
  </r>
  <r>
    <d v="2014-09-30T00:00:00"/>
    <n v="26"/>
    <s v="Marlborough (Marlborough Lines)"/>
    <s v="PUNZ"/>
    <s v="Pulse Utilities"/>
    <x v="3"/>
    <n v="4"/>
    <n v="5.41"/>
    <n v="0.15"/>
    <x v="10"/>
  </r>
  <r>
    <d v="2014-09-30T00:00:00"/>
    <n v="26"/>
    <s v="Marlborough (Marlborough Lines)"/>
    <s v="PUNZ"/>
    <s v="Pulse Utilities"/>
    <x v="4"/>
    <n v="1"/>
    <n v="3.85"/>
    <n v="0.04"/>
    <x v="10"/>
  </r>
  <r>
    <d v="2014-09-30T00:00:00"/>
    <n v="26"/>
    <s v="Marlborough (Marlborough Lines)"/>
    <s v="TRUS"/>
    <s v="TrustPower"/>
    <x v="0"/>
    <n v="10187"/>
    <n v="42.02"/>
    <n v="98.52"/>
    <x v="10"/>
  </r>
  <r>
    <d v="2014-09-30T00:00:00"/>
    <n v="26"/>
    <s v="Marlborough (Marlborough Lines)"/>
    <s v="TRUS"/>
    <s v="TrustPower"/>
    <x v="1"/>
    <n v="92"/>
    <n v="34.85"/>
    <n v="0.89"/>
    <x v="10"/>
  </r>
  <r>
    <d v="2014-09-30T00:00:00"/>
    <n v="26"/>
    <s v="Marlborough (Marlborough Lines)"/>
    <s v="TRUS"/>
    <s v="TrustPower"/>
    <x v="3"/>
    <n v="28"/>
    <n v="37.840000000000003"/>
    <n v="0.27"/>
    <x v="10"/>
  </r>
  <r>
    <d v="2014-09-30T00:00:00"/>
    <n v="26"/>
    <s v="Marlborough (Marlborough Lines)"/>
    <s v="TRUS"/>
    <s v="TrustPower"/>
    <x v="4"/>
    <n v="7"/>
    <n v="26.92"/>
    <n v="7.0000000000000007E-2"/>
    <x v="10"/>
  </r>
  <r>
    <d v="2014-09-30T00:00:00"/>
    <n v="26"/>
    <s v="Marlborough (Marlborough Lines)"/>
    <s v="TRUS"/>
    <s v="TrustPower"/>
    <x v="2"/>
    <n v="26"/>
    <n v="56.52"/>
    <n v="0.25"/>
    <x v="10"/>
  </r>
  <r>
    <d v="2014-09-30T00:00:00"/>
    <n v="27"/>
    <s v="Buller (Buller Electricity)"/>
    <s v="CTCT"/>
    <s v="Contact Energy"/>
    <x v="0"/>
    <n v="789"/>
    <n v="17.52"/>
    <n v="99.12"/>
    <x v="11"/>
  </r>
  <r>
    <d v="2014-09-30T00:00:00"/>
    <n v="27"/>
    <s v="Buller (Buller Electricity)"/>
    <s v="CTCT"/>
    <s v="Contact Energy"/>
    <x v="1"/>
    <n v="5"/>
    <n v="9.26"/>
    <n v="0.63"/>
    <x v="11"/>
  </r>
  <r>
    <d v="2014-09-30T00:00:00"/>
    <n v="27"/>
    <s v="Buller (Buller Electricity)"/>
    <s v="CTCT"/>
    <s v="Contact Energy"/>
    <x v="3"/>
    <n v="1"/>
    <n v="16.670000000000002"/>
    <n v="0.13"/>
    <x v="11"/>
  </r>
  <r>
    <d v="2014-09-30T00:00:00"/>
    <n v="27"/>
    <s v="Buller (Buller Electricity)"/>
    <s v="CTCT"/>
    <s v="Contact Energy"/>
    <x v="5"/>
    <n v="1"/>
    <n v="33.33"/>
    <n v="0.13"/>
    <x v="11"/>
  </r>
  <r>
    <d v="2014-09-30T00:00:00"/>
    <n v="27"/>
    <s v="Buller (Buller Electricity)"/>
    <s v="GENE"/>
    <s v="Genesis Energy"/>
    <x v="0"/>
    <n v="276"/>
    <n v="6.13"/>
    <n v="95.17"/>
    <x v="11"/>
  </r>
  <r>
    <d v="2014-09-30T00:00:00"/>
    <n v="27"/>
    <s v="Buller (Buller Electricity)"/>
    <s v="GENE"/>
    <s v="Genesis Energy"/>
    <x v="1"/>
    <n v="8"/>
    <n v="14.81"/>
    <n v="2.76"/>
    <x v="11"/>
  </r>
  <r>
    <d v="2014-09-30T00:00:00"/>
    <n v="27"/>
    <s v="Buller (Buller Electricity)"/>
    <s v="GENE"/>
    <s v="Genesis Energy"/>
    <x v="2"/>
    <n v="6"/>
    <n v="20.69"/>
    <n v="2.0699999999999998"/>
    <x v="11"/>
  </r>
  <r>
    <d v="2014-09-30T00:00:00"/>
    <n v="27"/>
    <s v="Buller (Buller Electricity)"/>
    <s v="GBUG"/>
    <s v="Glo-Bug"/>
    <x v="0"/>
    <n v="1"/>
    <n v="0.02"/>
    <n v="100"/>
    <x v="11"/>
  </r>
  <r>
    <d v="2014-09-30T00:00:00"/>
    <n v="27"/>
    <s v="Buller (Buller Electricity)"/>
    <s v="MEEN"/>
    <s v="Mercury Energy"/>
    <x v="0"/>
    <n v="14"/>
    <n v="0.31"/>
    <n v="77.78"/>
    <x v="11"/>
  </r>
  <r>
    <d v="2014-09-30T00:00:00"/>
    <n v="27"/>
    <s v="Buller (Buller Electricity)"/>
    <s v="MEEN"/>
    <s v="Mercury Energy"/>
    <x v="1"/>
    <n v="2"/>
    <n v="3.7"/>
    <n v="11.11"/>
    <x v="11"/>
  </r>
  <r>
    <d v="2014-09-30T00:00:00"/>
    <n v="27"/>
    <s v="Buller (Buller Electricity)"/>
    <s v="MEEN"/>
    <s v="Mercury Energy"/>
    <x v="3"/>
    <n v="1"/>
    <n v="16.670000000000002"/>
    <n v="5.56"/>
    <x v="11"/>
  </r>
  <r>
    <d v="2014-09-30T00:00:00"/>
    <n v="27"/>
    <s v="Buller (Buller Electricity)"/>
    <s v="MEEN"/>
    <s v="Mercury Energy"/>
    <x v="2"/>
    <n v="1"/>
    <n v="3.45"/>
    <n v="5.56"/>
    <x v="11"/>
  </r>
  <r>
    <d v="2014-09-30T00:00:00"/>
    <n v="27"/>
    <s v="Buller (Buller Electricity)"/>
    <s v="MERI"/>
    <s v="Meridian Energy"/>
    <x v="0"/>
    <n v="509"/>
    <n v="11.3"/>
    <n v="97.32"/>
    <x v="11"/>
  </r>
  <r>
    <d v="2014-09-30T00:00:00"/>
    <n v="27"/>
    <s v="Buller (Buller Electricity)"/>
    <s v="MERI"/>
    <s v="Meridian Energy"/>
    <x v="1"/>
    <n v="14"/>
    <n v="25.93"/>
    <n v="2.68"/>
    <x v="11"/>
  </r>
  <r>
    <d v="2014-09-30T00:00:00"/>
    <n v="27"/>
    <s v="Buller (Buller Electricity)"/>
    <s v="PUNZ"/>
    <s v="Pulse Utilities"/>
    <x v="0"/>
    <n v="1044"/>
    <n v="23.18"/>
    <n v="99.15"/>
    <x v="11"/>
  </r>
  <r>
    <d v="2014-09-30T00:00:00"/>
    <n v="27"/>
    <s v="Buller (Buller Electricity)"/>
    <s v="PUNZ"/>
    <s v="Pulse Utilities"/>
    <x v="1"/>
    <n v="8"/>
    <n v="14.81"/>
    <n v="0.76"/>
    <x v="11"/>
  </r>
  <r>
    <d v="2014-09-30T00:00:00"/>
    <n v="27"/>
    <s v="Buller (Buller Electricity)"/>
    <s v="PUNZ"/>
    <s v="Pulse Utilities"/>
    <x v="2"/>
    <n v="1"/>
    <n v="3.45"/>
    <n v="0.09"/>
    <x v="11"/>
  </r>
  <r>
    <d v="2014-09-30T00:00:00"/>
    <n v="27"/>
    <s v="Buller (Buller Electricity)"/>
    <s v="SIMP"/>
    <s v="Simply Energy"/>
    <x v="3"/>
    <n v="1"/>
    <n v="16.670000000000002"/>
    <n v="50"/>
    <x v="11"/>
  </r>
  <r>
    <d v="2014-09-30T00:00:00"/>
    <n v="27"/>
    <s v="Buller (Buller Electricity)"/>
    <s v="SIMP"/>
    <s v="Simply Energy"/>
    <x v="5"/>
    <n v="1"/>
    <n v="33.33"/>
    <n v="50"/>
    <x v="11"/>
  </r>
  <r>
    <d v="2014-09-30T00:00:00"/>
    <n v="27"/>
    <s v="Buller (Buller Electricity)"/>
    <s v="TRUS"/>
    <s v="TrustPower"/>
    <x v="0"/>
    <n v="1870"/>
    <n v="41.53"/>
    <n v="97.8"/>
    <x v="11"/>
  </r>
  <r>
    <d v="2014-09-30T00:00:00"/>
    <n v="27"/>
    <s v="Buller (Buller Electricity)"/>
    <s v="TRUS"/>
    <s v="TrustPower"/>
    <x v="1"/>
    <n v="17"/>
    <n v="31.48"/>
    <n v="0.89"/>
    <x v="11"/>
  </r>
  <r>
    <d v="2014-09-30T00:00:00"/>
    <n v="27"/>
    <s v="Buller (Buller Electricity)"/>
    <s v="TRUS"/>
    <s v="TrustPower"/>
    <x v="3"/>
    <n v="3"/>
    <n v="50"/>
    <n v="0.16"/>
    <x v="11"/>
  </r>
  <r>
    <d v="2014-09-30T00:00:00"/>
    <n v="27"/>
    <s v="Buller (Buller Electricity)"/>
    <s v="TRUS"/>
    <s v="TrustPower"/>
    <x v="5"/>
    <n v="1"/>
    <n v="33.33"/>
    <n v="0.05"/>
    <x v="11"/>
  </r>
  <r>
    <d v="2014-09-30T00:00:00"/>
    <n v="27"/>
    <s v="Buller (Buller Electricity)"/>
    <s v="TRUS"/>
    <s v="TrustPower"/>
    <x v="2"/>
    <n v="21"/>
    <n v="72.41"/>
    <n v="1.1000000000000001"/>
    <x v="11"/>
  </r>
  <r>
    <d v="2014-09-30T00:00:00"/>
    <n v="28"/>
    <s v="West Coast (Westpower)"/>
    <s v="CTCT"/>
    <s v="Contact Energy"/>
    <x v="0"/>
    <n v="1788"/>
    <n v="13.75"/>
    <n v="98.35"/>
    <x v="12"/>
  </r>
  <r>
    <d v="2014-09-30T00:00:00"/>
    <n v="28"/>
    <s v="West Coast (Westpower)"/>
    <s v="CTCT"/>
    <s v="Contact Energy"/>
    <x v="1"/>
    <n v="23"/>
    <n v="14.74"/>
    <n v="1.27"/>
    <x v="12"/>
  </r>
  <r>
    <d v="2014-09-30T00:00:00"/>
    <n v="28"/>
    <s v="West Coast (Westpower)"/>
    <s v="CTCT"/>
    <s v="Contact Energy"/>
    <x v="3"/>
    <n v="3"/>
    <n v="12"/>
    <n v="0.17"/>
    <x v="12"/>
  </r>
  <r>
    <d v="2014-09-30T00:00:00"/>
    <n v="28"/>
    <s v="West Coast (Westpower)"/>
    <s v="CTCT"/>
    <s v="Contact Energy"/>
    <x v="4"/>
    <n v="1"/>
    <n v="12.5"/>
    <n v="0.06"/>
    <x v="12"/>
  </r>
  <r>
    <d v="2014-09-30T00:00:00"/>
    <n v="28"/>
    <s v="West Coast (Westpower)"/>
    <s v="CTCT"/>
    <s v="Contact Energy"/>
    <x v="5"/>
    <n v="1"/>
    <n v="14.29"/>
    <n v="0.06"/>
    <x v="12"/>
  </r>
  <r>
    <d v="2014-09-30T00:00:00"/>
    <n v="28"/>
    <s v="West Coast (Westpower)"/>
    <s v="CTCT"/>
    <s v="Contact Energy"/>
    <x v="2"/>
    <n v="2"/>
    <n v="2.08"/>
    <n v="0.11"/>
    <x v="12"/>
  </r>
  <r>
    <d v="2014-09-30T00:00:00"/>
    <n v="28"/>
    <s v="West Coast (Westpower)"/>
    <s v="GEOL"/>
    <s v="Energy Online"/>
    <x v="0"/>
    <n v="3"/>
    <n v="0.02"/>
    <n v="100"/>
    <x v="12"/>
  </r>
  <r>
    <d v="2014-09-30T00:00:00"/>
    <n v="28"/>
    <s v="West Coast (Westpower)"/>
    <s v="GENE"/>
    <s v="Genesis Energy"/>
    <x v="0"/>
    <n v="692"/>
    <n v="5.32"/>
    <n v="93.26"/>
    <x v="12"/>
  </r>
  <r>
    <d v="2014-09-30T00:00:00"/>
    <n v="28"/>
    <s v="West Coast (Westpower)"/>
    <s v="GENE"/>
    <s v="Genesis Energy"/>
    <x v="1"/>
    <n v="33"/>
    <n v="21.15"/>
    <n v="4.45"/>
    <x v="12"/>
  </r>
  <r>
    <d v="2014-09-30T00:00:00"/>
    <n v="28"/>
    <s v="West Coast (Westpower)"/>
    <s v="GENE"/>
    <s v="Genesis Energy"/>
    <x v="3"/>
    <n v="3"/>
    <n v="12"/>
    <n v="0.4"/>
    <x v="12"/>
  </r>
  <r>
    <d v="2014-09-30T00:00:00"/>
    <n v="28"/>
    <s v="West Coast (Westpower)"/>
    <s v="GENE"/>
    <s v="Genesis Energy"/>
    <x v="5"/>
    <n v="1"/>
    <n v="14.29"/>
    <n v="0.13"/>
    <x v="12"/>
  </r>
  <r>
    <d v="2014-09-30T00:00:00"/>
    <n v="28"/>
    <s v="West Coast (Westpower)"/>
    <s v="GENE"/>
    <s v="Genesis Energy"/>
    <x v="2"/>
    <n v="13"/>
    <n v="13.54"/>
    <n v="1.75"/>
    <x v="12"/>
  </r>
  <r>
    <d v="2014-09-30T00:00:00"/>
    <n v="28"/>
    <s v="West Coast (Westpower)"/>
    <s v="GBUG"/>
    <s v="Glo-Bug"/>
    <x v="0"/>
    <n v="1"/>
    <n v="0.01"/>
    <n v="100"/>
    <x v="12"/>
  </r>
  <r>
    <d v="2014-09-30T00:00:00"/>
    <n v="28"/>
    <s v="West Coast (Westpower)"/>
    <s v="MEEN"/>
    <s v="Mercury Energy"/>
    <x v="0"/>
    <n v="57"/>
    <n v="0.44"/>
    <n v="90.48"/>
    <x v="12"/>
  </r>
  <r>
    <d v="2014-09-30T00:00:00"/>
    <n v="28"/>
    <s v="West Coast (Westpower)"/>
    <s v="MEEN"/>
    <s v="Mercury Energy"/>
    <x v="1"/>
    <n v="2"/>
    <n v="1.28"/>
    <n v="3.17"/>
    <x v="12"/>
  </r>
  <r>
    <d v="2014-09-30T00:00:00"/>
    <n v="28"/>
    <s v="West Coast (Westpower)"/>
    <s v="MEEN"/>
    <s v="Mercury Energy"/>
    <x v="3"/>
    <n v="3"/>
    <n v="12"/>
    <n v="4.76"/>
    <x v="12"/>
  </r>
  <r>
    <d v="2014-09-30T00:00:00"/>
    <n v="28"/>
    <s v="West Coast (Westpower)"/>
    <s v="MEEN"/>
    <s v="Mercury Energy"/>
    <x v="2"/>
    <n v="1"/>
    <n v="1.04"/>
    <n v="1.59"/>
    <x v="12"/>
  </r>
  <r>
    <d v="2014-09-30T00:00:00"/>
    <n v="28"/>
    <s v="West Coast (Westpower)"/>
    <s v="MERI"/>
    <s v="Meridian Energy"/>
    <x v="0"/>
    <n v="1000"/>
    <n v="7.69"/>
    <n v="96.99"/>
    <x v="12"/>
  </r>
  <r>
    <d v="2014-09-30T00:00:00"/>
    <n v="28"/>
    <s v="West Coast (Westpower)"/>
    <s v="MERI"/>
    <s v="Meridian Energy"/>
    <x v="1"/>
    <n v="22"/>
    <n v="14.1"/>
    <n v="2.13"/>
    <x v="12"/>
  </r>
  <r>
    <d v="2014-09-30T00:00:00"/>
    <n v="28"/>
    <s v="West Coast (Westpower)"/>
    <s v="MERI"/>
    <s v="Meridian Energy"/>
    <x v="3"/>
    <n v="2"/>
    <n v="8"/>
    <n v="0.19"/>
    <x v="12"/>
  </r>
  <r>
    <d v="2014-09-30T00:00:00"/>
    <n v="28"/>
    <s v="West Coast (Westpower)"/>
    <s v="MERI"/>
    <s v="Meridian Energy"/>
    <x v="5"/>
    <n v="1"/>
    <n v="14.29"/>
    <n v="0.1"/>
    <x v="12"/>
  </r>
  <r>
    <d v="2014-09-30T00:00:00"/>
    <n v="28"/>
    <s v="West Coast (Westpower)"/>
    <s v="MERI"/>
    <s v="Meridian Energy"/>
    <x v="2"/>
    <n v="6"/>
    <n v="6.25"/>
    <n v="0.57999999999999996"/>
    <x v="12"/>
  </r>
  <r>
    <d v="2014-09-30T00:00:00"/>
    <n v="28"/>
    <s v="West Coast (Westpower)"/>
    <s v="PUNZ"/>
    <s v="Pulse Utilities"/>
    <x v="0"/>
    <n v="715"/>
    <n v="5.5"/>
    <n v="99.72"/>
    <x v="12"/>
  </r>
  <r>
    <d v="2014-09-30T00:00:00"/>
    <n v="28"/>
    <s v="West Coast (Westpower)"/>
    <s v="PUNZ"/>
    <s v="Pulse Utilities"/>
    <x v="4"/>
    <n v="1"/>
    <n v="12.5"/>
    <n v="0.14000000000000001"/>
    <x v="12"/>
  </r>
  <r>
    <d v="2014-09-30T00:00:00"/>
    <n v="28"/>
    <s v="West Coast (Westpower)"/>
    <s v="PUNZ"/>
    <s v="Pulse Utilities"/>
    <x v="2"/>
    <n v="1"/>
    <n v="1.04"/>
    <n v="0.14000000000000001"/>
    <x v="12"/>
  </r>
  <r>
    <d v="2014-09-30T00:00:00"/>
    <n v="28"/>
    <s v="West Coast (Westpower)"/>
    <s v="SIMP"/>
    <s v="Simply Energy"/>
    <x v="0"/>
    <n v="1"/>
    <n v="0.01"/>
    <n v="100"/>
    <x v="12"/>
  </r>
  <r>
    <d v="2014-09-30T00:00:00"/>
    <n v="28"/>
    <s v="West Coast (Westpower)"/>
    <s v="TRUS"/>
    <s v="TrustPower"/>
    <x v="0"/>
    <n v="8744"/>
    <n v="67.260000000000005"/>
    <n v="98.06"/>
    <x v="12"/>
  </r>
  <r>
    <d v="2014-09-30T00:00:00"/>
    <n v="28"/>
    <s v="West Coast (Westpower)"/>
    <s v="TRUS"/>
    <s v="TrustPower"/>
    <x v="1"/>
    <n v="76"/>
    <n v="48.72"/>
    <n v="0.85"/>
    <x v="12"/>
  </r>
  <r>
    <d v="2014-09-30T00:00:00"/>
    <n v="28"/>
    <s v="West Coast (Westpower)"/>
    <s v="TRUS"/>
    <s v="TrustPower"/>
    <x v="3"/>
    <n v="14"/>
    <n v="56"/>
    <n v="0.16"/>
    <x v="12"/>
  </r>
  <r>
    <d v="2014-09-30T00:00:00"/>
    <n v="28"/>
    <s v="West Coast (Westpower)"/>
    <s v="TRUS"/>
    <s v="TrustPower"/>
    <x v="4"/>
    <n v="6"/>
    <n v="75"/>
    <n v="7.0000000000000007E-2"/>
    <x v="12"/>
  </r>
  <r>
    <d v="2014-09-30T00:00:00"/>
    <n v="28"/>
    <s v="West Coast (Westpower)"/>
    <s v="TRUS"/>
    <s v="TrustPower"/>
    <x v="5"/>
    <n v="4"/>
    <n v="57.14"/>
    <n v="0.04"/>
    <x v="12"/>
  </r>
  <r>
    <d v="2014-09-30T00:00:00"/>
    <n v="28"/>
    <s v="West Coast (Westpower)"/>
    <s v="TRUS"/>
    <s v="TrustPower"/>
    <x v="2"/>
    <n v="73"/>
    <n v="76.040000000000006"/>
    <n v="0.82"/>
    <x v="12"/>
  </r>
  <r>
    <d v="2014-09-30T00:00:00"/>
    <n v="29"/>
    <s v="North Canterbury (MainPower NZ)"/>
    <s v="EZYN"/>
    <s v="Bosco Connect"/>
    <x v="0"/>
    <n v="319"/>
    <n v="0.9"/>
    <n v="98.46"/>
    <x v="13"/>
  </r>
  <r>
    <d v="2014-09-30T00:00:00"/>
    <n v="29"/>
    <s v="North Canterbury (MainPower NZ)"/>
    <s v="EZYN"/>
    <s v="Bosco Connect"/>
    <x v="1"/>
    <n v="5"/>
    <n v="0.7"/>
    <n v="1.54"/>
    <x v="13"/>
  </r>
  <r>
    <d v="2014-09-30T00:00:00"/>
    <n v="29"/>
    <s v="North Canterbury (MainPower NZ)"/>
    <s v="CTCT"/>
    <s v="Contact Energy"/>
    <x v="0"/>
    <n v="19421"/>
    <n v="54.82"/>
    <n v="98.52"/>
    <x v="13"/>
  </r>
  <r>
    <d v="2014-09-30T00:00:00"/>
    <n v="29"/>
    <s v="North Canterbury (MainPower NZ)"/>
    <s v="CTCT"/>
    <s v="Contact Energy"/>
    <x v="1"/>
    <n v="246"/>
    <n v="34.36"/>
    <n v="1.25"/>
    <x v="13"/>
  </r>
  <r>
    <d v="2014-09-30T00:00:00"/>
    <n v="29"/>
    <s v="North Canterbury (MainPower NZ)"/>
    <s v="CTCT"/>
    <s v="Contact Energy"/>
    <x v="3"/>
    <n v="12"/>
    <n v="33.33"/>
    <n v="0.06"/>
    <x v="13"/>
  </r>
  <r>
    <d v="2014-09-30T00:00:00"/>
    <n v="29"/>
    <s v="North Canterbury (MainPower NZ)"/>
    <s v="CTCT"/>
    <s v="Contact Energy"/>
    <x v="4"/>
    <n v="2"/>
    <n v="22.22"/>
    <n v="0.01"/>
    <x v="13"/>
  </r>
  <r>
    <d v="2014-09-30T00:00:00"/>
    <n v="29"/>
    <s v="North Canterbury (MainPower NZ)"/>
    <s v="CTCT"/>
    <s v="Contact Energy"/>
    <x v="2"/>
    <n v="31"/>
    <n v="20.39"/>
    <n v="0.16"/>
    <x v="13"/>
  </r>
  <r>
    <d v="2014-09-30T00:00:00"/>
    <n v="29"/>
    <s v="North Canterbury (MainPower NZ)"/>
    <s v="GENE"/>
    <s v="Genesis Energy"/>
    <x v="0"/>
    <n v="5064"/>
    <n v="14.29"/>
    <n v="98.43"/>
    <x v="13"/>
  </r>
  <r>
    <d v="2014-09-30T00:00:00"/>
    <n v="29"/>
    <s v="North Canterbury (MainPower NZ)"/>
    <s v="GENE"/>
    <s v="Genesis Energy"/>
    <x v="1"/>
    <n v="60"/>
    <n v="8.3800000000000008"/>
    <n v="1.17"/>
    <x v="13"/>
  </r>
  <r>
    <d v="2014-09-30T00:00:00"/>
    <n v="29"/>
    <s v="North Canterbury (MainPower NZ)"/>
    <s v="GENE"/>
    <s v="Genesis Energy"/>
    <x v="3"/>
    <n v="4"/>
    <n v="11.11"/>
    <n v="0.08"/>
    <x v="13"/>
  </r>
  <r>
    <d v="2014-09-30T00:00:00"/>
    <n v="29"/>
    <s v="North Canterbury (MainPower NZ)"/>
    <s v="GENE"/>
    <s v="Genesis Energy"/>
    <x v="2"/>
    <n v="17"/>
    <n v="11.18"/>
    <n v="0.33"/>
    <x v="13"/>
  </r>
  <r>
    <d v="2014-09-30T00:00:00"/>
    <n v="29"/>
    <s v="North Canterbury (MainPower NZ)"/>
    <s v="GBUG"/>
    <s v="Glo-Bug"/>
    <x v="0"/>
    <n v="4"/>
    <n v="0.01"/>
    <n v="100"/>
    <x v="13"/>
  </r>
  <r>
    <d v="2014-09-30T00:00:00"/>
    <n v="29"/>
    <s v="North Canterbury (MainPower NZ)"/>
    <s v="MEEN"/>
    <s v="Mercury Energy"/>
    <x v="0"/>
    <n v="452"/>
    <n v="1.28"/>
    <n v="97.2"/>
    <x v="13"/>
  </r>
  <r>
    <d v="2014-09-30T00:00:00"/>
    <n v="29"/>
    <s v="North Canterbury (MainPower NZ)"/>
    <s v="MEEN"/>
    <s v="Mercury Energy"/>
    <x v="1"/>
    <n v="5"/>
    <n v="0.7"/>
    <n v="1.08"/>
    <x v="13"/>
  </r>
  <r>
    <d v="2014-09-30T00:00:00"/>
    <n v="29"/>
    <s v="North Canterbury (MainPower NZ)"/>
    <s v="MEEN"/>
    <s v="Mercury Energy"/>
    <x v="3"/>
    <n v="6"/>
    <n v="16.670000000000002"/>
    <n v="1.29"/>
    <x v="13"/>
  </r>
  <r>
    <d v="2014-09-30T00:00:00"/>
    <n v="29"/>
    <s v="North Canterbury (MainPower NZ)"/>
    <s v="MEEN"/>
    <s v="Mercury Energy"/>
    <x v="4"/>
    <n v="2"/>
    <n v="22.22"/>
    <n v="0.43"/>
    <x v="13"/>
  </r>
  <r>
    <d v="2014-09-30T00:00:00"/>
    <n v="29"/>
    <s v="North Canterbury (MainPower NZ)"/>
    <s v="MERI"/>
    <s v="Meridian Energy"/>
    <x v="0"/>
    <n v="4266"/>
    <n v="12.04"/>
    <n v="92.14"/>
    <x v="13"/>
  </r>
  <r>
    <d v="2014-09-30T00:00:00"/>
    <n v="29"/>
    <s v="North Canterbury (MainPower NZ)"/>
    <s v="MERI"/>
    <s v="Meridian Energy"/>
    <x v="1"/>
    <n v="341"/>
    <n v="47.63"/>
    <n v="7.37"/>
    <x v="13"/>
  </r>
  <r>
    <d v="2014-09-30T00:00:00"/>
    <n v="29"/>
    <s v="North Canterbury (MainPower NZ)"/>
    <s v="MERI"/>
    <s v="Meridian Energy"/>
    <x v="3"/>
    <n v="9"/>
    <n v="25"/>
    <n v="0.19"/>
    <x v="13"/>
  </r>
  <r>
    <d v="2014-09-30T00:00:00"/>
    <n v="29"/>
    <s v="North Canterbury (MainPower NZ)"/>
    <s v="MERI"/>
    <s v="Meridian Energy"/>
    <x v="4"/>
    <n v="4"/>
    <n v="44.44"/>
    <n v="0.09"/>
    <x v="13"/>
  </r>
  <r>
    <d v="2014-09-30T00:00:00"/>
    <n v="29"/>
    <s v="North Canterbury (MainPower NZ)"/>
    <s v="MERI"/>
    <s v="Meridian Energy"/>
    <x v="2"/>
    <n v="10"/>
    <n v="6.58"/>
    <n v="0.22"/>
    <x v="13"/>
  </r>
  <r>
    <d v="2014-09-30T00:00:00"/>
    <n v="29"/>
    <s v="North Canterbury (MainPower NZ)"/>
    <s v="PUNZ"/>
    <s v="Pulse Utilities"/>
    <x v="0"/>
    <n v="308"/>
    <n v="0.87"/>
    <n v="100"/>
    <x v="13"/>
  </r>
  <r>
    <d v="2014-09-30T00:00:00"/>
    <n v="29"/>
    <s v="North Canterbury (MainPower NZ)"/>
    <s v="TODD"/>
    <s v="Todd Energy"/>
    <x v="0"/>
    <n v="229"/>
    <n v="0.65"/>
    <n v="95.42"/>
    <x v="13"/>
  </r>
  <r>
    <d v="2014-09-30T00:00:00"/>
    <n v="29"/>
    <s v="North Canterbury (MainPower NZ)"/>
    <s v="TODD"/>
    <s v="Todd Energy"/>
    <x v="1"/>
    <n v="11"/>
    <n v="1.54"/>
    <n v="4.58"/>
    <x v="13"/>
  </r>
  <r>
    <d v="2014-09-30T00:00:00"/>
    <n v="29"/>
    <s v="North Canterbury (MainPower NZ)"/>
    <s v="TRUS"/>
    <s v="TrustPower"/>
    <x v="0"/>
    <n v="5365"/>
    <n v="15.14"/>
    <n v="97.32"/>
    <x v="13"/>
  </r>
  <r>
    <d v="2014-09-30T00:00:00"/>
    <n v="29"/>
    <s v="North Canterbury (MainPower NZ)"/>
    <s v="TRUS"/>
    <s v="TrustPower"/>
    <x v="1"/>
    <n v="48"/>
    <n v="6.7"/>
    <n v="0.87"/>
    <x v="13"/>
  </r>
  <r>
    <d v="2014-09-30T00:00:00"/>
    <n v="29"/>
    <s v="North Canterbury (MainPower NZ)"/>
    <s v="TRUS"/>
    <s v="TrustPower"/>
    <x v="3"/>
    <n v="5"/>
    <n v="13.89"/>
    <n v="0.09"/>
    <x v="13"/>
  </r>
  <r>
    <d v="2014-09-30T00:00:00"/>
    <n v="29"/>
    <s v="North Canterbury (MainPower NZ)"/>
    <s v="TRUS"/>
    <s v="TrustPower"/>
    <x v="4"/>
    <n v="1"/>
    <n v="11.11"/>
    <n v="0.02"/>
    <x v="13"/>
  </r>
  <r>
    <d v="2014-09-30T00:00:00"/>
    <n v="29"/>
    <s v="North Canterbury (MainPower NZ)"/>
    <s v="TRUS"/>
    <s v="TrustPower"/>
    <x v="2"/>
    <n v="94"/>
    <n v="61.84"/>
    <n v="1.71"/>
    <x v="13"/>
  </r>
  <r>
    <d v="2014-09-30T00:00:00"/>
    <n v="3"/>
    <s v="Waitemata (Vector)"/>
    <s v="EZYN"/>
    <s v="Bosco Connect"/>
    <x v="0"/>
    <n v="187"/>
    <n v="0.09"/>
    <n v="98.94"/>
    <x v="14"/>
  </r>
  <r>
    <d v="2014-09-30T00:00:00"/>
    <n v="3"/>
    <s v="Waitemata (Vector)"/>
    <s v="EZYN"/>
    <s v="Bosco Connect"/>
    <x v="1"/>
    <n v="1"/>
    <n v="0.06"/>
    <n v="0.53"/>
    <x v="14"/>
  </r>
  <r>
    <d v="2014-09-30T00:00:00"/>
    <n v="3"/>
    <s v="Waitemata (Vector)"/>
    <s v="EZYN"/>
    <s v="Bosco Connect"/>
    <x v="3"/>
    <n v="1"/>
    <n v="0.44"/>
    <n v="0.53"/>
    <x v="14"/>
  </r>
  <r>
    <d v="2014-09-30T00:00:00"/>
    <n v="3"/>
    <s v="Waitemata (Vector)"/>
    <s v="CTCT"/>
    <s v="Contact Energy"/>
    <x v="0"/>
    <n v="47661"/>
    <n v="22.32"/>
    <n v="98.64"/>
    <x v="14"/>
  </r>
  <r>
    <d v="2014-09-30T00:00:00"/>
    <n v="3"/>
    <s v="Waitemata (Vector)"/>
    <s v="CTCT"/>
    <s v="Contact Energy"/>
    <x v="1"/>
    <n v="516"/>
    <n v="32.11"/>
    <n v="1.07"/>
    <x v="14"/>
  </r>
  <r>
    <d v="2014-09-30T00:00:00"/>
    <n v="3"/>
    <s v="Waitemata (Vector)"/>
    <s v="CTCT"/>
    <s v="Contact Energy"/>
    <x v="3"/>
    <n v="86"/>
    <n v="37.549999999999997"/>
    <n v="0.18"/>
    <x v="14"/>
  </r>
  <r>
    <d v="2014-09-30T00:00:00"/>
    <n v="3"/>
    <s v="Waitemata (Vector)"/>
    <s v="CTCT"/>
    <s v="Contact Energy"/>
    <x v="4"/>
    <n v="33"/>
    <n v="51.56"/>
    <n v="7.0000000000000007E-2"/>
    <x v="14"/>
  </r>
  <r>
    <d v="2014-09-30T00:00:00"/>
    <n v="3"/>
    <s v="Waitemata (Vector)"/>
    <s v="CTCT"/>
    <s v="Contact Energy"/>
    <x v="5"/>
    <n v="2"/>
    <n v="50"/>
    <n v="0"/>
    <x v="14"/>
  </r>
  <r>
    <d v="2014-09-30T00:00:00"/>
    <n v="3"/>
    <s v="Waitemata (Vector)"/>
    <s v="CTCT"/>
    <s v="Contact Energy"/>
    <x v="2"/>
    <n v="20"/>
    <n v="5.36"/>
    <n v="0.04"/>
    <x v="14"/>
  </r>
  <r>
    <d v="2014-09-30T00:00:00"/>
    <n v="3"/>
    <s v="Waitemata (Vector)"/>
    <s v="GEOL"/>
    <s v="Energy Online"/>
    <x v="0"/>
    <n v="8480"/>
    <n v="3.97"/>
    <n v="99.55"/>
    <x v="14"/>
  </r>
  <r>
    <d v="2014-09-30T00:00:00"/>
    <n v="3"/>
    <s v="Waitemata (Vector)"/>
    <s v="GEOL"/>
    <s v="Energy Online"/>
    <x v="1"/>
    <n v="37"/>
    <n v="2.2999999999999998"/>
    <n v="0.43"/>
    <x v="14"/>
  </r>
  <r>
    <d v="2014-09-30T00:00:00"/>
    <n v="3"/>
    <s v="Waitemata (Vector)"/>
    <s v="GEOL"/>
    <s v="Energy Online"/>
    <x v="3"/>
    <n v="1"/>
    <n v="0.44"/>
    <n v="0.01"/>
    <x v="14"/>
  </r>
  <r>
    <d v="2014-09-30T00:00:00"/>
    <n v="3"/>
    <s v="Waitemata (Vector)"/>
    <s v="FLCK"/>
    <s v="Flick Energy"/>
    <x v="0"/>
    <n v="4"/>
    <n v="0"/>
    <n v="100"/>
    <x v="14"/>
  </r>
  <r>
    <d v="2014-09-30T00:00:00"/>
    <n v="3"/>
    <s v="Waitemata (Vector)"/>
    <s v="GENE"/>
    <s v="Genesis Energy"/>
    <x v="0"/>
    <n v="62686"/>
    <n v="29.36"/>
    <n v="99.08"/>
    <x v="14"/>
  </r>
  <r>
    <d v="2014-09-30T00:00:00"/>
    <n v="3"/>
    <s v="Waitemata (Vector)"/>
    <s v="GENE"/>
    <s v="Genesis Energy"/>
    <x v="1"/>
    <n v="360"/>
    <n v="22.4"/>
    <n v="0.56999999999999995"/>
    <x v="14"/>
  </r>
  <r>
    <d v="2014-09-30T00:00:00"/>
    <n v="3"/>
    <s v="Waitemata (Vector)"/>
    <s v="GENE"/>
    <s v="Genesis Energy"/>
    <x v="3"/>
    <n v="8"/>
    <n v="3.49"/>
    <n v="0.01"/>
    <x v="14"/>
  </r>
  <r>
    <d v="2014-09-30T00:00:00"/>
    <n v="3"/>
    <s v="Waitemata (Vector)"/>
    <s v="GENE"/>
    <s v="Genesis Energy"/>
    <x v="2"/>
    <n v="211"/>
    <n v="56.57"/>
    <n v="0.33"/>
    <x v="14"/>
  </r>
  <r>
    <d v="2014-09-30T00:00:00"/>
    <n v="3"/>
    <s v="Waitemata (Vector)"/>
    <s v="GBUG"/>
    <s v="Glo-Bug"/>
    <x v="0"/>
    <n v="1945"/>
    <n v="0.91"/>
    <n v="100"/>
    <x v="14"/>
  </r>
  <r>
    <d v="2014-09-30T00:00:00"/>
    <n v="3"/>
    <s v="Waitemata (Vector)"/>
    <s v="HNET"/>
    <s v="Hunet Energy"/>
    <x v="0"/>
    <n v="1447"/>
    <n v="0.68"/>
    <n v="99.66"/>
    <x v="14"/>
  </r>
  <r>
    <d v="2014-09-30T00:00:00"/>
    <n v="3"/>
    <s v="Waitemata (Vector)"/>
    <s v="HNET"/>
    <s v="Hunet Energy"/>
    <x v="1"/>
    <n v="5"/>
    <n v="0.31"/>
    <n v="0.34"/>
    <x v="14"/>
  </r>
  <r>
    <d v="2014-09-30T00:00:00"/>
    <n v="3"/>
    <s v="Waitemata (Vector)"/>
    <s v="KING"/>
    <s v="King Country Energy"/>
    <x v="0"/>
    <n v="228"/>
    <n v="0.11"/>
    <n v="91.2"/>
    <x v="14"/>
  </r>
  <r>
    <d v="2014-09-30T00:00:00"/>
    <n v="3"/>
    <s v="Waitemata (Vector)"/>
    <s v="KING"/>
    <s v="King Country Energy"/>
    <x v="1"/>
    <n v="21"/>
    <n v="1.31"/>
    <n v="8.4"/>
    <x v="14"/>
  </r>
  <r>
    <d v="2014-09-30T00:00:00"/>
    <n v="3"/>
    <s v="Waitemata (Vector)"/>
    <s v="KING"/>
    <s v="King Country Energy"/>
    <x v="3"/>
    <n v="1"/>
    <n v="0.44"/>
    <n v="0.4"/>
    <x v="14"/>
  </r>
  <r>
    <d v="2014-09-30T00:00:00"/>
    <n v="3"/>
    <s v="Waitemata (Vector)"/>
    <s v="MEEN"/>
    <s v="Mercury Energy"/>
    <x v="0"/>
    <n v="55921"/>
    <n v="26.19"/>
    <n v="99.26"/>
    <x v="14"/>
  </r>
  <r>
    <d v="2014-09-30T00:00:00"/>
    <n v="3"/>
    <s v="Waitemata (Vector)"/>
    <s v="MEEN"/>
    <s v="Mercury Energy"/>
    <x v="1"/>
    <n v="273"/>
    <n v="16.989999999999998"/>
    <n v="0.48"/>
    <x v="14"/>
  </r>
  <r>
    <d v="2014-09-30T00:00:00"/>
    <n v="3"/>
    <s v="Waitemata (Vector)"/>
    <s v="MEEN"/>
    <s v="Mercury Energy"/>
    <x v="3"/>
    <n v="60"/>
    <n v="26.2"/>
    <n v="0.11"/>
    <x v="14"/>
  </r>
  <r>
    <d v="2014-09-30T00:00:00"/>
    <n v="3"/>
    <s v="Waitemata (Vector)"/>
    <s v="MEEN"/>
    <s v="Mercury Energy"/>
    <x v="4"/>
    <n v="8"/>
    <n v="12.5"/>
    <n v="0.01"/>
    <x v="14"/>
  </r>
  <r>
    <d v="2014-09-30T00:00:00"/>
    <n v="3"/>
    <s v="Waitemata (Vector)"/>
    <s v="MEEN"/>
    <s v="Mercury Energy"/>
    <x v="2"/>
    <n v="78"/>
    <n v="20.91"/>
    <n v="0.14000000000000001"/>
    <x v="14"/>
  </r>
  <r>
    <d v="2014-09-30T00:00:00"/>
    <n v="3"/>
    <s v="Waitemata (Vector)"/>
    <s v="MERI"/>
    <s v="Meridian Energy"/>
    <x v="0"/>
    <n v="14462"/>
    <n v="6.77"/>
    <n v="98.4"/>
    <x v="14"/>
  </r>
  <r>
    <d v="2014-09-30T00:00:00"/>
    <n v="3"/>
    <s v="Waitemata (Vector)"/>
    <s v="MERI"/>
    <s v="Meridian Energy"/>
    <x v="1"/>
    <n v="154"/>
    <n v="9.58"/>
    <n v="1.05"/>
    <x v="14"/>
  </r>
  <r>
    <d v="2014-09-30T00:00:00"/>
    <n v="3"/>
    <s v="Waitemata (Vector)"/>
    <s v="MERI"/>
    <s v="Meridian Energy"/>
    <x v="3"/>
    <n v="41"/>
    <n v="17.899999999999999"/>
    <n v="0.28000000000000003"/>
    <x v="14"/>
  </r>
  <r>
    <d v="2014-09-30T00:00:00"/>
    <n v="3"/>
    <s v="Waitemata (Vector)"/>
    <s v="MERI"/>
    <s v="Meridian Energy"/>
    <x v="4"/>
    <n v="16"/>
    <n v="25"/>
    <n v="0.11"/>
    <x v="14"/>
  </r>
  <r>
    <d v="2014-09-30T00:00:00"/>
    <n v="3"/>
    <s v="Waitemata (Vector)"/>
    <s v="MERI"/>
    <s v="Meridian Energy"/>
    <x v="2"/>
    <n v="24"/>
    <n v="6.43"/>
    <n v="0.16"/>
    <x v="14"/>
  </r>
  <r>
    <d v="2014-09-30T00:00:00"/>
    <n v="3"/>
    <s v="Waitemata (Vector)"/>
    <s v="OPHL"/>
    <s v="Opunake Hydro"/>
    <x v="0"/>
    <n v="8"/>
    <n v="0"/>
    <n v="66.67"/>
    <x v="14"/>
  </r>
  <r>
    <d v="2014-09-30T00:00:00"/>
    <n v="3"/>
    <s v="Waitemata (Vector)"/>
    <s v="OPHL"/>
    <s v="Opunake Hydro"/>
    <x v="1"/>
    <n v="3"/>
    <n v="0.19"/>
    <n v="25"/>
    <x v="14"/>
  </r>
  <r>
    <d v="2014-09-30T00:00:00"/>
    <n v="3"/>
    <s v="Waitemata (Vector)"/>
    <s v="OPHL"/>
    <s v="Opunake Hydro"/>
    <x v="4"/>
    <n v="1"/>
    <n v="1.56"/>
    <n v="8.33"/>
    <x v="14"/>
  </r>
  <r>
    <d v="2014-09-30T00:00:00"/>
    <n v="3"/>
    <s v="Waitemata (Vector)"/>
    <s v="PSNZ"/>
    <s v="Powershop"/>
    <x v="0"/>
    <n v="9286"/>
    <n v="4.3499999999999996"/>
    <n v="99.36"/>
    <x v="14"/>
  </r>
  <r>
    <d v="2014-09-30T00:00:00"/>
    <n v="3"/>
    <s v="Waitemata (Vector)"/>
    <s v="PSNZ"/>
    <s v="Powershop"/>
    <x v="1"/>
    <n v="60"/>
    <n v="3.73"/>
    <n v="0.64"/>
    <x v="14"/>
  </r>
  <r>
    <d v="2014-09-30T00:00:00"/>
    <n v="3"/>
    <s v="Waitemata (Vector)"/>
    <s v="PRME"/>
    <s v="Prime Energy"/>
    <x v="0"/>
    <n v="64"/>
    <n v="0.03"/>
    <n v="92.75"/>
    <x v="14"/>
  </r>
  <r>
    <d v="2014-09-30T00:00:00"/>
    <n v="3"/>
    <s v="Waitemata (Vector)"/>
    <s v="PRME"/>
    <s v="Prime Energy"/>
    <x v="1"/>
    <n v="5"/>
    <n v="0.31"/>
    <n v="7.25"/>
    <x v="14"/>
  </r>
  <r>
    <d v="2014-09-30T00:00:00"/>
    <n v="3"/>
    <s v="Waitemata (Vector)"/>
    <s v="PUNZ"/>
    <s v="Pulse Utilities"/>
    <x v="0"/>
    <n v="3629"/>
    <n v="1.7"/>
    <n v="99.92"/>
    <x v="14"/>
  </r>
  <r>
    <d v="2014-09-30T00:00:00"/>
    <n v="3"/>
    <s v="Waitemata (Vector)"/>
    <s v="PUNZ"/>
    <s v="Pulse Utilities"/>
    <x v="1"/>
    <n v="2"/>
    <n v="0.12"/>
    <n v="0.06"/>
    <x v="14"/>
  </r>
  <r>
    <d v="2014-09-30T00:00:00"/>
    <n v="3"/>
    <s v="Waitemata (Vector)"/>
    <s v="PUNZ"/>
    <s v="Pulse Utilities"/>
    <x v="5"/>
    <n v="1"/>
    <n v="25"/>
    <n v="0.03"/>
    <x v="14"/>
  </r>
  <r>
    <d v="2014-09-30T00:00:00"/>
    <n v="3"/>
    <s v="Waitemata (Vector)"/>
    <s v="SIMP"/>
    <s v="Simply Energy"/>
    <x v="0"/>
    <n v="80"/>
    <n v="0.04"/>
    <n v="83.33"/>
    <x v="14"/>
  </r>
  <r>
    <d v="2014-09-30T00:00:00"/>
    <n v="3"/>
    <s v="Waitemata (Vector)"/>
    <s v="SIMP"/>
    <s v="Simply Energy"/>
    <x v="1"/>
    <n v="10"/>
    <n v="0.62"/>
    <n v="10.42"/>
    <x v="14"/>
  </r>
  <r>
    <d v="2014-09-30T00:00:00"/>
    <n v="3"/>
    <s v="Waitemata (Vector)"/>
    <s v="SIMP"/>
    <s v="Simply Energy"/>
    <x v="3"/>
    <n v="4"/>
    <n v="1.75"/>
    <n v="4.17"/>
    <x v="14"/>
  </r>
  <r>
    <d v="2014-09-30T00:00:00"/>
    <n v="3"/>
    <s v="Waitemata (Vector)"/>
    <s v="SIMP"/>
    <s v="Simply Energy"/>
    <x v="2"/>
    <n v="2"/>
    <n v="0.54"/>
    <n v="2.08"/>
    <x v="14"/>
  </r>
  <r>
    <d v="2014-09-30T00:00:00"/>
    <n v="3"/>
    <s v="Waitemata (Vector)"/>
    <s v="TODD"/>
    <s v="Todd Energy"/>
    <x v="0"/>
    <n v="1990"/>
    <n v="0.93"/>
    <n v="97.45"/>
    <x v="14"/>
  </r>
  <r>
    <d v="2014-09-30T00:00:00"/>
    <n v="3"/>
    <s v="Waitemata (Vector)"/>
    <s v="TODD"/>
    <s v="Todd Energy"/>
    <x v="1"/>
    <n v="47"/>
    <n v="2.92"/>
    <n v="2.2999999999999998"/>
    <x v="14"/>
  </r>
  <r>
    <d v="2014-09-30T00:00:00"/>
    <n v="3"/>
    <s v="Waitemata (Vector)"/>
    <s v="TODD"/>
    <s v="Todd Energy"/>
    <x v="3"/>
    <n v="5"/>
    <n v="2.1800000000000002"/>
    <n v="0.24"/>
    <x v="14"/>
  </r>
  <r>
    <d v="2014-09-30T00:00:00"/>
    <n v="3"/>
    <s v="Waitemata (Vector)"/>
    <s v="TRUS"/>
    <s v="TrustPower"/>
    <x v="0"/>
    <n v="5462"/>
    <n v="2.56"/>
    <n v="96.81"/>
    <x v="14"/>
  </r>
  <r>
    <d v="2014-09-30T00:00:00"/>
    <n v="3"/>
    <s v="Waitemata (Vector)"/>
    <s v="TRUS"/>
    <s v="TrustPower"/>
    <x v="1"/>
    <n v="113"/>
    <n v="7.03"/>
    <n v="2"/>
    <x v="14"/>
  </r>
  <r>
    <d v="2014-09-30T00:00:00"/>
    <n v="3"/>
    <s v="Waitemata (Vector)"/>
    <s v="TRUS"/>
    <s v="TrustPower"/>
    <x v="3"/>
    <n v="22"/>
    <n v="9.61"/>
    <n v="0.39"/>
    <x v="14"/>
  </r>
  <r>
    <d v="2014-09-30T00:00:00"/>
    <n v="3"/>
    <s v="Waitemata (Vector)"/>
    <s v="TRUS"/>
    <s v="TrustPower"/>
    <x v="4"/>
    <n v="6"/>
    <n v="9.3800000000000008"/>
    <n v="0.11"/>
    <x v="14"/>
  </r>
  <r>
    <d v="2014-09-30T00:00:00"/>
    <n v="3"/>
    <s v="Waitemata (Vector)"/>
    <s v="TRUS"/>
    <s v="TrustPower"/>
    <x v="5"/>
    <n v="1"/>
    <n v="25"/>
    <n v="0.02"/>
    <x v="14"/>
  </r>
  <r>
    <d v="2014-09-30T00:00:00"/>
    <n v="3"/>
    <s v="Waitemata (Vector)"/>
    <s v="TRUS"/>
    <s v="TrustPower"/>
    <x v="2"/>
    <n v="38"/>
    <n v="10.19"/>
    <n v="0.67"/>
    <x v="14"/>
  </r>
  <r>
    <d v="2014-09-30T00:00:00"/>
    <n v="30"/>
    <s v="Central Canterbury (Orion New Zealand)"/>
    <s v="EZYN"/>
    <s v="Bosco Connect"/>
    <x v="0"/>
    <n v="206"/>
    <n v="0.11"/>
    <n v="100"/>
    <x v="15"/>
  </r>
  <r>
    <d v="2014-09-30T00:00:00"/>
    <n v="30"/>
    <s v="Central Canterbury (Orion New Zealand)"/>
    <s v="CTCT"/>
    <s v="Contact Energy"/>
    <x v="0"/>
    <n v="34157"/>
    <n v="19.02"/>
    <n v="98.29"/>
    <x v="15"/>
  </r>
  <r>
    <d v="2014-09-30T00:00:00"/>
    <n v="30"/>
    <s v="Central Canterbury (Orion New Zealand)"/>
    <s v="CTCT"/>
    <s v="Contact Energy"/>
    <x v="1"/>
    <n v="404"/>
    <n v="14.08"/>
    <n v="1.1599999999999999"/>
    <x v="15"/>
  </r>
  <r>
    <d v="2014-09-30T00:00:00"/>
    <n v="30"/>
    <s v="Central Canterbury (Orion New Zealand)"/>
    <s v="CTCT"/>
    <s v="Contact Energy"/>
    <x v="3"/>
    <n v="75"/>
    <n v="17.079999999999998"/>
    <n v="0.22"/>
    <x v="15"/>
  </r>
  <r>
    <d v="2014-09-30T00:00:00"/>
    <n v="30"/>
    <s v="Central Canterbury (Orion New Zealand)"/>
    <s v="CTCT"/>
    <s v="Contact Energy"/>
    <x v="4"/>
    <n v="19"/>
    <n v="15.32"/>
    <n v="0.05"/>
    <x v="15"/>
  </r>
  <r>
    <d v="2014-09-30T00:00:00"/>
    <n v="30"/>
    <s v="Central Canterbury (Orion New Zealand)"/>
    <s v="CTCT"/>
    <s v="Contact Energy"/>
    <x v="5"/>
    <n v="4"/>
    <n v="26.67"/>
    <n v="0.01"/>
    <x v="15"/>
  </r>
  <r>
    <d v="2014-09-30T00:00:00"/>
    <n v="30"/>
    <s v="Central Canterbury (Orion New Zealand)"/>
    <s v="CTCT"/>
    <s v="Contact Energy"/>
    <x v="2"/>
    <n v="94"/>
    <n v="4.3"/>
    <n v="0.27"/>
    <x v="15"/>
  </r>
  <r>
    <d v="2014-09-30T00:00:00"/>
    <n v="30"/>
    <s v="Central Canterbury (Orion New Zealand)"/>
    <s v="GEOL"/>
    <s v="Energy Online"/>
    <x v="0"/>
    <n v="5"/>
    <n v="0"/>
    <n v="100"/>
    <x v="15"/>
  </r>
  <r>
    <d v="2014-09-30T00:00:00"/>
    <n v="30"/>
    <s v="Central Canterbury (Orion New Zealand)"/>
    <s v="GENE"/>
    <s v="Genesis Energy"/>
    <x v="0"/>
    <n v="47467"/>
    <n v="26.44"/>
    <n v="97.86"/>
    <x v="15"/>
  </r>
  <r>
    <d v="2014-09-30T00:00:00"/>
    <n v="30"/>
    <s v="Central Canterbury (Orion New Zealand)"/>
    <s v="GENE"/>
    <s v="Genesis Energy"/>
    <x v="1"/>
    <n v="327"/>
    <n v="11.39"/>
    <n v="0.67"/>
    <x v="15"/>
  </r>
  <r>
    <d v="2014-09-30T00:00:00"/>
    <n v="30"/>
    <s v="Central Canterbury (Orion New Zealand)"/>
    <s v="GENE"/>
    <s v="Genesis Energy"/>
    <x v="3"/>
    <n v="75"/>
    <n v="17.079999999999998"/>
    <n v="0.15"/>
    <x v="15"/>
  </r>
  <r>
    <d v="2014-09-30T00:00:00"/>
    <n v="30"/>
    <s v="Central Canterbury (Orion New Zealand)"/>
    <s v="GENE"/>
    <s v="Genesis Energy"/>
    <x v="4"/>
    <n v="22"/>
    <n v="17.739999999999998"/>
    <n v="0.05"/>
    <x v="15"/>
  </r>
  <r>
    <d v="2014-09-30T00:00:00"/>
    <n v="30"/>
    <s v="Central Canterbury (Orion New Zealand)"/>
    <s v="GENE"/>
    <s v="Genesis Energy"/>
    <x v="5"/>
    <n v="3"/>
    <n v="20"/>
    <n v="0.01"/>
    <x v="15"/>
  </r>
  <r>
    <d v="2014-09-30T00:00:00"/>
    <n v="30"/>
    <s v="Central Canterbury (Orion New Zealand)"/>
    <s v="GENE"/>
    <s v="Genesis Energy"/>
    <x v="2"/>
    <n v="609"/>
    <n v="27.86"/>
    <n v="1.26"/>
    <x v="15"/>
  </r>
  <r>
    <d v="2014-09-30T00:00:00"/>
    <n v="30"/>
    <s v="Central Canterbury (Orion New Zealand)"/>
    <s v="GBUG"/>
    <s v="Glo-Bug"/>
    <x v="0"/>
    <n v="3579"/>
    <n v="1.99"/>
    <n v="100"/>
    <x v="15"/>
  </r>
  <r>
    <d v="2014-09-30T00:00:00"/>
    <n v="30"/>
    <s v="Central Canterbury (Orion New Zealand)"/>
    <s v="MEEN"/>
    <s v="Mercury Energy"/>
    <x v="0"/>
    <n v="11630"/>
    <n v="6.48"/>
    <n v="97.5"/>
    <x v="15"/>
  </r>
  <r>
    <d v="2014-09-30T00:00:00"/>
    <n v="30"/>
    <s v="Central Canterbury (Orion New Zealand)"/>
    <s v="MEEN"/>
    <s v="Mercury Energy"/>
    <x v="1"/>
    <n v="189"/>
    <n v="6.59"/>
    <n v="1.58"/>
    <x v="15"/>
  </r>
  <r>
    <d v="2014-09-30T00:00:00"/>
    <n v="30"/>
    <s v="Central Canterbury (Orion New Zealand)"/>
    <s v="MEEN"/>
    <s v="Mercury Energy"/>
    <x v="3"/>
    <n v="70"/>
    <n v="15.95"/>
    <n v="0.59"/>
    <x v="15"/>
  </r>
  <r>
    <d v="2014-09-30T00:00:00"/>
    <n v="30"/>
    <s v="Central Canterbury (Orion New Zealand)"/>
    <s v="MEEN"/>
    <s v="Mercury Energy"/>
    <x v="4"/>
    <n v="15"/>
    <n v="12.1"/>
    <n v="0.13"/>
    <x v="15"/>
  </r>
  <r>
    <d v="2014-09-30T00:00:00"/>
    <n v="30"/>
    <s v="Central Canterbury (Orion New Zealand)"/>
    <s v="MEEN"/>
    <s v="Mercury Energy"/>
    <x v="2"/>
    <n v="24"/>
    <n v="1.1000000000000001"/>
    <n v="0.2"/>
    <x v="15"/>
  </r>
  <r>
    <d v="2014-09-30T00:00:00"/>
    <n v="30"/>
    <s v="Central Canterbury (Orion New Zealand)"/>
    <s v="MERI"/>
    <s v="Meridian Energy"/>
    <x v="0"/>
    <n v="64011"/>
    <n v="35.65"/>
    <n v="95.66"/>
    <x v="15"/>
  </r>
  <r>
    <d v="2014-09-30T00:00:00"/>
    <n v="30"/>
    <s v="Central Canterbury (Orion New Zealand)"/>
    <s v="MERI"/>
    <s v="Meridian Energy"/>
    <x v="1"/>
    <n v="1431"/>
    <n v="49.86"/>
    <n v="2.14"/>
    <x v="15"/>
  </r>
  <r>
    <d v="2014-09-30T00:00:00"/>
    <n v="30"/>
    <s v="Central Canterbury (Orion New Zealand)"/>
    <s v="MERI"/>
    <s v="Meridian Energy"/>
    <x v="3"/>
    <n v="134"/>
    <n v="30.52"/>
    <n v="0.2"/>
    <x v="15"/>
  </r>
  <r>
    <d v="2014-09-30T00:00:00"/>
    <n v="30"/>
    <s v="Central Canterbury (Orion New Zealand)"/>
    <s v="MERI"/>
    <s v="Meridian Energy"/>
    <x v="4"/>
    <n v="43"/>
    <n v="34.68"/>
    <n v="0.06"/>
    <x v="15"/>
  </r>
  <r>
    <d v="2014-09-30T00:00:00"/>
    <n v="30"/>
    <s v="Central Canterbury (Orion New Zealand)"/>
    <s v="MERI"/>
    <s v="Meridian Energy"/>
    <x v="5"/>
    <n v="8"/>
    <n v="53.33"/>
    <n v="0.01"/>
    <x v="15"/>
  </r>
  <r>
    <d v="2014-09-30T00:00:00"/>
    <n v="30"/>
    <s v="Central Canterbury (Orion New Zealand)"/>
    <s v="MERI"/>
    <s v="Meridian Energy"/>
    <x v="2"/>
    <n v="1288"/>
    <n v="58.92"/>
    <n v="1.92"/>
    <x v="15"/>
  </r>
  <r>
    <d v="2014-09-30T00:00:00"/>
    <n v="30"/>
    <s v="Central Canterbury (Orion New Zealand)"/>
    <s v="OPHL"/>
    <s v="Opunake Hydro"/>
    <x v="3"/>
    <n v="1"/>
    <n v="0.23"/>
    <n v="100"/>
    <x v="15"/>
  </r>
  <r>
    <d v="2014-09-30T00:00:00"/>
    <n v="30"/>
    <s v="Central Canterbury (Orion New Zealand)"/>
    <s v="PSNZ"/>
    <s v="Powershop"/>
    <x v="0"/>
    <n v="8687"/>
    <n v="4.84"/>
    <n v="98.36"/>
    <x v="15"/>
  </r>
  <r>
    <d v="2014-09-30T00:00:00"/>
    <n v="30"/>
    <s v="Central Canterbury (Orion New Zealand)"/>
    <s v="PSNZ"/>
    <s v="Powershop"/>
    <x v="1"/>
    <n v="145"/>
    <n v="5.05"/>
    <n v="1.64"/>
    <x v="15"/>
  </r>
  <r>
    <d v="2014-09-30T00:00:00"/>
    <n v="30"/>
    <s v="Central Canterbury (Orion New Zealand)"/>
    <s v="PUNZ"/>
    <s v="Pulse Utilities"/>
    <x v="0"/>
    <n v="1192"/>
    <n v="0.66"/>
    <n v="99.33"/>
    <x v="15"/>
  </r>
  <r>
    <d v="2014-09-30T00:00:00"/>
    <n v="30"/>
    <s v="Central Canterbury (Orion New Zealand)"/>
    <s v="PUNZ"/>
    <s v="Pulse Utilities"/>
    <x v="1"/>
    <n v="8"/>
    <n v="0.28000000000000003"/>
    <n v="0.67"/>
    <x v="15"/>
  </r>
  <r>
    <d v="2014-09-30T00:00:00"/>
    <n v="30"/>
    <s v="Central Canterbury (Orion New Zealand)"/>
    <s v="SIMP"/>
    <s v="Simply Energy"/>
    <x v="0"/>
    <n v="80"/>
    <n v="0.04"/>
    <n v="85.11"/>
    <x v="15"/>
  </r>
  <r>
    <d v="2014-09-30T00:00:00"/>
    <n v="30"/>
    <s v="Central Canterbury (Orion New Zealand)"/>
    <s v="SIMP"/>
    <s v="Simply Energy"/>
    <x v="1"/>
    <n v="12"/>
    <n v="0.42"/>
    <n v="12.77"/>
    <x v="15"/>
  </r>
  <r>
    <d v="2014-09-30T00:00:00"/>
    <n v="30"/>
    <s v="Central Canterbury (Orion New Zealand)"/>
    <s v="SIMP"/>
    <s v="Simply Energy"/>
    <x v="3"/>
    <n v="1"/>
    <n v="0.23"/>
    <n v="1.06"/>
    <x v="15"/>
  </r>
  <r>
    <d v="2014-09-30T00:00:00"/>
    <n v="30"/>
    <s v="Central Canterbury (Orion New Zealand)"/>
    <s v="SIMP"/>
    <s v="Simply Energy"/>
    <x v="4"/>
    <n v="1"/>
    <n v="0.81"/>
    <n v="1.06"/>
    <x v="15"/>
  </r>
  <r>
    <d v="2014-09-30T00:00:00"/>
    <n v="30"/>
    <s v="Central Canterbury (Orion New Zealand)"/>
    <s v="TODD"/>
    <s v="Todd Energy"/>
    <x v="0"/>
    <n v="5811"/>
    <n v="3.24"/>
    <n v="96.8"/>
    <x v="15"/>
  </r>
  <r>
    <d v="2014-09-30T00:00:00"/>
    <n v="30"/>
    <s v="Central Canterbury (Orion New Zealand)"/>
    <s v="TODD"/>
    <s v="Todd Energy"/>
    <x v="1"/>
    <n v="186"/>
    <n v="6.48"/>
    <n v="3.1"/>
    <x v="15"/>
  </r>
  <r>
    <d v="2014-09-30T00:00:00"/>
    <n v="30"/>
    <s v="Central Canterbury (Orion New Zealand)"/>
    <s v="TODD"/>
    <s v="Todd Energy"/>
    <x v="3"/>
    <n v="5"/>
    <n v="1.1399999999999999"/>
    <n v="0.08"/>
    <x v="15"/>
  </r>
  <r>
    <d v="2014-09-30T00:00:00"/>
    <n v="30"/>
    <s v="Central Canterbury (Orion New Zealand)"/>
    <s v="TODD"/>
    <s v="Todd Energy"/>
    <x v="4"/>
    <n v="1"/>
    <n v="0.81"/>
    <n v="0.02"/>
    <x v="15"/>
  </r>
  <r>
    <d v="2014-09-30T00:00:00"/>
    <n v="30"/>
    <s v="Central Canterbury (Orion New Zealand)"/>
    <s v="TRUS"/>
    <s v="TrustPower"/>
    <x v="0"/>
    <n v="2714"/>
    <n v="1.51"/>
    <n v="86.08"/>
    <x v="15"/>
  </r>
  <r>
    <d v="2014-09-30T00:00:00"/>
    <n v="30"/>
    <s v="Central Canterbury (Orion New Zealand)"/>
    <s v="TRUS"/>
    <s v="TrustPower"/>
    <x v="1"/>
    <n v="168"/>
    <n v="5.85"/>
    <n v="5.33"/>
    <x v="15"/>
  </r>
  <r>
    <d v="2014-09-30T00:00:00"/>
    <n v="30"/>
    <s v="Central Canterbury (Orion New Zealand)"/>
    <s v="TRUS"/>
    <s v="TrustPower"/>
    <x v="3"/>
    <n v="77"/>
    <n v="17.54"/>
    <n v="2.44"/>
    <x v="15"/>
  </r>
  <r>
    <d v="2014-09-30T00:00:00"/>
    <n v="30"/>
    <s v="Central Canterbury (Orion New Zealand)"/>
    <s v="TRUS"/>
    <s v="TrustPower"/>
    <x v="4"/>
    <n v="23"/>
    <n v="18.55"/>
    <n v="0.73"/>
    <x v="15"/>
  </r>
  <r>
    <d v="2014-09-30T00:00:00"/>
    <n v="30"/>
    <s v="Central Canterbury (Orion New Zealand)"/>
    <s v="TRUS"/>
    <s v="TrustPower"/>
    <x v="2"/>
    <n v="171"/>
    <n v="7.82"/>
    <n v="5.42"/>
    <x v="15"/>
  </r>
  <r>
    <d v="2014-09-30T00:00:00"/>
    <n v="30"/>
    <s v="Central Canterbury (Orion New Zealand)"/>
    <s v="RT00"/>
    <s v="Direct purchasers/generators"/>
    <x v="3"/>
    <n v="1"/>
    <n v="0.23"/>
    <n v="100"/>
    <x v="15"/>
  </r>
  <r>
    <d v="2014-09-30T00:00:00"/>
    <n v="31"/>
    <s v="Ashburton (Electricity Ashburton)"/>
    <s v="CTCT"/>
    <s v="Contact Energy"/>
    <x v="0"/>
    <n v="1867"/>
    <n v="11.27"/>
    <n v="98.57"/>
    <x v="16"/>
  </r>
  <r>
    <d v="2014-09-30T00:00:00"/>
    <n v="31"/>
    <s v="Ashburton (Electricity Ashburton)"/>
    <s v="CTCT"/>
    <s v="Contact Energy"/>
    <x v="1"/>
    <n v="18"/>
    <n v="1.07"/>
    <n v="0.95"/>
    <x v="16"/>
  </r>
  <r>
    <d v="2014-09-30T00:00:00"/>
    <n v="31"/>
    <s v="Ashburton (Electricity Ashburton)"/>
    <s v="CTCT"/>
    <s v="Contact Energy"/>
    <x v="3"/>
    <n v="2"/>
    <n v="6.45"/>
    <n v="0.11"/>
    <x v="16"/>
  </r>
  <r>
    <d v="2014-09-30T00:00:00"/>
    <n v="31"/>
    <s v="Ashburton (Electricity Ashburton)"/>
    <s v="CTCT"/>
    <s v="Contact Energy"/>
    <x v="5"/>
    <n v="2"/>
    <n v="33.33"/>
    <n v="0.11"/>
    <x v="16"/>
  </r>
  <r>
    <d v="2014-09-30T00:00:00"/>
    <n v="31"/>
    <s v="Ashburton (Electricity Ashburton)"/>
    <s v="CTCT"/>
    <s v="Contact Energy"/>
    <x v="2"/>
    <n v="5"/>
    <n v="7.35"/>
    <n v="0.26"/>
    <x v="16"/>
  </r>
  <r>
    <d v="2014-09-30T00:00:00"/>
    <n v="31"/>
    <s v="Ashburton (Electricity Ashburton)"/>
    <s v="GEOL"/>
    <s v="Energy Online"/>
    <x v="0"/>
    <n v="9"/>
    <n v="0.05"/>
    <n v="100"/>
    <x v="16"/>
  </r>
  <r>
    <d v="2014-09-30T00:00:00"/>
    <n v="31"/>
    <s v="Ashburton (Electricity Ashburton)"/>
    <s v="GENE"/>
    <s v="Genesis Energy"/>
    <x v="0"/>
    <n v="1494"/>
    <n v="9.02"/>
    <n v="94.38"/>
    <x v="16"/>
  </r>
  <r>
    <d v="2014-09-30T00:00:00"/>
    <n v="31"/>
    <s v="Ashburton (Electricity Ashburton)"/>
    <s v="GENE"/>
    <s v="Genesis Energy"/>
    <x v="1"/>
    <n v="78"/>
    <n v="4.62"/>
    <n v="4.93"/>
    <x v="16"/>
  </r>
  <r>
    <d v="2014-09-30T00:00:00"/>
    <n v="31"/>
    <s v="Ashburton (Electricity Ashburton)"/>
    <s v="GENE"/>
    <s v="Genesis Energy"/>
    <x v="3"/>
    <n v="4"/>
    <n v="12.9"/>
    <n v="0.25"/>
    <x v="16"/>
  </r>
  <r>
    <d v="2014-09-30T00:00:00"/>
    <n v="31"/>
    <s v="Ashburton (Electricity Ashburton)"/>
    <s v="GENE"/>
    <s v="Genesis Energy"/>
    <x v="4"/>
    <n v="1"/>
    <n v="20"/>
    <n v="0.06"/>
    <x v="16"/>
  </r>
  <r>
    <d v="2014-09-30T00:00:00"/>
    <n v="31"/>
    <s v="Ashburton (Electricity Ashburton)"/>
    <s v="GENE"/>
    <s v="Genesis Energy"/>
    <x v="2"/>
    <n v="6"/>
    <n v="8.82"/>
    <n v="0.38"/>
    <x v="16"/>
  </r>
  <r>
    <d v="2014-09-30T00:00:00"/>
    <n v="31"/>
    <s v="Ashburton (Electricity Ashburton)"/>
    <s v="GBUG"/>
    <s v="Glo-Bug"/>
    <x v="0"/>
    <n v="10"/>
    <n v="0.06"/>
    <n v="100"/>
    <x v="16"/>
  </r>
  <r>
    <d v="2014-09-30T00:00:00"/>
    <n v="31"/>
    <s v="Ashburton (Electricity Ashburton)"/>
    <s v="MEEN"/>
    <s v="Mercury Energy"/>
    <x v="0"/>
    <n v="687"/>
    <n v="4.1500000000000004"/>
    <n v="97.72"/>
    <x v="16"/>
  </r>
  <r>
    <d v="2014-09-30T00:00:00"/>
    <n v="31"/>
    <s v="Ashburton (Electricity Ashburton)"/>
    <s v="MEEN"/>
    <s v="Mercury Energy"/>
    <x v="1"/>
    <n v="14"/>
    <n v="0.83"/>
    <n v="1.99"/>
    <x v="16"/>
  </r>
  <r>
    <d v="2014-09-30T00:00:00"/>
    <n v="31"/>
    <s v="Ashburton (Electricity Ashburton)"/>
    <s v="MEEN"/>
    <s v="Mercury Energy"/>
    <x v="3"/>
    <n v="2"/>
    <n v="6.45"/>
    <n v="0.28000000000000003"/>
    <x v="16"/>
  </r>
  <r>
    <d v="2014-09-30T00:00:00"/>
    <n v="31"/>
    <s v="Ashburton (Electricity Ashburton)"/>
    <s v="MERI"/>
    <s v="Meridian Energy"/>
    <x v="0"/>
    <n v="4754"/>
    <n v="28.71"/>
    <n v="76.540000000000006"/>
    <x v="16"/>
  </r>
  <r>
    <d v="2014-09-30T00:00:00"/>
    <n v="31"/>
    <s v="Ashburton (Electricity Ashburton)"/>
    <s v="MERI"/>
    <s v="Meridian Energy"/>
    <x v="1"/>
    <n v="1435"/>
    <n v="85.06"/>
    <n v="23.1"/>
    <x v="16"/>
  </r>
  <r>
    <d v="2014-09-30T00:00:00"/>
    <n v="31"/>
    <s v="Ashburton (Electricity Ashburton)"/>
    <s v="MERI"/>
    <s v="Meridian Energy"/>
    <x v="3"/>
    <n v="12"/>
    <n v="38.71"/>
    <n v="0.19"/>
    <x v="16"/>
  </r>
  <r>
    <d v="2014-09-30T00:00:00"/>
    <n v="31"/>
    <s v="Ashburton (Electricity Ashburton)"/>
    <s v="MERI"/>
    <s v="Meridian Energy"/>
    <x v="4"/>
    <n v="2"/>
    <n v="40"/>
    <n v="0.03"/>
    <x v="16"/>
  </r>
  <r>
    <d v="2014-09-30T00:00:00"/>
    <n v="31"/>
    <s v="Ashburton (Electricity Ashburton)"/>
    <s v="MERI"/>
    <s v="Meridian Energy"/>
    <x v="2"/>
    <n v="8"/>
    <n v="11.76"/>
    <n v="0.13"/>
    <x v="16"/>
  </r>
  <r>
    <d v="2014-09-30T00:00:00"/>
    <n v="31"/>
    <s v="Ashburton (Electricity Ashburton)"/>
    <s v="OPHL"/>
    <s v="Opunake Hydro"/>
    <x v="0"/>
    <n v="1"/>
    <n v="0.01"/>
    <n v="100"/>
    <x v="16"/>
  </r>
  <r>
    <d v="2014-09-30T00:00:00"/>
    <n v="31"/>
    <s v="Ashburton (Electricity Ashburton)"/>
    <s v="PUNZ"/>
    <s v="Pulse Utilities"/>
    <x v="0"/>
    <n v="1547"/>
    <n v="9.34"/>
    <n v="99.61"/>
    <x v="16"/>
  </r>
  <r>
    <d v="2014-09-30T00:00:00"/>
    <n v="31"/>
    <s v="Ashburton (Electricity Ashburton)"/>
    <s v="PUNZ"/>
    <s v="Pulse Utilities"/>
    <x v="1"/>
    <n v="6"/>
    <n v="0.36"/>
    <n v="0.39"/>
    <x v="16"/>
  </r>
  <r>
    <d v="2014-09-30T00:00:00"/>
    <n v="31"/>
    <s v="Ashburton (Electricity Ashburton)"/>
    <s v="TRUS"/>
    <s v="TrustPower"/>
    <x v="0"/>
    <n v="6191"/>
    <n v="37.39"/>
    <n v="96.84"/>
    <x v="16"/>
  </r>
  <r>
    <d v="2014-09-30T00:00:00"/>
    <n v="31"/>
    <s v="Ashburton (Electricity Ashburton)"/>
    <s v="TRUS"/>
    <s v="TrustPower"/>
    <x v="1"/>
    <n v="136"/>
    <n v="8.06"/>
    <n v="2.13"/>
    <x v="16"/>
  </r>
  <r>
    <d v="2014-09-30T00:00:00"/>
    <n v="31"/>
    <s v="Ashburton (Electricity Ashburton)"/>
    <s v="TRUS"/>
    <s v="TrustPower"/>
    <x v="3"/>
    <n v="11"/>
    <n v="35.479999999999997"/>
    <n v="0.17"/>
    <x v="16"/>
  </r>
  <r>
    <d v="2014-09-30T00:00:00"/>
    <n v="31"/>
    <s v="Ashburton (Electricity Ashburton)"/>
    <s v="TRUS"/>
    <s v="TrustPower"/>
    <x v="4"/>
    <n v="2"/>
    <n v="40"/>
    <n v="0.03"/>
    <x v="16"/>
  </r>
  <r>
    <d v="2014-09-30T00:00:00"/>
    <n v="31"/>
    <s v="Ashburton (Electricity Ashburton)"/>
    <s v="TRUS"/>
    <s v="TrustPower"/>
    <x v="5"/>
    <n v="4"/>
    <n v="66.67"/>
    <n v="0.06"/>
    <x v="16"/>
  </r>
  <r>
    <d v="2014-09-30T00:00:00"/>
    <n v="31"/>
    <s v="Ashburton (Electricity Ashburton)"/>
    <s v="TRUS"/>
    <s v="TrustPower"/>
    <x v="2"/>
    <n v="49"/>
    <n v="72.06"/>
    <n v="0.77"/>
    <x v="16"/>
  </r>
  <r>
    <d v="2014-09-30T00:00:00"/>
    <n v="32"/>
    <s v="South Canterbury (Alpine Energy)"/>
    <s v="CTCT"/>
    <s v="Contact Energy"/>
    <x v="0"/>
    <n v="15994"/>
    <n v="52.42"/>
    <n v="98.04"/>
    <x v="17"/>
  </r>
  <r>
    <d v="2014-09-30T00:00:00"/>
    <n v="32"/>
    <s v="South Canterbury (Alpine Energy)"/>
    <s v="CTCT"/>
    <s v="Contact Energy"/>
    <x v="1"/>
    <n v="223"/>
    <n v="23.67"/>
    <n v="1.37"/>
    <x v="17"/>
  </r>
  <r>
    <d v="2014-09-30T00:00:00"/>
    <n v="32"/>
    <s v="South Canterbury (Alpine Energy)"/>
    <s v="CTCT"/>
    <s v="Contact Energy"/>
    <x v="3"/>
    <n v="31"/>
    <n v="55.36"/>
    <n v="0.19"/>
    <x v="17"/>
  </r>
  <r>
    <d v="2014-09-30T00:00:00"/>
    <n v="32"/>
    <s v="South Canterbury (Alpine Energy)"/>
    <s v="CTCT"/>
    <s v="Contact Energy"/>
    <x v="4"/>
    <n v="14"/>
    <n v="66.67"/>
    <n v="0.09"/>
    <x v="17"/>
  </r>
  <r>
    <d v="2014-09-30T00:00:00"/>
    <n v="32"/>
    <s v="South Canterbury (Alpine Energy)"/>
    <s v="CTCT"/>
    <s v="Contact Energy"/>
    <x v="5"/>
    <n v="4"/>
    <n v="50"/>
    <n v="0.02"/>
    <x v="17"/>
  </r>
  <r>
    <d v="2014-09-30T00:00:00"/>
    <n v="32"/>
    <s v="South Canterbury (Alpine Energy)"/>
    <s v="CTCT"/>
    <s v="Contact Energy"/>
    <x v="2"/>
    <n v="48"/>
    <n v="33.1"/>
    <n v="0.28999999999999998"/>
    <x v="17"/>
  </r>
  <r>
    <d v="2014-09-30T00:00:00"/>
    <n v="32"/>
    <s v="South Canterbury (Alpine Energy)"/>
    <s v="GENE"/>
    <s v="Genesis Energy"/>
    <x v="0"/>
    <n v="2613"/>
    <n v="8.56"/>
    <n v="95.71"/>
    <x v="17"/>
  </r>
  <r>
    <d v="2014-09-30T00:00:00"/>
    <n v="32"/>
    <s v="South Canterbury (Alpine Energy)"/>
    <s v="GENE"/>
    <s v="Genesis Energy"/>
    <x v="1"/>
    <n v="103"/>
    <n v="10.93"/>
    <n v="3.77"/>
    <x v="17"/>
  </r>
  <r>
    <d v="2014-09-30T00:00:00"/>
    <n v="32"/>
    <s v="South Canterbury (Alpine Energy)"/>
    <s v="GENE"/>
    <s v="Genesis Energy"/>
    <x v="3"/>
    <n v="6"/>
    <n v="10.71"/>
    <n v="0.22"/>
    <x v="17"/>
  </r>
  <r>
    <d v="2014-09-30T00:00:00"/>
    <n v="32"/>
    <s v="South Canterbury (Alpine Energy)"/>
    <s v="GENE"/>
    <s v="Genesis Energy"/>
    <x v="2"/>
    <n v="8"/>
    <n v="5.52"/>
    <n v="0.28999999999999998"/>
    <x v="17"/>
  </r>
  <r>
    <d v="2014-09-30T00:00:00"/>
    <n v="32"/>
    <s v="South Canterbury (Alpine Energy)"/>
    <s v="GBUG"/>
    <s v="Glo-Bug"/>
    <x v="0"/>
    <n v="1"/>
    <n v="0"/>
    <n v="100"/>
    <x v="17"/>
  </r>
  <r>
    <d v="2014-09-30T00:00:00"/>
    <n v="32"/>
    <s v="South Canterbury (Alpine Energy)"/>
    <s v="MEEN"/>
    <s v="Mercury Energy"/>
    <x v="0"/>
    <n v="2457"/>
    <n v="8.0500000000000007"/>
    <n v="97.97"/>
    <x v="17"/>
  </r>
  <r>
    <d v="2014-09-30T00:00:00"/>
    <n v="32"/>
    <s v="South Canterbury (Alpine Energy)"/>
    <s v="MEEN"/>
    <s v="Mercury Energy"/>
    <x v="1"/>
    <n v="41"/>
    <n v="4.3499999999999996"/>
    <n v="1.63"/>
    <x v="17"/>
  </r>
  <r>
    <d v="2014-09-30T00:00:00"/>
    <n v="32"/>
    <s v="South Canterbury (Alpine Energy)"/>
    <s v="MEEN"/>
    <s v="Mercury Energy"/>
    <x v="3"/>
    <n v="6"/>
    <n v="10.71"/>
    <n v="0.24"/>
    <x v="17"/>
  </r>
  <r>
    <d v="2014-09-30T00:00:00"/>
    <n v="32"/>
    <s v="South Canterbury (Alpine Energy)"/>
    <s v="MEEN"/>
    <s v="Mercury Energy"/>
    <x v="4"/>
    <n v="2"/>
    <n v="9.52"/>
    <n v="0.08"/>
    <x v="17"/>
  </r>
  <r>
    <d v="2014-09-30T00:00:00"/>
    <n v="32"/>
    <s v="South Canterbury (Alpine Energy)"/>
    <s v="MEEN"/>
    <s v="Mercury Energy"/>
    <x v="2"/>
    <n v="2"/>
    <n v="1.38"/>
    <n v="0.08"/>
    <x v="17"/>
  </r>
  <r>
    <d v="2014-09-30T00:00:00"/>
    <n v="32"/>
    <s v="South Canterbury (Alpine Energy)"/>
    <s v="MERI"/>
    <s v="Meridian Energy"/>
    <x v="0"/>
    <n v="3032"/>
    <n v="9.94"/>
    <n v="85.8"/>
    <x v="17"/>
  </r>
  <r>
    <d v="2014-09-30T00:00:00"/>
    <n v="32"/>
    <s v="South Canterbury (Alpine Energy)"/>
    <s v="MERI"/>
    <s v="Meridian Energy"/>
    <x v="1"/>
    <n v="481"/>
    <n v="51.06"/>
    <n v="13.61"/>
    <x v="17"/>
  </r>
  <r>
    <d v="2014-09-30T00:00:00"/>
    <n v="32"/>
    <s v="South Canterbury (Alpine Energy)"/>
    <s v="MERI"/>
    <s v="Meridian Energy"/>
    <x v="3"/>
    <n v="11"/>
    <n v="19.64"/>
    <n v="0.31"/>
    <x v="17"/>
  </r>
  <r>
    <d v="2014-09-30T00:00:00"/>
    <n v="32"/>
    <s v="South Canterbury (Alpine Energy)"/>
    <s v="MERI"/>
    <s v="Meridian Energy"/>
    <x v="4"/>
    <n v="2"/>
    <n v="9.52"/>
    <n v="0.06"/>
    <x v="17"/>
  </r>
  <r>
    <d v="2014-09-30T00:00:00"/>
    <n v="32"/>
    <s v="South Canterbury (Alpine Energy)"/>
    <s v="MERI"/>
    <s v="Meridian Energy"/>
    <x v="5"/>
    <n v="2"/>
    <n v="25"/>
    <n v="0.06"/>
    <x v="17"/>
  </r>
  <r>
    <d v="2014-09-30T00:00:00"/>
    <n v="32"/>
    <s v="South Canterbury (Alpine Energy)"/>
    <s v="MERI"/>
    <s v="Meridian Energy"/>
    <x v="2"/>
    <n v="6"/>
    <n v="4.1399999999999997"/>
    <n v="0.17"/>
    <x v="17"/>
  </r>
  <r>
    <d v="2014-09-30T00:00:00"/>
    <n v="32"/>
    <s v="South Canterbury (Alpine Energy)"/>
    <s v="PUNZ"/>
    <s v="Pulse Utilities"/>
    <x v="0"/>
    <n v="943"/>
    <n v="3.09"/>
    <n v="100"/>
    <x v="17"/>
  </r>
  <r>
    <d v="2014-09-30T00:00:00"/>
    <n v="32"/>
    <s v="South Canterbury (Alpine Energy)"/>
    <s v="SIMP"/>
    <s v="Simply Energy"/>
    <x v="0"/>
    <n v="13"/>
    <n v="0.04"/>
    <n v="61.9"/>
    <x v="17"/>
  </r>
  <r>
    <d v="2014-09-30T00:00:00"/>
    <n v="32"/>
    <s v="South Canterbury (Alpine Energy)"/>
    <s v="SIMP"/>
    <s v="Simply Energy"/>
    <x v="1"/>
    <n v="5"/>
    <n v="0.53"/>
    <n v="23.81"/>
    <x v="17"/>
  </r>
  <r>
    <d v="2014-09-30T00:00:00"/>
    <n v="32"/>
    <s v="South Canterbury (Alpine Energy)"/>
    <s v="SIMP"/>
    <s v="Simply Energy"/>
    <x v="4"/>
    <n v="2"/>
    <n v="9.52"/>
    <n v="9.52"/>
    <x v="17"/>
  </r>
  <r>
    <d v="2014-09-30T00:00:00"/>
    <n v="32"/>
    <s v="South Canterbury (Alpine Energy)"/>
    <s v="SIMP"/>
    <s v="Simply Energy"/>
    <x v="5"/>
    <n v="1"/>
    <n v="12.5"/>
    <n v="4.76"/>
    <x v="17"/>
  </r>
  <r>
    <d v="2014-09-30T00:00:00"/>
    <n v="32"/>
    <s v="South Canterbury (Alpine Energy)"/>
    <s v="TODD"/>
    <s v="Todd Energy"/>
    <x v="0"/>
    <n v="371"/>
    <n v="1.22"/>
    <n v="96.36"/>
    <x v="17"/>
  </r>
  <r>
    <d v="2014-09-30T00:00:00"/>
    <n v="32"/>
    <s v="South Canterbury (Alpine Energy)"/>
    <s v="TODD"/>
    <s v="Todd Energy"/>
    <x v="1"/>
    <n v="14"/>
    <n v="1.49"/>
    <n v="3.64"/>
    <x v="17"/>
  </r>
  <r>
    <d v="2014-09-30T00:00:00"/>
    <n v="32"/>
    <s v="South Canterbury (Alpine Energy)"/>
    <s v="TRUS"/>
    <s v="TrustPower"/>
    <x v="0"/>
    <n v="5088"/>
    <n v="16.68"/>
    <n v="96.95"/>
    <x v="17"/>
  </r>
  <r>
    <d v="2014-09-30T00:00:00"/>
    <n v="32"/>
    <s v="South Canterbury (Alpine Energy)"/>
    <s v="TRUS"/>
    <s v="TrustPower"/>
    <x v="1"/>
    <n v="75"/>
    <n v="7.96"/>
    <n v="1.43"/>
    <x v="17"/>
  </r>
  <r>
    <d v="2014-09-30T00:00:00"/>
    <n v="32"/>
    <s v="South Canterbury (Alpine Energy)"/>
    <s v="TRUS"/>
    <s v="TrustPower"/>
    <x v="3"/>
    <n v="2"/>
    <n v="3.57"/>
    <n v="0.04"/>
    <x v="17"/>
  </r>
  <r>
    <d v="2014-09-30T00:00:00"/>
    <n v="32"/>
    <s v="South Canterbury (Alpine Energy)"/>
    <s v="TRUS"/>
    <s v="TrustPower"/>
    <x v="4"/>
    <n v="1"/>
    <n v="4.76"/>
    <n v="0.02"/>
    <x v="17"/>
  </r>
  <r>
    <d v="2014-09-30T00:00:00"/>
    <n v="32"/>
    <s v="South Canterbury (Alpine Energy)"/>
    <s v="TRUS"/>
    <s v="TrustPower"/>
    <x v="5"/>
    <n v="1"/>
    <n v="12.5"/>
    <n v="0.02"/>
    <x v="17"/>
  </r>
  <r>
    <d v="2014-09-30T00:00:00"/>
    <n v="32"/>
    <s v="South Canterbury (Alpine Energy)"/>
    <s v="TRUS"/>
    <s v="TrustPower"/>
    <x v="2"/>
    <n v="81"/>
    <n v="55.86"/>
    <n v="1.54"/>
    <x v="17"/>
  </r>
  <r>
    <d v="2014-09-30T00:00:00"/>
    <n v="33"/>
    <s v="Waitaki (Network Waitaki)"/>
    <s v="CTCT"/>
    <s v="Contact Energy"/>
    <x v="0"/>
    <n v="1747"/>
    <n v="14.57"/>
    <n v="97.43"/>
    <x v="18"/>
  </r>
  <r>
    <d v="2014-09-30T00:00:00"/>
    <n v="33"/>
    <s v="Waitaki (Network Waitaki)"/>
    <s v="CTCT"/>
    <s v="Contact Energy"/>
    <x v="1"/>
    <n v="32"/>
    <n v="8"/>
    <n v="1.78"/>
    <x v="18"/>
  </r>
  <r>
    <d v="2014-09-30T00:00:00"/>
    <n v="33"/>
    <s v="Waitaki (Network Waitaki)"/>
    <s v="CTCT"/>
    <s v="Contact Energy"/>
    <x v="3"/>
    <n v="10"/>
    <n v="34.479999999999997"/>
    <n v="0.56000000000000005"/>
    <x v="18"/>
  </r>
  <r>
    <d v="2014-09-30T00:00:00"/>
    <n v="33"/>
    <s v="Waitaki (Network Waitaki)"/>
    <s v="CTCT"/>
    <s v="Contact Energy"/>
    <x v="4"/>
    <n v="3"/>
    <n v="37.5"/>
    <n v="0.17"/>
    <x v="18"/>
  </r>
  <r>
    <d v="2014-09-30T00:00:00"/>
    <n v="33"/>
    <s v="Waitaki (Network Waitaki)"/>
    <s v="CTCT"/>
    <s v="Contact Energy"/>
    <x v="5"/>
    <n v="1"/>
    <n v="100"/>
    <n v="0.06"/>
    <x v="18"/>
  </r>
  <r>
    <d v="2014-09-30T00:00:00"/>
    <n v="33"/>
    <s v="Waitaki (Network Waitaki)"/>
    <s v="GENE"/>
    <s v="Genesis Energy"/>
    <x v="0"/>
    <n v="473"/>
    <n v="3.94"/>
    <n v="94.98"/>
    <x v="18"/>
  </r>
  <r>
    <d v="2014-09-30T00:00:00"/>
    <n v="33"/>
    <s v="Waitaki (Network Waitaki)"/>
    <s v="GENE"/>
    <s v="Genesis Energy"/>
    <x v="1"/>
    <n v="23"/>
    <n v="5.75"/>
    <n v="4.62"/>
    <x v="18"/>
  </r>
  <r>
    <d v="2014-09-30T00:00:00"/>
    <n v="33"/>
    <s v="Waitaki (Network Waitaki)"/>
    <s v="GENE"/>
    <s v="Genesis Energy"/>
    <x v="3"/>
    <n v="1"/>
    <n v="3.45"/>
    <n v="0.2"/>
    <x v="18"/>
  </r>
  <r>
    <d v="2014-09-30T00:00:00"/>
    <n v="33"/>
    <s v="Waitaki (Network Waitaki)"/>
    <s v="GENE"/>
    <s v="Genesis Energy"/>
    <x v="2"/>
    <n v="1"/>
    <n v="1.59"/>
    <n v="0.2"/>
    <x v="18"/>
  </r>
  <r>
    <d v="2014-09-30T00:00:00"/>
    <n v="33"/>
    <s v="Waitaki (Network Waitaki)"/>
    <s v="MEEN"/>
    <s v="Mercury Energy"/>
    <x v="0"/>
    <n v="104"/>
    <n v="0.87"/>
    <n v="83.87"/>
    <x v="18"/>
  </r>
  <r>
    <d v="2014-09-30T00:00:00"/>
    <n v="33"/>
    <s v="Waitaki (Network Waitaki)"/>
    <s v="MEEN"/>
    <s v="Mercury Energy"/>
    <x v="1"/>
    <n v="15"/>
    <n v="3.75"/>
    <n v="12.1"/>
    <x v="18"/>
  </r>
  <r>
    <d v="2014-09-30T00:00:00"/>
    <n v="33"/>
    <s v="Waitaki (Network Waitaki)"/>
    <s v="MEEN"/>
    <s v="Mercury Energy"/>
    <x v="3"/>
    <n v="2"/>
    <n v="6.9"/>
    <n v="1.61"/>
    <x v="18"/>
  </r>
  <r>
    <d v="2014-09-30T00:00:00"/>
    <n v="33"/>
    <s v="Waitaki (Network Waitaki)"/>
    <s v="MEEN"/>
    <s v="Mercury Energy"/>
    <x v="4"/>
    <n v="2"/>
    <n v="25"/>
    <n v="1.61"/>
    <x v="18"/>
  </r>
  <r>
    <d v="2014-09-30T00:00:00"/>
    <n v="33"/>
    <s v="Waitaki (Network Waitaki)"/>
    <s v="MEEN"/>
    <s v="Mercury Energy"/>
    <x v="2"/>
    <n v="1"/>
    <n v="1.59"/>
    <n v="0.81"/>
    <x v="18"/>
  </r>
  <r>
    <d v="2014-09-30T00:00:00"/>
    <n v="33"/>
    <s v="Waitaki (Network Waitaki)"/>
    <s v="MERI"/>
    <s v="Meridian Energy"/>
    <x v="0"/>
    <n v="8385"/>
    <n v="69.92"/>
    <n v="96.17"/>
    <x v="18"/>
  </r>
  <r>
    <d v="2014-09-30T00:00:00"/>
    <n v="33"/>
    <s v="Waitaki (Network Waitaki)"/>
    <s v="MERI"/>
    <s v="Meridian Energy"/>
    <x v="1"/>
    <n v="313"/>
    <n v="78.25"/>
    <n v="3.59"/>
    <x v="18"/>
  </r>
  <r>
    <d v="2014-09-30T00:00:00"/>
    <n v="33"/>
    <s v="Waitaki (Network Waitaki)"/>
    <s v="MERI"/>
    <s v="Meridian Energy"/>
    <x v="3"/>
    <n v="14"/>
    <n v="48.28"/>
    <n v="0.16"/>
    <x v="18"/>
  </r>
  <r>
    <d v="2014-09-30T00:00:00"/>
    <n v="33"/>
    <s v="Waitaki (Network Waitaki)"/>
    <s v="MERI"/>
    <s v="Meridian Energy"/>
    <x v="4"/>
    <n v="3"/>
    <n v="37.5"/>
    <n v="0.03"/>
    <x v="18"/>
  </r>
  <r>
    <d v="2014-09-30T00:00:00"/>
    <n v="33"/>
    <s v="Waitaki (Network Waitaki)"/>
    <s v="MERI"/>
    <s v="Meridian Energy"/>
    <x v="2"/>
    <n v="4"/>
    <n v="6.35"/>
    <n v="0.05"/>
    <x v="18"/>
  </r>
  <r>
    <d v="2014-09-30T00:00:00"/>
    <n v="33"/>
    <s v="Waitaki (Network Waitaki)"/>
    <s v="PUNZ"/>
    <s v="Pulse Utilities"/>
    <x v="0"/>
    <n v="66"/>
    <n v="0.55000000000000004"/>
    <n v="100"/>
    <x v="18"/>
  </r>
  <r>
    <d v="2014-09-30T00:00:00"/>
    <n v="33"/>
    <s v="Waitaki (Network Waitaki)"/>
    <s v="SIMP"/>
    <s v="Simply Energy"/>
    <x v="1"/>
    <n v="1"/>
    <n v="0.25"/>
    <n v="100"/>
    <x v="18"/>
  </r>
  <r>
    <d v="2014-09-30T00:00:00"/>
    <n v="33"/>
    <s v="Waitaki (Network Waitaki)"/>
    <s v="TRUS"/>
    <s v="TrustPower"/>
    <x v="0"/>
    <n v="1217"/>
    <n v="10.15"/>
    <n v="94.2"/>
    <x v="18"/>
  </r>
  <r>
    <d v="2014-09-30T00:00:00"/>
    <n v="33"/>
    <s v="Waitaki (Network Waitaki)"/>
    <s v="TRUS"/>
    <s v="TrustPower"/>
    <x v="1"/>
    <n v="16"/>
    <n v="4"/>
    <n v="1.24"/>
    <x v="18"/>
  </r>
  <r>
    <d v="2014-09-30T00:00:00"/>
    <n v="33"/>
    <s v="Waitaki (Network Waitaki)"/>
    <s v="TRUS"/>
    <s v="TrustPower"/>
    <x v="3"/>
    <n v="2"/>
    <n v="6.9"/>
    <n v="0.15"/>
    <x v="18"/>
  </r>
  <r>
    <d v="2014-09-30T00:00:00"/>
    <n v="33"/>
    <s v="Waitaki (Network Waitaki)"/>
    <s v="TRUS"/>
    <s v="TrustPower"/>
    <x v="2"/>
    <n v="57"/>
    <n v="90.48"/>
    <n v="4.41"/>
    <x v="18"/>
  </r>
  <r>
    <d v="2014-09-30T00:00:00"/>
    <n v="34"/>
    <s v="Queenstown (Aurora Energy)"/>
    <s v="CTCT"/>
    <s v="Contact Energy"/>
    <x v="0"/>
    <n v="4087"/>
    <n v="32.92"/>
    <n v="98.39"/>
    <x v="19"/>
  </r>
  <r>
    <d v="2014-09-30T00:00:00"/>
    <n v="34"/>
    <s v="Queenstown (Aurora Energy)"/>
    <s v="CTCT"/>
    <s v="Contact Energy"/>
    <x v="1"/>
    <n v="40"/>
    <n v="23.67"/>
    <n v="0.96"/>
    <x v="19"/>
  </r>
  <r>
    <d v="2014-09-30T00:00:00"/>
    <n v="34"/>
    <s v="Queenstown (Aurora Energy)"/>
    <s v="CTCT"/>
    <s v="Contact Energy"/>
    <x v="3"/>
    <n v="9"/>
    <n v="32.14"/>
    <n v="0.22"/>
    <x v="19"/>
  </r>
  <r>
    <d v="2014-09-30T00:00:00"/>
    <n v="34"/>
    <s v="Queenstown (Aurora Energy)"/>
    <s v="CTCT"/>
    <s v="Contact Energy"/>
    <x v="4"/>
    <n v="1"/>
    <n v="20"/>
    <n v="0.02"/>
    <x v="19"/>
  </r>
  <r>
    <d v="2014-09-30T00:00:00"/>
    <n v="34"/>
    <s v="Queenstown (Aurora Energy)"/>
    <s v="CTCT"/>
    <s v="Contact Energy"/>
    <x v="2"/>
    <n v="17"/>
    <n v="16.350000000000001"/>
    <n v="0.41"/>
    <x v="19"/>
  </r>
  <r>
    <d v="2014-09-30T00:00:00"/>
    <n v="34"/>
    <s v="Queenstown (Aurora Energy)"/>
    <s v="GENE"/>
    <s v="Genesis Energy"/>
    <x v="0"/>
    <n v="1508"/>
    <n v="12.15"/>
    <n v="96.11"/>
    <x v="19"/>
  </r>
  <r>
    <d v="2014-09-30T00:00:00"/>
    <n v="34"/>
    <s v="Queenstown (Aurora Energy)"/>
    <s v="GENE"/>
    <s v="Genesis Energy"/>
    <x v="1"/>
    <n v="34"/>
    <n v="20.12"/>
    <n v="2.17"/>
    <x v="19"/>
  </r>
  <r>
    <d v="2014-09-30T00:00:00"/>
    <n v="34"/>
    <s v="Queenstown (Aurora Energy)"/>
    <s v="GENE"/>
    <s v="Genesis Energy"/>
    <x v="3"/>
    <n v="4"/>
    <n v="14.29"/>
    <n v="0.25"/>
    <x v="19"/>
  </r>
  <r>
    <d v="2014-09-30T00:00:00"/>
    <n v="34"/>
    <s v="Queenstown (Aurora Energy)"/>
    <s v="GENE"/>
    <s v="Genesis Energy"/>
    <x v="4"/>
    <n v="1"/>
    <n v="20"/>
    <n v="0.06"/>
    <x v="19"/>
  </r>
  <r>
    <d v="2014-09-30T00:00:00"/>
    <n v="34"/>
    <s v="Queenstown (Aurora Energy)"/>
    <s v="GENE"/>
    <s v="Genesis Energy"/>
    <x v="5"/>
    <n v="1"/>
    <n v="50"/>
    <n v="0.06"/>
    <x v="19"/>
  </r>
  <r>
    <d v="2014-09-30T00:00:00"/>
    <n v="34"/>
    <s v="Queenstown (Aurora Energy)"/>
    <s v="GENE"/>
    <s v="Genesis Energy"/>
    <x v="2"/>
    <n v="21"/>
    <n v="20.190000000000001"/>
    <n v="1.34"/>
    <x v="19"/>
  </r>
  <r>
    <d v="2014-09-30T00:00:00"/>
    <n v="34"/>
    <s v="Queenstown (Aurora Energy)"/>
    <s v="MEEN"/>
    <s v="Mercury Energy"/>
    <x v="0"/>
    <n v="61"/>
    <n v="0.49"/>
    <n v="83.56"/>
    <x v="19"/>
  </r>
  <r>
    <d v="2014-09-30T00:00:00"/>
    <n v="34"/>
    <s v="Queenstown (Aurora Energy)"/>
    <s v="MEEN"/>
    <s v="Mercury Energy"/>
    <x v="1"/>
    <n v="6"/>
    <n v="3.55"/>
    <n v="8.2200000000000006"/>
    <x v="19"/>
  </r>
  <r>
    <d v="2014-09-30T00:00:00"/>
    <n v="34"/>
    <s v="Queenstown (Aurora Energy)"/>
    <s v="MEEN"/>
    <s v="Mercury Energy"/>
    <x v="3"/>
    <n v="6"/>
    <n v="21.43"/>
    <n v="8.2200000000000006"/>
    <x v="19"/>
  </r>
  <r>
    <d v="2014-09-30T00:00:00"/>
    <n v="34"/>
    <s v="Queenstown (Aurora Energy)"/>
    <s v="MERI"/>
    <s v="Meridian Energy"/>
    <x v="0"/>
    <n v="958"/>
    <n v="7.72"/>
    <n v="95.8"/>
    <x v="19"/>
  </r>
  <r>
    <d v="2014-09-30T00:00:00"/>
    <n v="34"/>
    <s v="Queenstown (Aurora Energy)"/>
    <s v="MERI"/>
    <s v="Meridian Energy"/>
    <x v="1"/>
    <n v="28"/>
    <n v="16.57"/>
    <n v="2.8"/>
    <x v="19"/>
  </r>
  <r>
    <d v="2014-09-30T00:00:00"/>
    <n v="34"/>
    <s v="Queenstown (Aurora Energy)"/>
    <s v="MERI"/>
    <s v="Meridian Energy"/>
    <x v="3"/>
    <n v="4"/>
    <n v="14.29"/>
    <n v="0.4"/>
    <x v="19"/>
  </r>
  <r>
    <d v="2014-09-30T00:00:00"/>
    <n v="34"/>
    <s v="Queenstown (Aurora Energy)"/>
    <s v="MERI"/>
    <s v="Meridian Energy"/>
    <x v="2"/>
    <n v="10"/>
    <n v="9.6199999999999992"/>
    <n v="1"/>
    <x v="19"/>
  </r>
  <r>
    <d v="2014-09-30T00:00:00"/>
    <n v="34"/>
    <s v="Queenstown (Aurora Energy)"/>
    <s v="PLEL"/>
    <s v="Payless Energy"/>
    <x v="0"/>
    <n v="24"/>
    <n v="0.19"/>
    <n v="100"/>
    <x v="19"/>
  </r>
  <r>
    <d v="2014-09-30T00:00:00"/>
    <n v="34"/>
    <s v="Queenstown (Aurora Energy)"/>
    <s v="PSNZ"/>
    <s v="Powershop"/>
    <x v="0"/>
    <n v="598"/>
    <n v="4.82"/>
    <n v="97.08"/>
    <x v="19"/>
  </r>
  <r>
    <d v="2014-09-30T00:00:00"/>
    <n v="34"/>
    <s v="Queenstown (Aurora Energy)"/>
    <s v="PSNZ"/>
    <s v="Powershop"/>
    <x v="1"/>
    <n v="18"/>
    <n v="10.65"/>
    <n v="2.92"/>
    <x v="19"/>
  </r>
  <r>
    <d v="2014-09-30T00:00:00"/>
    <n v="34"/>
    <s v="Queenstown (Aurora Energy)"/>
    <s v="PUNZ"/>
    <s v="Pulse Utilities"/>
    <x v="0"/>
    <n v="480"/>
    <n v="3.87"/>
    <n v="99.59"/>
    <x v="19"/>
  </r>
  <r>
    <d v="2014-09-30T00:00:00"/>
    <n v="34"/>
    <s v="Queenstown (Aurora Energy)"/>
    <s v="PUNZ"/>
    <s v="Pulse Utilities"/>
    <x v="1"/>
    <n v="2"/>
    <n v="1.18"/>
    <n v="0.41"/>
    <x v="19"/>
  </r>
  <r>
    <d v="2014-09-30T00:00:00"/>
    <n v="34"/>
    <s v="Queenstown (Aurora Energy)"/>
    <s v="SIMP"/>
    <s v="Simply Energy"/>
    <x v="0"/>
    <n v="82"/>
    <n v="0.66"/>
    <n v="96.47"/>
    <x v="19"/>
  </r>
  <r>
    <d v="2014-09-30T00:00:00"/>
    <n v="34"/>
    <s v="Queenstown (Aurora Energy)"/>
    <s v="SIMP"/>
    <s v="Simply Energy"/>
    <x v="1"/>
    <n v="1"/>
    <n v="0.59"/>
    <n v="1.18"/>
    <x v="19"/>
  </r>
  <r>
    <d v="2014-09-30T00:00:00"/>
    <n v="34"/>
    <s v="Queenstown (Aurora Energy)"/>
    <s v="SIMP"/>
    <s v="Simply Energy"/>
    <x v="3"/>
    <n v="1"/>
    <n v="3.57"/>
    <n v="1.18"/>
    <x v="19"/>
  </r>
  <r>
    <d v="2014-09-30T00:00:00"/>
    <n v="34"/>
    <s v="Queenstown (Aurora Energy)"/>
    <s v="SIMP"/>
    <s v="Simply Energy"/>
    <x v="2"/>
    <n v="1"/>
    <n v="0.96"/>
    <n v="1.18"/>
    <x v="19"/>
  </r>
  <r>
    <d v="2014-09-30T00:00:00"/>
    <n v="34"/>
    <s v="Queenstown (Aurora Energy)"/>
    <s v="TODD"/>
    <s v="Todd Energy"/>
    <x v="0"/>
    <n v="245"/>
    <n v="1.97"/>
    <n v="97.22"/>
    <x v="19"/>
  </r>
  <r>
    <d v="2014-09-30T00:00:00"/>
    <n v="34"/>
    <s v="Queenstown (Aurora Energy)"/>
    <s v="TODD"/>
    <s v="Todd Energy"/>
    <x v="1"/>
    <n v="7"/>
    <n v="4.1399999999999997"/>
    <n v="2.78"/>
    <x v="19"/>
  </r>
  <r>
    <d v="2014-09-30T00:00:00"/>
    <n v="34"/>
    <s v="Queenstown (Aurora Energy)"/>
    <s v="TRUS"/>
    <s v="TrustPower"/>
    <x v="0"/>
    <n v="4371"/>
    <n v="35.21"/>
    <n v="97.85"/>
    <x v="19"/>
  </r>
  <r>
    <d v="2014-09-30T00:00:00"/>
    <n v="34"/>
    <s v="Queenstown (Aurora Energy)"/>
    <s v="TRUS"/>
    <s v="TrustPower"/>
    <x v="1"/>
    <n v="33"/>
    <n v="19.53"/>
    <n v="0.74"/>
    <x v="19"/>
  </r>
  <r>
    <d v="2014-09-30T00:00:00"/>
    <n v="34"/>
    <s v="Queenstown (Aurora Energy)"/>
    <s v="TRUS"/>
    <s v="TrustPower"/>
    <x v="3"/>
    <n v="4"/>
    <n v="14.29"/>
    <n v="0.09"/>
    <x v="19"/>
  </r>
  <r>
    <d v="2014-09-30T00:00:00"/>
    <n v="34"/>
    <s v="Queenstown (Aurora Energy)"/>
    <s v="TRUS"/>
    <s v="TrustPower"/>
    <x v="4"/>
    <n v="3"/>
    <n v="60"/>
    <n v="7.0000000000000007E-2"/>
    <x v="19"/>
  </r>
  <r>
    <d v="2014-09-30T00:00:00"/>
    <n v="34"/>
    <s v="Queenstown (Aurora Energy)"/>
    <s v="TRUS"/>
    <s v="TrustPower"/>
    <x v="5"/>
    <n v="1"/>
    <n v="50"/>
    <n v="0.02"/>
    <x v="19"/>
  </r>
  <r>
    <d v="2014-09-30T00:00:00"/>
    <n v="34"/>
    <s v="Queenstown (Aurora Energy)"/>
    <s v="TRUS"/>
    <s v="TrustPower"/>
    <x v="2"/>
    <n v="55"/>
    <n v="52.88"/>
    <n v="1.23"/>
    <x v="19"/>
  </r>
  <r>
    <d v="2014-09-30T00:00:00"/>
    <n v="35"/>
    <s v="Central Otago (Aurora Energy)"/>
    <s v="CTCT"/>
    <s v="Contact Energy"/>
    <x v="0"/>
    <n v="3558"/>
    <n v="20.2"/>
    <n v="98.34"/>
    <x v="19"/>
  </r>
  <r>
    <d v="2014-09-30T00:00:00"/>
    <n v="35"/>
    <s v="Central Otago (Aurora Energy)"/>
    <s v="CTCT"/>
    <s v="Contact Energy"/>
    <x v="1"/>
    <n v="44"/>
    <n v="13.13"/>
    <n v="1.22"/>
    <x v="19"/>
  </r>
  <r>
    <d v="2014-09-30T00:00:00"/>
    <n v="35"/>
    <s v="Central Otago (Aurora Energy)"/>
    <s v="CTCT"/>
    <s v="Contact Energy"/>
    <x v="3"/>
    <n v="9"/>
    <n v="32.14"/>
    <n v="0.25"/>
    <x v="19"/>
  </r>
  <r>
    <d v="2014-09-30T00:00:00"/>
    <n v="35"/>
    <s v="Central Otago (Aurora Energy)"/>
    <s v="CTCT"/>
    <s v="Contact Energy"/>
    <x v="4"/>
    <n v="2"/>
    <n v="100"/>
    <n v="0.06"/>
    <x v="19"/>
  </r>
  <r>
    <d v="2014-09-30T00:00:00"/>
    <n v="35"/>
    <s v="Central Otago (Aurora Energy)"/>
    <s v="CTCT"/>
    <s v="Contact Energy"/>
    <x v="2"/>
    <n v="5"/>
    <n v="4.17"/>
    <n v="0.14000000000000001"/>
    <x v="19"/>
  </r>
  <r>
    <d v="2014-09-30T00:00:00"/>
    <n v="35"/>
    <s v="Central Otago (Aurora Energy)"/>
    <s v="GENE"/>
    <s v="Genesis Energy"/>
    <x v="0"/>
    <n v="2320"/>
    <n v="13.17"/>
    <n v="97.97"/>
    <x v="19"/>
  </r>
  <r>
    <d v="2014-09-30T00:00:00"/>
    <n v="35"/>
    <s v="Central Otago (Aurora Energy)"/>
    <s v="GENE"/>
    <s v="Genesis Energy"/>
    <x v="1"/>
    <n v="37"/>
    <n v="11.04"/>
    <n v="1.56"/>
    <x v="19"/>
  </r>
  <r>
    <d v="2014-09-30T00:00:00"/>
    <n v="35"/>
    <s v="Central Otago (Aurora Energy)"/>
    <s v="GENE"/>
    <s v="Genesis Energy"/>
    <x v="3"/>
    <n v="2"/>
    <n v="7.14"/>
    <n v="0.08"/>
    <x v="19"/>
  </r>
  <r>
    <d v="2014-09-30T00:00:00"/>
    <n v="35"/>
    <s v="Central Otago (Aurora Energy)"/>
    <s v="GENE"/>
    <s v="Genesis Energy"/>
    <x v="2"/>
    <n v="9"/>
    <n v="7.5"/>
    <n v="0.38"/>
    <x v="19"/>
  </r>
  <r>
    <d v="2014-09-30T00:00:00"/>
    <n v="35"/>
    <s v="Central Otago (Aurora Energy)"/>
    <s v="GBUG"/>
    <s v="Glo-Bug"/>
    <x v="0"/>
    <n v="4"/>
    <n v="0.02"/>
    <n v="100"/>
    <x v="19"/>
  </r>
  <r>
    <d v="2014-09-30T00:00:00"/>
    <n v="35"/>
    <s v="Central Otago (Aurora Energy)"/>
    <s v="MEEN"/>
    <s v="Mercury Energy"/>
    <x v="0"/>
    <n v="131"/>
    <n v="0.74"/>
    <n v="97.04"/>
    <x v="19"/>
  </r>
  <r>
    <d v="2014-09-30T00:00:00"/>
    <n v="35"/>
    <s v="Central Otago (Aurora Energy)"/>
    <s v="MEEN"/>
    <s v="Mercury Energy"/>
    <x v="1"/>
    <n v="3"/>
    <n v="0.9"/>
    <n v="2.2200000000000002"/>
    <x v="19"/>
  </r>
  <r>
    <d v="2014-09-30T00:00:00"/>
    <n v="35"/>
    <s v="Central Otago (Aurora Energy)"/>
    <s v="MEEN"/>
    <s v="Mercury Energy"/>
    <x v="3"/>
    <n v="1"/>
    <n v="3.57"/>
    <n v="0.74"/>
    <x v="19"/>
  </r>
  <r>
    <d v="2014-09-30T00:00:00"/>
    <n v="35"/>
    <s v="Central Otago (Aurora Energy)"/>
    <s v="MERI"/>
    <s v="Meridian Energy"/>
    <x v="0"/>
    <n v="1882"/>
    <n v="10.68"/>
    <n v="96.32"/>
    <x v="19"/>
  </r>
  <r>
    <d v="2014-09-30T00:00:00"/>
    <n v="35"/>
    <s v="Central Otago (Aurora Energy)"/>
    <s v="MERI"/>
    <s v="Meridian Energy"/>
    <x v="1"/>
    <n v="67"/>
    <n v="20"/>
    <n v="3.43"/>
    <x v="19"/>
  </r>
  <r>
    <d v="2014-09-30T00:00:00"/>
    <n v="35"/>
    <s v="Central Otago (Aurora Energy)"/>
    <s v="MERI"/>
    <s v="Meridian Energy"/>
    <x v="3"/>
    <n v="3"/>
    <n v="10.71"/>
    <n v="0.15"/>
    <x v="19"/>
  </r>
  <r>
    <d v="2014-09-30T00:00:00"/>
    <n v="35"/>
    <s v="Central Otago (Aurora Energy)"/>
    <s v="MERI"/>
    <s v="Meridian Energy"/>
    <x v="2"/>
    <n v="2"/>
    <n v="1.67"/>
    <n v="0.1"/>
    <x v="19"/>
  </r>
  <r>
    <d v="2014-09-30T00:00:00"/>
    <n v="35"/>
    <s v="Central Otago (Aurora Energy)"/>
    <s v="PLEL"/>
    <s v="Payless Energy"/>
    <x v="0"/>
    <n v="41"/>
    <n v="0.23"/>
    <n v="100"/>
    <x v="19"/>
  </r>
  <r>
    <d v="2014-09-30T00:00:00"/>
    <n v="35"/>
    <s v="Central Otago (Aurora Energy)"/>
    <s v="PSNZ"/>
    <s v="Powershop"/>
    <x v="0"/>
    <n v="338"/>
    <n v="1.92"/>
    <n v="96.57"/>
    <x v="19"/>
  </r>
  <r>
    <d v="2014-09-30T00:00:00"/>
    <n v="35"/>
    <s v="Central Otago (Aurora Energy)"/>
    <s v="PSNZ"/>
    <s v="Powershop"/>
    <x v="1"/>
    <n v="12"/>
    <n v="3.58"/>
    <n v="3.43"/>
    <x v="19"/>
  </r>
  <r>
    <d v="2014-09-30T00:00:00"/>
    <n v="35"/>
    <s v="Central Otago (Aurora Energy)"/>
    <s v="PUNZ"/>
    <s v="Pulse Utilities"/>
    <x v="0"/>
    <n v="844"/>
    <n v="4.79"/>
    <n v="99.53"/>
    <x v="19"/>
  </r>
  <r>
    <d v="2014-09-30T00:00:00"/>
    <n v="35"/>
    <s v="Central Otago (Aurora Energy)"/>
    <s v="PUNZ"/>
    <s v="Pulse Utilities"/>
    <x v="1"/>
    <n v="3"/>
    <n v="0.9"/>
    <n v="0.35"/>
    <x v="19"/>
  </r>
  <r>
    <d v="2014-09-30T00:00:00"/>
    <n v="35"/>
    <s v="Central Otago (Aurora Energy)"/>
    <s v="PUNZ"/>
    <s v="Pulse Utilities"/>
    <x v="5"/>
    <n v="1"/>
    <n v="10"/>
    <n v="0.12"/>
    <x v="19"/>
  </r>
  <r>
    <d v="2014-09-30T00:00:00"/>
    <n v="35"/>
    <s v="Central Otago (Aurora Energy)"/>
    <s v="SIMP"/>
    <s v="Simply Energy"/>
    <x v="0"/>
    <n v="537"/>
    <n v="3.05"/>
    <n v="87.32"/>
    <x v="19"/>
  </r>
  <r>
    <d v="2014-09-30T00:00:00"/>
    <n v="35"/>
    <s v="Central Otago (Aurora Energy)"/>
    <s v="SIMP"/>
    <s v="Simply Energy"/>
    <x v="1"/>
    <n v="60"/>
    <n v="17.91"/>
    <n v="9.76"/>
    <x v="19"/>
  </r>
  <r>
    <d v="2014-09-30T00:00:00"/>
    <n v="35"/>
    <s v="Central Otago (Aurora Energy)"/>
    <s v="SIMP"/>
    <s v="Simply Energy"/>
    <x v="3"/>
    <n v="4"/>
    <n v="14.29"/>
    <n v="0.65"/>
    <x v="19"/>
  </r>
  <r>
    <d v="2014-09-30T00:00:00"/>
    <n v="35"/>
    <s v="Central Otago (Aurora Energy)"/>
    <s v="SIMP"/>
    <s v="Simply Energy"/>
    <x v="2"/>
    <n v="14"/>
    <n v="11.67"/>
    <n v="2.2799999999999998"/>
    <x v="19"/>
  </r>
  <r>
    <d v="2014-09-30T00:00:00"/>
    <n v="35"/>
    <s v="Central Otago (Aurora Energy)"/>
    <s v="TODD"/>
    <s v="Todd Energy"/>
    <x v="0"/>
    <n v="175"/>
    <n v="0.99"/>
    <n v="87.06"/>
    <x v="19"/>
  </r>
  <r>
    <d v="2014-09-30T00:00:00"/>
    <n v="35"/>
    <s v="Central Otago (Aurora Energy)"/>
    <s v="TODD"/>
    <s v="Todd Energy"/>
    <x v="1"/>
    <n v="26"/>
    <n v="7.76"/>
    <n v="12.94"/>
    <x v="19"/>
  </r>
  <r>
    <d v="2014-09-30T00:00:00"/>
    <n v="35"/>
    <s v="Central Otago (Aurora Energy)"/>
    <s v="TRUS"/>
    <s v="TrustPower"/>
    <x v="0"/>
    <n v="7784"/>
    <n v="44.19"/>
    <n v="97.61"/>
    <x v="19"/>
  </r>
  <r>
    <d v="2014-09-30T00:00:00"/>
    <n v="35"/>
    <s v="Central Otago (Aurora Energy)"/>
    <s v="TRUS"/>
    <s v="TrustPower"/>
    <x v="1"/>
    <n v="83"/>
    <n v="24.78"/>
    <n v="1.04"/>
    <x v="19"/>
  </r>
  <r>
    <d v="2014-09-30T00:00:00"/>
    <n v="35"/>
    <s v="Central Otago (Aurora Energy)"/>
    <s v="TRUS"/>
    <s v="TrustPower"/>
    <x v="3"/>
    <n v="9"/>
    <n v="32.14"/>
    <n v="0.11"/>
    <x v="19"/>
  </r>
  <r>
    <d v="2014-09-30T00:00:00"/>
    <n v="35"/>
    <s v="Central Otago (Aurora Energy)"/>
    <s v="TRUS"/>
    <s v="TrustPower"/>
    <x v="5"/>
    <n v="9"/>
    <n v="90"/>
    <n v="0.11"/>
    <x v="19"/>
  </r>
  <r>
    <d v="2014-09-30T00:00:00"/>
    <n v="35"/>
    <s v="Central Otago (Aurora Energy)"/>
    <s v="TRUS"/>
    <s v="TrustPower"/>
    <x v="2"/>
    <n v="90"/>
    <n v="75"/>
    <n v="1.1299999999999999"/>
    <x v="19"/>
  </r>
  <r>
    <d v="2014-09-30T00:00:00"/>
    <n v="36"/>
    <s v="Otago (OtagoNet JV)"/>
    <s v="CTCT"/>
    <s v="Contact Energy"/>
    <x v="0"/>
    <n v="1099"/>
    <n v="9.76"/>
    <n v="98.3"/>
    <x v="20"/>
  </r>
  <r>
    <d v="2014-09-30T00:00:00"/>
    <n v="36"/>
    <s v="Otago (OtagoNet JV)"/>
    <s v="CTCT"/>
    <s v="Contact Energy"/>
    <x v="1"/>
    <n v="13"/>
    <n v="10.74"/>
    <n v="1.1599999999999999"/>
    <x v="20"/>
  </r>
  <r>
    <d v="2014-09-30T00:00:00"/>
    <n v="36"/>
    <s v="Otago (OtagoNet JV)"/>
    <s v="CTCT"/>
    <s v="Contact Energy"/>
    <x v="3"/>
    <n v="1"/>
    <n v="6.25"/>
    <n v="0.09"/>
    <x v="20"/>
  </r>
  <r>
    <d v="2014-09-30T00:00:00"/>
    <n v="36"/>
    <s v="Otago (OtagoNet JV)"/>
    <s v="CTCT"/>
    <s v="Contact Energy"/>
    <x v="5"/>
    <n v="2"/>
    <n v="33.33"/>
    <n v="0.18"/>
    <x v="20"/>
  </r>
  <r>
    <d v="2014-09-30T00:00:00"/>
    <n v="36"/>
    <s v="Otago (OtagoNet JV)"/>
    <s v="CTCT"/>
    <s v="Contact Energy"/>
    <x v="2"/>
    <n v="3"/>
    <n v="3.75"/>
    <n v="0.27"/>
    <x v="20"/>
  </r>
  <r>
    <d v="2014-09-30T00:00:00"/>
    <n v="36"/>
    <s v="Otago (OtagoNet JV)"/>
    <s v="GENE"/>
    <s v="Genesis Energy"/>
    <x v="0"/>
    <n v="1125"/>
    <n v="9.99"/>
    <n v="98.43"/>
    <x v="20"/>
  </r>
  <r>
    <d v="2014-09-30T00:00:00"/>
    <n v="36"/>
    <s v="Otago (OtagoNet JV)"/>
    <s v="GENE"/>
    <s v="Genesis Energy"/>
    <x v="1"/>
    <n v="7"/>
    <n v="5.79"/>
    <n v="0.61"/>
    <x v="20"/>
  </r>
  <r>
    <d v="2014-09-30T00:00:00"/>
    <n v="36"/>
    <s v="Otago (OtagoNet JV)"/>
    <s v="GENE"/>
    <s v="Genesis Energy"/>
    <x v="3"/>
    <n v="5"/>
    <n v="31.25"/>
    <n v="0.44"/>
    <x v="20"/>
  </r>
  <r>
    <d v="2014-09-30T00:00:00"/>
    <n v="36"/>
    <s v="Otago (OtagoNet JV)"/>
    <s v="GENE"/>
    <s v="Genesis Energy"/>
    <x v="4"/>
    <n v="3"/>
    <n v="75"/>
    <n v="0.26"/>
    <x v="20"/>
  </r>
  <r>
    <d v="2014-09-30T00:00:00"/>
    <n v="36"/>
    <s v="Otago (OtagoNet JV)"/>
    <s v="GENE"/>
    <s v="Genesis Energy"/>
    <x v="5"/>
    <n v="1"/>
    <n v="16.670000000000002"/>
    <n v="0.09"/>
    <x v="20"/>
  </r>
  <r>
    <d v="2014-09-30T00:00:00"/>
    <n v="36"/>
    <s v="Otago (OtagoNet JV)"/>
    <s v="GENE"/>
    <s v="Genesis Energy"/>
    <x v="2"/>
    <n v="2"/>
    <n v="2.5"/>
    <n v="0.17"/>
    <x v="20"/>
  </r>
  <r>
    <d v="2014-09-30T00:00:00"/>
    <n v="36"/>
    <s v="Otago (OtagoNet JV)"/>
    <s v="MEEN"/>
    <s v="Mercury Energy"/>
    <x v="0"/>
    <n v="144"/>
    <n v="1.28"/>
    <n v="96.64"/>
    <x v="20"/>
  </r>
  <r>
    <d v="2014-09-30T00:00:00"/>
    <n v="36"/>
    <s v="Otago (OtagoNet JV)"/>
    <s v="MEEN"/>
    <s v="Mercury Energy"/>
    <x v="1"/>
    <n v="3"/>
    <n v="2.48"/>
    <n v="2.0099999999999998"/>
    <x v="20"/>
  </r>
  <r>
    <d v="2014-09-30T00:00:00"/>
    <n v="36"/>
    <s v="Otago (OtagoNet JV)"/>
    <s v="MEEN"/>
    <s v="Mercury Energy"/>
    <x v="3"/>
    <n v="2"/>
    <n v="12.5"/>
    <n v="1.34"/>
    <x v="20"/>
  </r>
  <r>
    <d v="2014-09-30T00:00:00"/>
    <n v="36"/>
    <s v="Otago (OtagoNet JV)"/>
    <s v="MERI"/>
    <s v="Meridian Energy"/>
    <x v="0"/>
    <n v="1989"/>
    <n v="17.670000000000002"/>
    <n v="97.74"/>
    <x v="20"/>
  </r>
  <r>
    <d v="2014-09-30T00:00:00"/>
    <n v="36"/>
    <s v="Otago (OtagoNet JV)"/>
    <s v="MERI"/>
    <s v="Meridian Energy"/>
    <x v="1"/>
    <n v="37"/>
    <n v="30.58"/>
    <n v="1.82"/>
    <x v="20"/>
  </r>
  <r>
    <d v="2014-09-30T00:00:00"/>
    <n v="36"/>
    <s v="Otago (OtagoNet JV)"/>
    <s v="MERI"/>
    <s v="Meridian Energy"/>
    <x v="3"/>
    <n v="4"/>
    <n v="25"/>
    <n v="0.2"/>
    <x v="20"/>
  </r>
  <r>
    <d v="2014-09-30T00:00:00"/>
    <n v="36"/>
    <s v="Otago (OtagoNet JV)"/>
    <s v="MERI"/>
    <s v="Meridian Energy"/>
    <x v="4"/>
    <n v="1"/>
    <n v="25"/>
    <n v="0.05"/>
    <x v="20"/>
  </r>
  <r>
    <d v="2014-09-30T00:00:00"/>
    <n v="36"/>
    <s v="Otago (OtagoNet JV)"/>
    <s v="MERI"/>
    <s v="Meridian Energy"/>
    <x v="5"/>
    <n v="1"/>
    <n v="16.670000000000002"/>
    <n v="0.05"/>
    <x v="20"/>
  </r>
  <r>
    <d v="2014-09-30T00:00:00"/>
    <n v="36"/>
    <s v="Otago (OtagoNet JV)"/>
    <s v="MERI"/>
    <s v="Meridian Energy"/>
    <x v="2"/>
    <n v="3"/>
    <n v="3.75"/>
    <n v="0.15"/>
    <x v="20"/>
  </r>
  <r>
    <d v="2014-09-30T00:00:00"/>
    <n v="36"/>
    <s v="Otago (OtagoNet JV)"/>
    <s v="PSNZ"/>
    <s v="Powershop"/>
    <x v="0"/>
    <n v="142"/>
    <n v="1.26"/>
    <n v="99.3"/>
    <x v="20"/>
  </r>
  <r>
    <d v="2014-09-30T00:00:00"/>
    <n v="36"/>
    <s v="Otago (OtagoNet JV)"/>
    <s v="PSNZ"/>
    <s v="Powershop"/>
    <x v="1"/>
    <n v="1"/>
    <n v="0.83"/>
    <n v="0.7"/>
    <x v="20"/>
  </r>
  <r>
    <d v="2014-09-30T00:00:00"/>
    <n v="36"/>
    <s v="Otago (OtagoNet JV)"/>
    <s v="PUNZ"/>
    <s v="Pulse Utilities"/>
    <x v="0"/>
    <n v="697"/>
    <n v="6.19"/>
    <n v="99.43"/>
    <x v="20"/>
  </r>
  <r>
    <d v="2014-09-30T00:00:00"/>
    <n v="36"/>
    <s v="Otago (OtagoNet JV)"/>
    <s v="PUNZ"/>
    <s v="Pulse Utilities"/>
    <x v="1"/>
    <n v="3"/>
    <n v="2.48"/>
    <n v="0.43"/>
    <x v="20"/>
  </r>
  <r>
    <d v="2014-09-30T00:00:00"/>
    <n v="36"/>
    <s v="Otago (OtagoNet JV)"/>
    <s v="PUNZ"/>
    <s v="Pulse Utilities"/>
    <x v="2"/>
    <n v="1"/>
    <n v="1.25"/>
    <n v="0.14000000000000001"/>
    <x v="20"/>
  </r>
  <r>
    <d v="2014-09-30T00:00:00"/>
    <n v="36"/>
    <s v="Otago (OtagoNet JV)"/>
    <s v="SIMP"/>
    <s v="Simply Energy"/>
    <x v="0"/>
    <n v="99"/>
    <n v="0.88"/>
    <n v="83.19"/>
    <x v="20"/>
  </r>
  <r>
    <d v="2014-09-30T00:00:00"/>
    <n v="36"/>
    <s v="Otago (OtagoNet JV)"/>
    <s v="SIMP"/>
    <s v="Simply Energy"/>
    <x v="1"/>
    <n v="20"/>
    <n v="16.53"/>
    <n v="16.809999999999999"/>
    <x v="20"/>
  </r>
  <r>
    <d v="2014-09-30T00:00:00"/>
    <n v="36"/>
    <s v="Otago (OtagoNet JV)"/>
    <s v="TODD"/>
    <s v="Todd Energy"/>
    <x v="0"/>
    <n v="40"/>
    <n v="0.36"/>
    <n v="95.24"/>
    <x v="20"/>
  </r>
  <r>
    <d v="2014-09-30T00:00:00"/>
    <n v="36"/>
    <s v="Otago (OtagoNet JV)"/>
    <s v="TODD"/>
    <s v="Todd Energy"/>
    <x v="1"/>
    <n v="2"/>
    <n v="1.65"/>
    <n v="4.76"/>
    <x v="20"/>
  </r>
  <r>
    <d v="2014-09-30T00:00:00"/>
    <n v="36"/>
    <s v="Otago (OtagoNet JV)"/>
    <s v="TRUS"/>
    <s v="TrustPower"/>
    <x v="0"/>
    <n v="5922"/>
    <n v="52.61"/>
    <n v="98.14"/>
    <x v="20"/>
  </r>
  <r>
    <d v="2014-09-30T00:00:00"/>
    <n v="36"/>
    <s v="Otago (OtagoNet JV)"/>
    <s v="TRUS"/>
    <s v="TrustPower"/>
    <x v="1"/>
    <n v="35"/>
    <n v="28.93"/>
    <n v="0.57999999999999996"/>
    <x v="20"/>
  </r>
  <r>
    <d v="2014-09-30T00:00:00"/>
    <n v="36"/>
    <s v="Otago (OtagoNet JV)"/>
    <s v="TRUS"/>
    <s v="TrustPower"/>
    <x v="3"/>
    <n v="4"/>
    <n v="25"/>
    <n v="7.0000000000000007E-2"/>
    <x v="20"/>
  </r>
  <r>
    <d v="2014-09-30T00:00:00"/>
    <n v="36"/>
    <s v="Otago (OtagoNet JV)"/>
    <s v="TRUS"/>
    <s v="TrustPower"/>
    <x v="5"/>
    <n v="2"/>
    <n v="33.33"/>
    <n v="0.03"/>
    <x v="20"/>
  </r>
  <r>
    <d v="2014-09-30T00:00:00"/>
    <n v="36"/>
    <s v="Otago (OtagoNet JV)"/>
    <s v="TRUS"/>
    <s v="TrustPower"/>
    <x v="2"/>
    <n v="71"/>
    <n v="88.75"/>
    <n v="1.18"/>
    <x v="20"/>
  </r>
  <r>
    <d v="2014-09-30T00:00:00"/>
    <n v="37"/>
    <s v="Dunedin (Aurora Energy)"/>
    <s v="EZYN"/>
    <s v="Bosco Connect"/>
    <x v="0"/>
    <n v="161"/>
    <n v="0.28000000000000003"/>
    <n v="100"/>
    <x v="19"/>
  </r>
  <r>
    <d v="2014-09-30T00:00:00"/>
    <n v="37"/>
    <s v="Dunedin (Aurora Energy)"/>
    <s v="CTCT"/>
    <s v="Contact Energy"/>
    <x v="0"/>
    <n v="15180"/>
    <n v="26.79"/>
    <n v="98.34"/>
    <x v="19"/>
  </r>
  <r>
    <d v="2014-09-30T00:00:00"/>
    <n v="37"/>
    <s v="Dunedin (Aurora Energy)"/>
    <s v="CTCT"/>
    <s v="Contact Energy"/>
    <x v="1"/>
    <n v="145"/>
    <n v="27.72"/>
    <n v="0.94"/>
    <x v="19"/>
  </r>
  <r>
    <d v="2014-09-30T00:00:00"/>
    <n v="37"/>
    <s v="Dunedin (Aurora Energy)"/>
    <s v="CTCT"/>
    <s v="Contact Energy"/>
    <x v="3"/>
    <n v="21"/>
    <n v="23.6"/>
    <n v="0.14000000000000001"/>
    <x v="19"/>
  </r>
  <r>
    <d v="2014-09-30T00:00:00"/>
    <n v="37"/>
    <s v="Dunedin (Aurora Energy)"/>
    <s v="CTCT"/>
    <s v="Contact Energy"/>
    <x v="4"/>
    <n v="15"/>
    <n v="44.12"/>
    <n v="0.1"/>
    <x v="19"/>
  </r>
  <r>
    <d v="2014-09-30T00:00:00"/>
    <n v="37"/>
    <s v="Dunedin (Aurora Energy)"/>
    <s v="CTCT"/>
    <s v="Contact Energy"/>
    <x v="2"/>
    <n v="75"/>
    <n v="27.88"/>
    <n v="0.49"/>
    <x v="19"/>
  </r>
  <r>
    <d v="2014-09-30T00:00:00"/>
    <n v="37"/>
    <s v="Dunedin (Aurora Energy)"/>
    <s v="GENE"/>
    <s v="Genesis Energy"/>
    <x v="0"/>
    <n v="11687"/>
    <n v="20.63"/>
    <n v="99.36"/>
    <x v="19"/>
  </r>
  <r>
    <d v="2014-09-30T00:00:00"/>
    <n v="37"/>
    <s v="Dunedin (Aurora Energy)"/>
    <s v="GENE"/>
    <s v="Genesis Energy"/>
    <x v="1"/>
    <n v="51"/>
    <n v="9.75"/>
    <n v="0.43"/>
    <x v="19"/>
  </r>
  <r>
    <d v="2014-09-30T00:00:00"/>
    <n v="37"/>
    <s v="Dunedin (Aurora Energy)"/>
    <s v="GENE"/>
    <s v="Genesis Energy"/>
    <x v="3"/>
    <n v="5"/>
    <n v="5.62"/>
    <n v="0.04"/>
    <x v="19"/>
  </r>
  <r>
    <d v="2014-09-30T00:00:00"/>
    <n v="37"/>
    <s v="Dunedin (Aurora Energy)"/>
    <s v="GENE"/>
    <s v="Genesis Energy"/>
    <x v="4"/>
    <n v="6"/>
    <n v="17.649999999999999"/>
    <n v="0.05"/>
    <x v="19"/>
  </r>
  <r>
    <d v="2014-09-30T00:00:00"/>
    <n v="37"/>
    <s v="Dunedin (Aurora Energy)"/>
    <s v="GENE"/>
    <s v="Genesis Energy"/>
    <x v="5"/>
    <n v="1"/>
    <n v="20"/>
    <n v="0.01"/>
    <x v="19"/>
  </r>
  <r>
    <d v="2014-09-30T00:00:00"/>
    <n v="37"/>
    <s v="Dunedin (Aurora Energy)"/>
    <s v="GENE"/>
    <s v="Genesis Energy"/>
    <x v="2"/>
    <n v="12"/>
    <n v="4.46"/>
    <n v="0.1"/>
    <x v="19"/>
  </r>
  <r>
    <d v="2014-09-30T00:00:00"/>
    <n v="37"/>
    <s v="Dunedin (Aurora Energy)"/>
    <s v="GBUG"/>
    <s v="Glo-Bug"/>
    <x v="0"/>
    <n v="54"/>
    <n v="0.1"/>
    <n v="100"/>
    <x v="19"/>
  </r>
  <r>
    <d v="2014-09-30T00:00:00"/>
    <n v="37"/>
    <s v="Dunedin (Aurora Energy)"/>
    <s v="MEEN"/>
    <s v="Mercury Energy"/>
    <x v="0"/>
    <n v="9846"/>
    <n v="17.38"/>
    <n v="98.57"/>
    <x v="19"/>
  </r>
  <r>
    <d v="2014-09-30T00:00:00"/>
    <n v="37"/>
    <s v="Dunedin (Aurora Energy)"/>
    <s v="MEEN"/>
    <s v="Mercury Energy"/>
    <x v="1"/>
    <n v="63"/>
    <n v="12.05"/>
    <n v="0.63"/>
    <x v="19"/>
  </r>
  <r>
    <d v="2014-09-30T00:00:00"/>
    <n v="37"/>
    <s v="Dunedin (Aurora Energy)"/>
    <s v="MEEN"/>
    <s v="Mercury Energy"/>
    <x v="3"/>
    <n v="14"/>
    <n v="15.73"/>
    <n v="0.14000000000000001"/>
    <x v="19"/>
  </r>
  <r>
    <d v="2014-09-30T00:00:00"/>
    <n v="37"/>
    <s v="Dunedin (Aurora Energy)"/>
    <s v="MEEN"/>
    <s v="Mercury Energy"/>
    <x v="4"/>
    <n v="1"/>
    <n v="2.94"/>
    <n v="0.01"/>
    <x v="19"/>
  </r>
  <r>
    <d v="2014-09-30T00:00:00"/>
    <n v="37"/>
    <s v="Dunedin (Aurora Energy)"/>
    <s v="MEEN"/>
    <s v="Mercury Energy"/>
    <x v="5"/>
    <n v="1"/>
    <n v="20"/>
    <n v="0.01"/>
    <x v="19"/>
  </r>
  <r>
    <d v="2014-09-30T00:00:00"/>
    <n v="37"/>
    <s v="Dunedin (Aurora Energy)"/>
    <s v="MEEN"/>
    <s v="Mercury Energy"/>
    <x v="2"/>
    <n v="64"/>
    <n v="23.79"/>
    <n v="0.64"/>
    <x v="19"/>
  </r>
  <r>
    <d v="2014-09-30T00:00:00"/>
    <n v="37"/>
    <s v="Dunedin (Aurora Energy)"/>
    <s v="MERI"/>
    <s v="Meridian Energy"/>
    <x v="0"/>
    <n v="5145"/>
    <n v="9.08"/>
    <n v="98.41"/>
    <x v="19"/>
  </r>
  <r>
    <d v="2014-09-30T00:00:00"/>
    <n v="37"/>
    <s v="Dunedin (Aurora Energy)"/>
    <s v="MERI"/>
    <s v="Meridian Energy"/>
    <x v="1"/>
    <n v="58"/>
    <n v="11.09"/>
    <n v="1.1100000000000001"/>
    <x v="19"/>
  </r>
  <r>
    <d v="2014-09-30T00:00:00"/>
    <n v="37"/>
    <s v="Dunedin (Aurora Energy)"/>
    <s v="MERI"/>
    <s v="Meridian Energy"/>
    <x v="3"/>
    <n v="16"/>
    <n v="17.98"/>
    <n v="0.31"/>
    <x v="19"/>
  </r>
  <r>
    <d v="2014-09-30T00:00:00"/>
    <n v="37"/>
    <s v="Dunedin (Aurora Energy)"/>
    <s v="MERI"/>
    <s v="Meridian Energy"/>
    <x v="4"/>
    <n v="5"/>
    <n v="14.71"/>
    <n v="0.1"/>
    <x v="19"/>
  </r>
  <r>
    <d v="2014-09-30T00:00:00"/>
    <n v="37"/>
    <s v="Dunedin (Aurora Energy)"/>
    <s v="MERI"/>
    <s v="Meridian Energy"/>
    <x v="5"/>
    <n v="2"/>
    <n v="40"/>
    <n v="0.04"/>
    <x v="19"/>
  </r>
  <r>
    <d v="2014-09-30T00:00:00"/>
    <n v="37"/>
    <s v="Dunedin (Aurora Energy)"/>
    <s v="MERI"/>
    <s v="Meridian Energy"/>
    <x v="2"/>
    <n v="2"/>
    <n v="0.74"/>
    <n v="0.04"/>
    <x v="19"/>
  </r>
  <r>
    <d v="2014-09-30T00:00:00"/>
    <n v="37"/>
    <s v="Dunedin (Aurora Energy)"/>
    <s v="PLEL"/>
    <s v="Payless Energy"/>
    <x v="0"/>
    <n v="261"/>
    <n v="0.46"/>
    <n v="99.24"/>
    <x v="19"/>
  </r>
  <r>
    <d v="2014-09-30T00:00:00"/>
    <n v="37"/>
    <s v="Dunedin (Aurora Energy)"/>
    <s v="PLEL"/>
    <s v="Payless Energy"/>
    <x v="1"/>
    <n v="2"/>
    <n v="0.38"/>
    <n v="0.76"/>
    <x v="19"/>
  </r>
  <r>
    <d v="2014-09-30T00:00:00"/>
    <n v="37"/>
    <s v="Dunedin (Aurora Energy)"/>
    <s v="PSNZ"/>
    <s v="Powershop"/>
    <x v="0"/>
    <n v="3495"/>
    <n v="6.17"/>
    <n v="99.18"/>
    <x v="19"/>
  </r>
  <r>
    <d v="2014-09-30T00:00:00"/>
    <n v="37"/>
    <s v="Dunedin (Aurora Energy)"/>
    <s v="PSNZ"/>
    <s v="Powershop"/>
    <x v="1"/>
    <n v="25"/>
    <n v="4.78"/>
    <n v="0.71"/>
    <x v="19"/>
  </r>
  <r>
    <d v="2014-09-30T00:00:00"/>
    <n v="37"/>
    <s v="Dunedin (Aurora Energy)"/>
    <s v="PSNZ"/>
    <s v="Powershop"/>
    <x v="2"/>
    <n v="4"/>
    <n v="1.49"/>
    <n v="0.11"/>
    <x v="19"/>
  </r>
  <r>
    <d v="2014-09-30T00:00:00"/>
    <n v="37"/>
    <s v="Dunedin (Aurora Energy)"/>
    <s v="PUNZ"/>
    <s v="Pulse Utilities"/>
    <x v="0"/>
    <n v="1874"/>
    <n v="3.31"/>
    <n v="99.57"/>
    <x v="19"/>
  </r>
  <r>
    <d v="2014-09-30T00:00:00"/>
    <n v="37"/>
    <s v="Dunedin (Aurora Energy)"/>
    <s v="PUNZ"/>
    <s v="Pulse Utilities"/>
    <x v="1"/>
    <n v="7"/>
    <n v="1.34"/>
    <n v="0.37"/>
    <x v="19"/>
  </r>
  <r>
    <d v="2014-09-30T00:00:00"/>
    <n v="37"/>
    <s v="Dunedin (Aurora Energy)"/>
    <s v="PUNZ"/>
    <s v="Pulse Utilities"/>
    <x v="2"/>
    <n v="1"/>
    <n v="0.37"/>
    <n v="0.05"/>
    <x v="19"/>
  </r>
  <r>
    <d v="2014-09-30T00:00:00"/>
    <n v="37"/>
    <s v="Dunedin (Aurora Energy)"/>
    <s v="SIMP"/>
    <s v="Simply Energy"/>
    <x v="0"/>
    <n v="4"/>
    <n v="0.01"/>
    <n v="10.26"/>
    <x v="19"/>
  </r>
  <r>
    <d v="2014-09-30T00:00:00"/>
    <n v="37"/>
    <s v="Dunedin (Aurora Energy)"/>
    <s v="SIMP"/>
    <s v="Simply Energy"/>
    <x v="1"/>
    <n v="20"/>
    <n v="3.82"/>
    <n v="51.28"/>
    <x v="19"/>
  </r>
  <r>
    <d v="2014-09-30T00:00:00"/>
    <n v="37"/>
    <s v="Dunedin (Aurora Energy)"/>
    <s v="SIMP"/>
    <s v="Simply Energy"/>
    <x v="3"/>
    <n v="11"/>
    <n v="12.36"/>
    <n v="28.21"/>
    <x v="19"/>
  </r>
  <r>
    <d v="2014-09-30T00:00:00"/>
    <n v="37"/>
    <s v="Dunedin (Aurora Energy)"/>
    <s v="SIMP"/>
    <s v="Simply Energy"/>
    <x v="4"/>
    <n v="3"/>
    <n v="8.82"/>
    <n v="7.69"/>
    <x v="19"/>
  </r>
  <r>
    <d v="2014-09-30T00:00:00"/>
    <n v="37"/>
    <s v="Dunedin (Aurora Energy)"/>
    <s v="SIMP"/>
    <s v="Simply Energy"/>
    <x v="5"/>
    <n v="1"/>
    <n v="20"/>
    <n v="2.56"/>
    <x v="19"/>
  </r>
  <r>
    <d v="2014-09-30T00:00:00"/>
    <n v="37"/>
    <s v="Dunedin (Aurora Energy)"/>
    <s v="TODD"/>
    <s v="Todd Energy"/>
    <x v="0"/>
    <n v="549"/>
    <n v="0.97"/>
    <n v="90.15"/>
    <x v="19"/>
  </r>
  <r>
    <d v="2014-09-30T00:00:00"/>
    <n v="37"/>
    <s v="Dunedin (Aurora Energy)"/>
    <s v="TODD"/>
    <s v="Todd Energy"/>
    <x v="1"/>
    <n v="55"/>
    <n v="10.52"/>
    <n v="9.0299999999999994"/>
    <x v="19"/>
  </r>
  <r>
    <d v="2014-09-30T00:00:00"/>
    <n v="37"/>
    <s v="Dunedin (Aurora Energy)"/>
    <s v="TODD"/>
    <s v="Todd Energy"/>
    <x v="3"/>
    <n v="3"/>
    <n v="3.37"/>
    <n v="0.49"/>
    <x v="19"/>
  </r>
  <r>
    <d v="2014-09-30T00:00:00"/>
    <n v="37"/>
    <s v="Dunedin (Aurora Energy)"/>
    <s v="TODD"/>
    <s v="Todd Energy"/>
    <x v="4"/>
    <n v="1"/>
    <n v="2.94"/>
    <n v="0.16"/>
    <x v="19"/>
  </r>
  <r>
    <d v="2014-09-30T00:00:00"/>
    <n v="37"/>
    <s v="Dunedin (Aurora Energy)"/>
    <s v="TODD"/>
    <s v="Todd Energy"/>
    <x v="2"/>
    <n v="1"/>
    <n v="0.37"/>
    <n v="0.16"/>
    <x v="19"/>
  </r>
  <r>
    <d v="2014-09-30T00:00:00"/>
    <n v="37"/>
    <s v="Dunedin (Aurora Energy)"/>
    <s v="TRUS"/>
    <s v="TrustPower"/>
    <x v="0"/>
    <n v="8402"/>
    <n v="14.83"/>
    <n v="97.35"/>
    <x v="19"/>
  </r>
  <r>
    <d v="2014-09-30T00:00:00"/>
    <n v="37"/>
    <s v="Dunedin (Aurora Energy)"/>
    <s v="TRUS"/>
    <s v="TrustPower"/>
    <x v="1"/>
    <n v="97"/>
    <n v="18.55"/>
    <n v="1.1200000000000001"/>
    <x v="19"/>
  </r>
  <r>
    <d v="2014-09-30T00:00:00"/>
    <n v="37"/>
    <s v="Dunedin (Aurora Energy)"/>
    <s v="TRUS"/>
    <s v="TrustPower"/>
    <x v="3"/>
    <n v="19"/>
    <n v="21.35"/>
    <n v="0.22"/>
    <x v="19"/>
  </r>
  <r>
    <d v="2014-09-30T00:00:00"/>
    <n v="37"/>
    <s v="Dunedin (Aurora Energy)"/>
    <s v="TRUS"/>
    <s v="TrustPower"/>
    <x v="4"/>
    <n v="3"/>
    <n v="8.82"/>
    <n v="0.03"/>
    <x v="19"/>
  </r>
  <r>
    <d v="2014-09-30T00:00:00"/>
    <n v="37"/>
    <s v="Dunedin (Aurora Energy)"/>
    <s v="TRUS"/>
    <s v="TrustPower"/>
    <x v="2"/>
    <n v="110"/>
    <n v="40.89"/>
    <n v="1.27"/>
    <x v="19"/>
  </r>
  <r>
    <d v="2014-09-30T00:00:00"/>
    <n v="38"/>
    <s v="Southland (The Power Company)"/>
    <s v="CTCT"/>
    <s v="Contact Energy"/>
    <x v="0"/>
    <n v="17968"/>
    <n v="51.54"/>
    <n v="98.9"/>
    <x v="20"/>
  </r>
  <r>
    <d v="2014-09-30T00:00:00"/>
    <n v="38"/>
    <s v="Southland (The Power Company)"/>
    <s v="CTCT"/>
    <s v="Contact Energy"/>
    <x v="1"/>
    <n v="136"/>
    <n v="46.9"/>
    <n v="0.75"/>
    <x v="20"/>
  </r>
  <r>
    <d v="2014-09-30T00:00:00"/>
    <n v="38"/>
    <s v="Southland (The Power Company)"/>
    <s v="CTCT"/>
    <s v="Contact Energy"/>
    <x v="3"/>
    <n v="17"/>
    <n v="41.46"/>
    <n v="0.09"/>
    <x v="20"/>
  </r>
  <r>
    <d v="2014-09-30T00:00:00"/>
    <n v="38"/>
    <s v="Southland (The Power Company)"/>
    <s v="CTCT"/>
    <s v="Contact Energy"/>
    <x v="4"/>
    <n v="9"/>
    <n v="50"/>
    <n v="0.05"/>
    <x v="20"/>
  </r>
  <r>
    <d v="2014-09-30T00:00:00"/>
    <n v="38"/>
    <s v="Southland (The Power Company)"/>
    <s v="CTCT"/>
    <s v="Contact Energy"/>
    <x v="5"/>
    <n v="3"/>
    <n v="50"/>
    <n v="0.02"/>
    <x v="20"/>
  </r>
  <r>
    <d v="2014-09-30T00:00:00"/>
    <n v="38"/>
    <s v="Southland (The Power Company)"/>
    <s v="CTCT"/>
    <s v="Contact Energy"/>
    <x v="2"/>
    <n v="35"/>
    <n v="19.23"/>
    <n v="0.19"/>
    <x v="20"/>
  </r>
  <r>
    <d v="2014-09-30T00:00:00"/>
    <n v="38"/>
    <s v="Southland (The Power Company)"/>
    <s v="GENE"/>
    <s v="Genesis Energy"/>
    <x v="0"/>
    <n v="2561"/>
    <n v="7.35"/>
    <n v="98.39"/>
    <x v="20"/>
  </r>
  <r>
    <d v="2014-09-30T00:00:00"/>
    <n v="38"/>
    <s v="Southland (The Power Company)"/>
    <s v="GENE"/>
    <s v="Genesis Energy"/>
    <x v="1"/>
    <n v="20"/>
    <n v="6.9"/>
    <n v="0.77"/>
    <x v="20"/>
  </r>
  <r>
    <d v="2014-09-30T00:00:00"/>
    <n v="38"/>
    <s v="Southland (The Power Company)"/>
    <s v="GENE"/>
    <s v="Genesis Energy"/>
    <x v="3"/>
    <n v="5"/>
    <n v="12.2"/>
    <n v="0.19"/>
    <x v="20"/>
  </r>
  <r>
    <d v="2014-09-30T00:00:00"/>
    <n v="38"/>
    <s v="Southland (The Power Company)"/>
    <s v="GENE"/>
    <s v="Genesis Energy"/>
    <x v="2"/>
    <n v="17"/>
    <n v="9.34"/>
    <n v="0.65"/>
    <x v="20"/>
  </r>
  <r>
    <d v="2014-09-30T00:00:00"/>
    <n v="38"/>
    <s v="Southland (The Power Company)"/>
    <s v="GBUG"/>
    <s v="Glo-Bug"/>
    <x v="0"/>
    <n v="7"/>
    <n v="0.02"/>
    <n v="77.78"/>
    <x v="20"/>
  </r>
  <r>
    <d v="2014-09-30T00:00:00"/>
    <n v="38"/>
    <s v="Southland (The Power Company)"/>
    <s v="GBUG"/>
    <s v="Glo-Bug"/>
    <x v="2"/>
    <n v="2"/>
    <n v="1.1000000000000001"/>
    <n v="22.22"/>
    <x v="20"/>
  </r>
  <r>
    <d v="2014-09-30T00:00:00"/>
    <n v="38"/>
    <s v="Southland (The Power Company)"/>
    <s v="MEEN"/>
    <s v="Mercury Energy"/>
    <x v="0"/>
    <n v="248"/>
    <n v="0.71"/>
    <n v="92.88"/>
    <x v="20"/>
  </r>
  <r>
    <d v="2014-09-30T00:00:00"/>
    <n v="38"/>
    <s v="Southland (The Power Company)"/>
    <s v="MEEN"/>
    <s v="Mercury Energy"/>
    <x v="1"/>
    <n v="12"/>
    <n v="4.1399999999999997"/>
    <n v="4.49"/>
    <x v="20"/>
  </r>
  <r>
    <d v="2014-09-30T00:00:00"/>
    <n v="38"/>
    <s v="Southland (The Power Company)"/>
    <s v="MEEN"/>
    <s v="Mercury Energy"/>
    <x v="3"/>
    <n v="5"/>
    <n v="12.2"/>
    <n v="1.87"/>
    <x v="20"/>
  </r>
  <r>
    <d v="2014-09-30T00:00:00"/>
    <n v="38"/>
    <s v="Southland (The Power Company)"/>
    <s v="MEEN"/>
    <s v="Mercury Energy"/>
    <x v="4"/>
    <n v="1"/>
    <n v="5.56"/>
    <n v="0.37"/>
    <x v="20"/>
  </r>
  <r>
    <d v="2014-09-30T00:00:00"/>
    <n v="38"/>
    <s v="Southland (The Power Company)"/>
    <s v="MEEN"/>
    <s v="Mercury Energy"/>
    <x v="2"/>
    <n v="1"/>
    <n v="0.55000000000000004"/>
    <n v="0.37"/>
    <x v="20"/>
  </r>
  <r>
    <d v="2014-09-30T00:00:00"/>
    <n v="38"/>
    <s v="Southland (The Power Company)"/>
    <s v="MERI"/>
    <s v="Meridian Energy"/>
    <x v="0"/>
    <n v="5886"/>
    <n v="16.89"/>
    <n v="98.23"/>
    <x v="20"/>
  </r>
  <r>
    <d v="2014-09-30T00:00:00"/>
    <n v="38"/>
    <s v="Southland (The Power Company)"/>
    <s v="MERI"/>
    <s v="Meridian Energy"/>
    <x v="1"/>
    <n v="74"/>
    <n v="25.52"/>
    <n v="1.23"/>
    <x v="20"/>
  </r>
  <r>
    <d v="2014-09-30T00:00:00"/>
    <n v="38"/>
    <s v="Southland (The Power Company)"/>
    <s v="MERI"/>
    <s v="Meridian Energy"/>
    <x v="3"/>
    <n v="10"/>
    <n v="24.39"/>
    <n v="0.17"/>
    <x v="20"/>
  </r>
  <r>
    <d v="2014-09-30T00:00:00"/>
    <n v="38"/>
    <s v="Southland (The Power Company)"/>
    <s v="MERI"/>
    <s v="Meridian Energy"/>
    <x v="4"/>
    <n v="2"/>
    <n v="11.11"/>
    <n v="0.03"/>
    <x v="20"/>
  </r>
  <r>
    <d v="2014-09-30T00:00:00"/>
    <n v="38"/>
    <s v="Southland (The Power Company)"/>
    <s v="MERI"/>
    <s v="Meridian Energy"/>
    <x v="5"/>
    <n v="2"/>
    <n v="33.33"/>
    <n v="0.03"/>
    <x v="20"/>
  </r>
  <r>
    <d v="2014-09-30T00:00:00"/>
    <n v="38"/>
    <s v="Southland (The Power Company)"/>
    <s v="MERI"/>
    <s v="Meridian Energy"/>
    <x v="2"/>
    <n v="18"/>
    <n v="9.89"/>
    <n v="0.3"/>
    <x v="20"/>
  </r>
  <r>
    <d v="2014-09-30T00:00:00"/>
    <n v="38"/>
    <s v="Southland (The Power Company)"/>
    <s v="PSNZ"/>
    <s v="Powershop"/>
    <x v="0"/>
    <n v="275"/>
    <n v="0.79"/>
    <n v="96.15"/>
    <x v="20"/>
  </r>
  <r>
    <d v="2014-09-30T00:00:00"/>
    <n v="38"/>
    <s v="Southland (The Power Company)"/>
    <s v="PSNZ"/>
    <s v="Powershop"/>
    <x v="1"/>
    <n v="11"/>
    <n v="3.79"/>
    <n v="3.85"/>
    <x v="20"/>
  </r>
  <r>
    <d v="2014-09-30T00:00:00"/>
    <n v="38"/>
    <s v="Southland (The Power Company)"/>
    <s v="PUNZ"/>
    <s v="Pulse Utilities"/>
    <x v="0"/>
    <n v="1317"/>
    <n v="3.78"/>
    <n v="99.92"/>
    <x v="20"/>
  </r>
  <r>
    <d v="2014-09-30T00:00:00"/>
    <n v="38"/>
    <s v="Southland (The Power Company)"/>
    <s v="PUNZ"/>
    <s v="Pulse Utilities"/>
    <x v="1"/>
    <n v="1"/>
    <n v="0.34"/>
    <n v="0.08"/>
    <x v="20"/>
  </r>
  <r>
    <d v="2014-09-30T00:00:00"/>
    <n v="38"/>
    <s v="Southland (The Power Company)"/>
    <s v="SIMP"/>
    <s v="Simply Energy"/>
    <x v="0"/>
    <n v="15"/>
    <n v="0.04"/>
    <n v="57.69"/>
    <x v="20"/>
  </r>
  <r>
    <d v="2014-09-30T00:00:00"/>
    <n v="38"/>
    <s v="Southland (The Power Company)"/>
    <s v="SIMP"/>
    <s v="Simply Energy"/>
    <x v="1"/>
    <n v="8"/>
    <n v="2.76"/>
    <n v="30.77"/>
    <x v="20"/>
  </r>
  <r>
    <d v="2014-09-30T00:00:00"/>
    <n v="38"/>
    <s v="Southland (The Power Company)"/>
    <s v="SIMP"/>
    <s v="Simply Energy"/>
    <x v="4"/>
    <n v="3"/>
    <n v="16.670000000000002"/>
    <n v="11.54"/>
    <x v="20"/>
  </r>
  <r>
    <d v="2014-09-30T00:00:00"/>
    <n v="38"/>
    <s v="Southland (The Power Company)"/>
    <s v="TODD"/>
    <s v="Todd Energy"/>
    <x v="0"/>
    <n v="136"/>
    <n v="0.39"/>
    <n v="97.84"/>
    <x v="20"/>
  </r>
  <r>
    <d v="2014-09-30T00:00:00"/>
    <n v="38"/>
    <s v="Southland (The Power Company)"/>
    <s v="TODD"/>
    <s v="Todd Energy"/>
    <x v="1"/>
    <n v="3"/>
    <n v="1.03"/>
    <n v="2.16"/>
    <x v="20"/>
  </r>
  <r>
    <d v="2014-09-30T00:00:00"/>
    <n v="38"/>
    <s v="Southland (The Power Company)"/>
    <s v="TRUS"/>
    <s v="TrustPower"/>
    <x v="0"/>
    <n v="6446"/>
    <n v="18.489999999999998"/>
    <n v="97.84"/>
    <x v="20"/>
  </r>
  <r>
    <d v="2014-09-30T00:00:00"/>
    <n v="38"/>
    <s v="Southland (The Power Company)"/>
    <s v="TRUS"/>
    <s v="TrustPower"/>
    <x v="1"/>
    <n v="25"/>
    <n v="8.6199999999999992"/>
    <n v="0.38"/>
    <x v="20"/>
  </r>
  <r>
    <d v="2014-09-30T00:00:00"/>
    <n v="38"/>
    <s v="Southland (The Power Company)"/>
    <s v="TRUS"/>
    <s v="TrustPower"/>
    <x v="3"/>
    <n v="4"/>
    <n v="9.76"/>
    <n v="0.06"/>
    <x v="20"/>
  </r>
  <r>
    <d v="2014-09-30T00:00:00"/>
    <n v="38"/>
    <s v="Southland (The Power Company)"/>
    <s v="TRUS"/>
    <s v="TrustPower"/>
    <x v="4"/>
    <n v="3"/>
    <n v="16.670000000000002"/>
    <n v="0.05"/>
    <x v="20"/>
  </r>
  <r>
    <d v="2014-09-30T00:00:00"/>
    <n v="38"/>
    <s v="Southland (The Power Company)"/>
    <s v="TRUS"/>
    <s v="TrustPower"/>
    <x v="5"/>
    <n v="1"/>
    <n v="16.670000000000002"/>
    <n v="0.02"/>
    <x v="20"/>
  </r>
  <r>
    <d v="2014-09-30T00:00:00"/>
    <n v="38"/>
    <s v="Southland (The Power Company)"/>
    <s v="TRUS"/>
    <s v="TrustPower"/>
    <x v="2"/>
    <n v="109"/>
    <n v="59.89"/>
    <n v="1.65"/>
    <x v="20"/>
  </r>
  <r>
    <d v="2014-09-30T00:00:00"/>
    <n v="39"/>
    <s v="Invercargill (Electricity Invercargill)"/>
    <s v="CTCT"/>
    <s v="Contact Energy"/>
    <x v="0"/>
    <n v="9092"/>
    <n v="53.4"/>
    <n v="98.75"/>
    <x v="20"/>
  </r>
  <r>
    <d v="2014-09-30T00:00:00"/>
    <n v="39"/>
    <s v="Invercargill (Electricity Invercargill)"/>
    <s v="CTCT"/>
    <s v="Contact Energy"/>
    <x v="1"/>
    <n v="101"/>
    <n v="36.46"/>
    <n v="1.1000000000000001"/>
    <x v="20"/>
  </r>
  <r>
    <d v="2014-09-30T00:00:00"/>
    <n v="39"/>
    <s v="Invercargill (Electricity Invercargill)"/>
    <s v="CTCT"/>
    <s v="Contact Energy"/>
    <x v="3"/>
    <n v="7"/>
    <n v="18.920000000000002"/>
    <n v="0.08"/>
    <x v="20"/>
  </r>
  <r>
    <d v="2014-09-30T00:00:00"/>
    <n v="39"/>
    <s v="Invercargill (Electricity Invercargill)"/>
    <s v="CTCT"/>
    <s v="Contact Energy"/>
    <x v="4"/>
    <n v="2"/>
    <n v="33.33"/>
    <n v="0.02"/>
    <x v="20"/>
  </r>
  <r>
    <d v="2014-09-30T00:00:00"/>
    <n v="39"/>
    <s v="Invercargill (Electricity Invercargill)"/>
    <s v="CTCT"/>
    <s v="Contact Energy"/>
    <x v="2"/>
    <n v="5"/>
    <n v="41.67"/>
    <n v="0.05"/>
    <x v="20"/>
  </r>
  <r>
    <d v="2014-09-30T00:00:00"/>
    <n v="39"/>
    <s v="Invercargill (Electricity Invercargill)"/>
    <s v="GENE"/>
    <s v="Genesis Energy"/>
    <x v="0"/>
    <n v="813"/>
    <n v="4.78"/>
    <n v="95.09"/>
    <x v="20"/>
  </r>
  <r>
    <d v="2014-09-30T00:00:00"/>
    <n v="39"/>
    <s v="Invercargill (Electricity Invercargill)"/>
    <s v="GENE"/>
    <s v="Genesis Energy"/>
    <x v="1"/>
    <n v="31"/>
    <n v="11.19"/>
    <n v="3.63"/>
    <x v="20"/>
  </r>
  <r>
    <d v="2014-09-30T00:00:00"/>
    <n v="39"/>
    <s v="Invercargill (Electricity Invercargill)"/>
    <s v="GENE"/>
    <s v="Genesis Energy"/>
    <x v="3"/>
    <n v="8"/>
    <n v="21.62"/>
    <n v="0.94"/>
    <x v="20"/>
  </r>
  <r>
    <d v="2014-09-30T00:00:00"/>
    <n v="39"/>
    <s v="Invercargill (Electricity Invercargill)"/>
    <s v="GENE"/>
    <s v="Genesis Energy"/>
    <x v="4"/>
    <n v="1"/>
    <n v="16.670000000000002"/>
    <n v="0.12"/>
    <x v="20"/>
  </r>
  <r>
    <d v="2014-09-30T00:00:00"/>
    <n v="39"/>
    <s v="Invercargill (Electricity Invercargill)"/>
    <s v="GENE"/>
    <s v="Genesis Energy"/>
    <x v="2"/>
    <n v="2"/>
    <n v="16.670000000000002"/>
    <n v="0.23"/>
    <x v="20"/>
  </r>
  <r>
    <d v="2014-09-30T00:00:00"/>
    <n v="39"/>
    <s v="Invercargill (Electricity Invercargill)"/>
    <s v="GBUG"/>
    <s v="Glo-Bug"/>
    <x v="0"/>
    <n v="11"/>
    <n v="0.06"/>
    <n v="100"/>
    <x v="20"/>
  </r>
  <r>
    <d v="2014-09-30T00:00:00"/>
    <n v="39"/>
    <s v="Invercargill (Electricity Invercargill)"/>
    <s v="MEEN"/>
    <s v="Mercury Energy"/>
    <x v="0"/>
    <n v="435"/>
    <n v="2.5499999999999998"/>
    <n v="95.6"/>
    <x v="20"/>
  </r>
  <r>
    <d v="2014-09-30T00:00:00"/>
    <n v="39"/>
    <s v="Invercargill (Electricity Invercargill)"/>
    <s v="MEEN"/>
    <s v="Mercury Energy"/>
    <x v="1"/>
    <n v="16"/>
    <n v="5.78"/>
    <n v="3.52"/>
    <x v="20"/>
  </r>
  <r>
    <d v="2014-09-30T00:00:00"/>
    <n v="39"/>
    <s v="Invercargill (Electricity Invercargill)"/>
    <s v="MEEN"/>
    <s v="Mercury Energy"/>
    <x v="3"/>
    <n v="4"/>
    <n v="10.81"/>
    <n v="0.88"/>
    <x v="20"/>
  </r>
  <r>
    <d v="2014-09-30T00:00:00"/>
    <n v="39"/>
    <s v="Invercargill (Electricity Invercargill)"/>
    <s v="MERI"/>
    <s v="Meridian Energy"/>
    <x v="0"/>
    <n v="1274"/>
    <n v="7.48"/>
    <n v="94.65"/>
    <x v="20"/>
  </r>
  <r>
    <d v="2014-09-30T00:00:00"/>
    <n v="39"/>
    <s v="Invercargill (Electricity Invercargill)"/>
    <s v="MERI"/>
    <s v="Meridian Energy"/>
    <x v="1"/>
    <n v="55"/>
    <n v="19.86"/>
    <n v="4.09"/>
    <x v="20"/>
  </r>
  <r>
    <d v="2014-09-30T00:00:00"/>
    <n v="39"/>
    <s v="Invercargill (Electricity Invercargill)"/>
    <s v="MERI"/>
    <s v="Meridian Energy"/>
    <x v="3"/>
    <n v="12"/>
    <n v="32.43"/>
    <n v="0.89"/>
    <x v="20"/>
  </r>
  <r>
    <d v="2014-09-30T00:00:00"/>
    <n v="39"/>
    <s v="Invercargill (Electricity Invercargill)"/>
    <s v="MERI"/>
    <s v="Meridian Energy"/>
    <x v="4"/>
    <n v="1"/>
    <n v="16.670000000000002"/>
    <n v="7.0000000000000007E-2"/>
    <x v="20"/>
  </r>
  <r>
    <d v="2014-09-30T00:00:00"/>
    <n v="39"/>
    <s v="Invercargill (Electricity Invercargill)"/>
    <s v="MERI"/>
    <s v="Meridian Energy"/>
    <x v="2"/>
    <n v="4"/>
    <n v="33.33"/>
    <n v="0.3"/>
    <x v="20"/>
  </r>
  <r>
    <d v="2014-09-30T00:00:00"/>
    <n v="39"/>
    <s v="Invercargill (Electricity Invercargill)"/>
    <s v="PSNZ"/>
    <s v="Powershop"/>
    <x v="0"/>
    <n v="209"/>
    <n v="1.23"/>
    <n v="91.67"/>
    <x v="20"/>
  </r>
  <r>
    <d v="2014-09-30T00:00:00"/>
    <n v="39"/>
    <s v="Invercargill (Electricity Invercargill)"/>
    <s v="PSNZ"/>
    <s v="Powershop"/>
    <x v="1"/>
    <n v="19"/>
    <n v="6.86"/>
    <n v="8.33"/>
    <x v="20"/>
  </r>
  <r>
    <d v="2014-09-30T00:00:00"/>
    <n v="39"/>
    <s v="Invercargill (Electricity Invercargill)"/>
    <s v="PUNZ"/>
    <s v="Pulse Utilities"/>
    <x v="0"/>
    <n v="857"/>
    <n v="5.03"/>
    <n v="100"/>
    <x v="20"/>
  </r>
  <r>
    <d v="2014-09-30T00:00:00"/>
    <n v="39"/>
    <s v="Invercargill (Electricity Invercargill)"/>
    <s v="SIMP"/>
    <s v="Simply Energy"/>
    <x v="0"/>
    <n v="12"/>
    <n v="7.0000000000000007E-2"/>
    <n v="66.67"/>
    <x v="20"/>
  </r>
  <r>
    <d v="2014-09-30T00:00:00"/>
    <n v="39"/>
    <s v="Invercargill (Electricity Invercargill)"/>
    <s v="SIMP"/>
    <s v="Simply Energy"/>
    <x v="1"/>
    <n v="5"/>
    <n v="1.81"/>
    <n v="27.78"/>
    <x v="20"/>
  </r>
  <r>
    <d v="2014-09-30T00:00:00"/>
    <n v="39"/>
    <s v="Invercargill (Electricity Invercargill)"/>
    <s v="SIMP"/>
    <s v="Simply Energy"/>
    <x v="4"/>
    <n v="1"/>
    <n v="16.670000000000002"/>
    <n v="5.56"/>
    <x v="20"/>
  </r>
  <r>
    <d v="2014-09-30T00:00:00"/>
    <n v="39"/>
    <s v="Invercargill (Electricity Invercargill)"/>
    <s v="TODD"/>
    <s v="Todd Energy"/>
    <x v="0"/>
    <n v="81"/>
    <n v="0.48"/>
    <n v="90"/>
    <x v="20"/>
  </r>
  <r>
    <d v="2014-09-30T00:00:00"/>
    <n v="39"/>
    <s v="Invercargill (Electricity Invercargill)"/>
    <s v="TODD"/>
    <s v="Todd Energy"/>
    <x v="1"/>
    <n v="9"/>
    <n v="3.25"/>
    <n v="10"/>
    <x v="20"/>
  </r>
  <r>
    <d v="2014-09-30T00:00:00"/>
    <n v="39"/>
    <s v="Invercargill (Electricity Invercargill)"/>
    <s v="TRUS"/>
    <s v="TrustPower"/>
    <x v="0"/>
    <n v="4242"/>
    <n v="24.91"/>
    <n v="98.86"/>
    <x v="20"/>
  </r>
  <r>
    <d v="2014-09-30T00:00:00"/>
    <n v="39"/>
    <s v="Invercargill (Electricity Invercargill)"/>
    <s v="TRUS"/>
    <s v="TrustPower"/>
    <x v="1"/>
    <n v="41"/>
    <n v="14.8"/>
    <n v="0.96"/>
    <x v="20"/>
  </r>
  <r>
    <d v="2014-09-30T00:00:00"/>
    <n v="39"/>
    <s v="Invercargill (Electricity Invercargill)"/>
    <s v="TRUS"/>
    <s v="TrustPower"/>
    <x v="3"/>
    <n v="6"/>
    <n v="16.22"/>
    <n v="0.14000000000000001"/>
    <x v="20"/>
  </r>
  <r>
    <d v="2014-09-30T00:00:00"/>
    <n v="39"/>
    <s v="Invercargill (Electricity Invercargill)"/>
    <s v="TRUS"/>
    <s v="TrustPower"/>
    <x v="4"/>
    <n v="1"/>
    <n v="16.670000000000002"/>
    <n v="0.02"/>
    <x v="20"/>
  </r>
  <r>
    <d v="2014-09-30T00:00:00"/>
    <n v="39"/>
    <s v="Invercargill (Electricity Invercargill)"/>
    <s v="TRUS"/>
    <s v="TrustPower"/>
    <x v="2"/>
    <n v="1"/>
    <n v="8.33"/>
    <n v="0.02"/>
    <x v="20"/>
  </r>
  <r>
    <d v="2014-09-30T00:00:00"/>
    <n v="4"/>
    <s v="Auckland (Vector)"/>
    <s v="EZYN"/>
    <s v="Bosco Connect"/>
    <x v="0"/>
    <n v="9601"/>
    <n v="2.99"/>
    <n v="99.68"/>
    <x v="14"/>
  </r>
  <r>
    <d v="2014-09-30T00:00:00"/>
    <n v="4"/>
    <s v="Auckland (Vector)"/>
    <s v="EZYN"/>
    <s v="Bosco Connect"/>
    <x v="1"/>
    <n v="29"/>
    <n v="0.62"/>
    <n v="0.3"/>
    <x v="14"/>
  </r>
  <r>
    <d v="2014-09-30T00:00:00"/>
    <n v="4"/>
    <s v="Auckland (Vector)"/>
    <s v="EZYN"/>
    <s v="Bosco Connect"/>
    <x v="3"/>
    <n v="2"/>
    <n v="0.3"/>
    <n v="0.02"/>
    <x v="14"/>
  </r>
  <r>
    <d v="2014-09-30T00:00:00"/>
    <n v="4"/>
    <s v="Auckland (Vector)"/>
    <s v="CTCT"/>
    <s v="Contact Energy"/>
    <x v="0"/>
    <n v="69122"/>
    <n v="21.5"/>
    <n v="97.25"/>
    <x v="14"/>
  </r>
  <r>
    <d v="2014-09-30T00:00:00"/>
    <n v="4"/>
    <s v="Auckland (Vector)"/>
    <s v="CTCT"/>
    <s v="Contact Energy"/>
    <x v="1"/>
    <n v="1390"/>
    <n v="29.94"/>
    <n v="1.96"/>
    <x v="14"/>
  </r>
  <r>
    <d v="2014-09-30T00:00:00"/>
    <n v="4"/>
    <s v="Auckland (Vector)"/>
    <s v="CTCT"/>
    <s v="Contact Energy"/>
    <x v="3"/>
    <n v="220"/>
    <n v="32.54"/>
    <n v="0.31"/>
    <x v="14"/>
  </r>
  <r>
    <d v="2014-09-30T00:00:00"/>
    <n v="4"/>
    <s v="Auckland (Vector)"/>
    <s v="CTCT"/>
    <s v="Contact Energy"/>
    <x v="4"/>
    <n v="89"/>
    <n v="36.18"/>
    <n v="0.13"/>
    <x v="14"/>
  </r>
  <r>
    <d v="2014-09-30T00:00:00"/>
    <n v="4"/>
    <s v="Auckland (Vector)"/>
    <s v="CTCT"/>
    <s v="Contact Energy"/>
    <x v="5"/>
    <n v="10"/>
    <n v="33.33"/>
    <n v="0.01"/>
    <x v="14"/>
  </r>
  <r>
    <d v="2014-09-30T00:00:00"/>
    <n v="4"/>
    <s v="Auckland (Vector)"/>
    <s v="CTCT"/>
    <s v="Contact Energy"/>
    <x v="2"/>
    <n v="245"/>
    <n v="12.34"/>
    <n v="0.34"/>
    <x v="14"/>
  </r>
  <r>
    <d v="2014-09-30T00:00:00"/>
    <n v="4"/>
    <s v="Auckland (Vector)"/>
    <s v="GEOL"/>
    <s v="Energy Online"/>
    <x v="0"/>
    <n v="4016"/>
    <n v="1.25"/>
    <n v="97.93"/>
    <x v="14"/>
  </r>
  <r>
    <d v="2014-09-30T00:00:00"/>
    <n v="4"/>
    <s v="Auckland (Vector)"/>
    <s v="GEOL"/>
    <s v="Energy Online"/>
    <x v="1"/>
    <n v="85"/>
    <n v="1.83"/>
    <n v="2.0699999999999998"/>
    <x v="14"/>
  </r>
  <r>
    <d v="2014-09-30T00:00:00"/>
    <n v="4"/>
    <s v="Auckland (Vector)"/>
    <s v="FLCK"/>
    <s v="Flick Energy"/>
    <x v="0"/>
    <n v="2"/>
    <n v="0"/>
    <n v="100"/>
    <x v="14"/>
  </r>
  <r>
    <d v="2014-09-30T00:00:00"/>
    <n v="4"/>
    <s v="Auckland (Vector)"/>
    <s v="GENE"/>
    <s v="Genesis Energy"/>
    <x v="0"/>
    <n v="25237"/>
    <n v="7.85"/>
    <n v="98.23"/>
    <x v="14"/>
  </r>
  <r>
    <d v="2014-09-30T00:00:00"/>
    <n v="4"/>
    <s v="Auckland (Vector)"/>
    <s v="GENE"/>
    <s v="Genesis Energy"/>
    <x v="1"/>
    <n v="323"/>
    <n v="6.96"/>
    <n v="1.26"/>
    <x v="14"/>
  </r>
  <r>
    <d v="2014-09-30T00:00:00"/>
    <n v="4"/>
    <s v="Auckland (Vector)"/>
    <s v="GENE"/>
    <s v="Genesis Energy"/>
    <x v="3"/>
    <n v="17"/>
    <n v="2.5099999999999998"/>
    <n v="7.0000000000000007E-2"/>
    <x v="14"/>
  </r>
  <r>
    <d v="2014-09-30T00:00:00"/>
    <n v="4"/>
    <s v="Auckland (Vector)"/>
    <s v="GENE"/>
    <s v="Genesis Energy"/>
    <x v="4"/>
    <n v="18"/>
    <n v="7.32"/>
    <n v="7.0000000000000007E-2"/>
    <x v="14"/>
  </r>
  <r>
    <d v="2014-09-30T00:00:00"/>
    <n v="4"/>
    <s v="Auckland (Vector)"/>
    <s v="GENE"/>
    <s v="Genesis Energy"/>
    <x v="2"/>
    <n v="98"/>
    <n v="4.9400000000000004"/>
    <n v="0.38"/>
    <x v="14"/>
  </r>
  <r>
    <d v="2014-09-30T00:00:00"/>
    <n v="4"/>
    <s v="Auckland (Vector)"/>
    <s v="GBUG"/>
    <s v="Glo-Bug"/>
    <x v="0"/>
    <n v="11514"/>
    <n v="3.58"/>
    <n v="99.99"/>
    <x v="14"/>
  </r>
  <r>
    <d v="2014-09-30T00:00:00"/>
    <n v="4"/>
    <s v="Auckland (Vector)"/>
    <s v="GBUG"/>
    <s v="Glo-Bug"/>
    <x v="2"/>
    <n v="1"/>
    <n v="0.05"/>
    <n v="0.01"/>
    <x v="14"/>
  </r>
  <r>
    <d v="2014-09-30T00:00:00"/>
    <n v="4"/>
    <s v="Auckland (Vector)"/>
    <s v="HNET"/>
    <s v="Hunet Energy"/>
    <x v="0"/>
    <n v="895"/>
    <n v="0.28000000000000003"/>
    <n v="99.44"/>
    <x v="14"/>
  </r>
  <r>
    <d v="2014-09-30T00:00:00"/>
    <n v="4"/>
    <s v="Auckland (Vector)"/>
    <s v="HNET"/>
    <s v="Hunet Energy"/>
    <x v="1"/>
    <n v="5"/>
    <n v="0.11"/>
    <n v="0.56000000000000005"/>
    <x v="14"/>
  </r>
  <r>
    <d v="2014-09-30T00:00:00"/>
    <n v="4"/>
    <s v="Auckland (Vector)"/>
    <s v="KING"/>
    <s v="King Country Energy"/>
    <x v="0"/>
    <n v="398"/>
    <n v="0.12"/>
    <n v="92.13"/>
    <x v="14"/>
  </r>
  <r>
    <d v="2014-09-30T00:00:00"/>
    <n v="4"/>
    <s v="Auckland (Vector)"/>
    <s v="KING"/>
    <s v="King Country Energy"/>
    <x v="1"/>
    <n v="32"/>
    <n v="0.69"/>
    <n v="7.41"/>
    <x v="14"/>
  </r>
  <r>
    <d v="2014-09-30T00:00:00"/>
    <n v="4"/>
    <s v="Auckland (Vector)"/>
    <s v="KING"/>
    <s v="King Country Energy"/>
    <x v="3"/>
    <n v="1"/>
    <n v="0.15"/>
    <n v="0.23"/>
    <x v="14"/>
  </r>
  <r>
    <d v="2014-09-30T00:00:00"/>
    <n v="4"/>
    <s v="Auckland (Vector)"/>
    <s v="KING"/>
    <s v="King Country Energy"/>
    <x v="4"/>
    <n v="1"/>
    <n v="0.41"/>
    <n v="0.23"/>
    <x v="14"/>
  </r>
  <r>
    <d v="2014-09-30T00:00:00"/>
    <n v="4"/>
    <s v="Auckland (Vector)"/>
    <s v="MEEN"/>
    <s v="Mercury Energy"/>
    <x v="0"/>
    <n v="157354"/>
    <n v="48.93"/>
    <n v="98.19"/>
    <x v="14"/>
  </r>
  <r>
    <d v="2014-09-30T00:00:00"/>
    <n v="4"/>
    <s v="Auckland (Vector)"/>
    <s v="MEEN"/>
    <s v="Mercury Energy"/>
    <x v="1"/>
    <n v="1642"/>
    <n v="35.369999999999997"/>
    <n v="1.02"/>
    <x v="14"/>
  </r>
  <r>
    <d v="2014-09-30T00:00:00"/>
    <n v="4"/>
    <s v="Auckland (Vector)"/>
    <s v="MEEN"/>
    <s v="Mercury Energy"/>
    <x v="3"/>
    <n v="206"/>
    <n v="30.47"/>
    <n v="0.13"/>
    <x v="14"/>
  </r>
  <r>
    <d v="2014-09-30T00:00:00"/>
    <n v="4"/>
    <s v="Auckland (Vector)"/>
    <s v="MEEN"/>
    <s v="Mercury Energy"/>
    <x v="4"/>
    <n v="40"/>
    <n v="16.260000000000002"/>
    <n v="0.02"/>
    <x v="14"/>
  </r>
  <r>
    <d v="2014-09-30T00:00:00"/>
    <n v="4"/>
    <s v="Auckland (Vector)"/>
    <s v="MEEN"/>
    <s v="Mercury Energy"/>
    <x v="5"/>
    <n v="5"/>
    <n v="16.670000000000002"/>
    <n v="0"/>
    <x v="14"/>
  </r>
  <r>
    <d v="2014-09-30T00:00:00"/>
    <n v="4"/>
    <s v="Auckland (Vector)"/>
    <s v="MEEN"/>
    <s v="Mercury Energy"/>
    <x v="2"/>
    <n v="1011"/>
    <n v="50.93"/>
    <n v="0.63"/>
    <x v="14"/>
  </r>
  <r>
    <d v="2014-09-30T00:00:00"/>
    <n v="4"/>
    <s v="Auckland (Vector)"/>
    <s v="MERI"/>
    <s v="Meridian Energy"/>
    <x v="0"/>
    <n v="17703"/>
    <n v="5.51"/>
    <n v="96.03"/>
    <x v="14"/>
  </r>
  <r>
    <d v="2014-09-30T00:00:00"/>
    <n v="4"/>
    <s v="Auckland (Vector)"/>
    <s v="MERI"/>
    <s v="Meridian Energy"/>
    <x v="1"/>
    <n v="488"/>
    <n v="10.51"/>
    <n v="2.65"/>
    <x v="14"/>
  </r>
  <r>
    <d v="2014-09-30T00:00:00"/>
    <n v="4"/>
    <s v="Auckland (Vector)"/>
    <s v="MERI"/>
    <s v="Meridian Energy"/>
    <x v="3"/>
    <n v="152"/>
    <n v="22.49"/>
    <n v="0.82"/>
    <x v="14"/>
  </r>
  <r>
    <d v="2014-09-30T00:00:00"/>
    <n v="4"/>
    <s v="Auckland (Vector)"/>
    <s v="MERI"/>
    <s v="Meridian Energy"/>
    <x v="4"/>
    <n v="56"/>
    <n v="22.76"/>
    <n v="0.3"/>
    <x v="14"/>
  </r>
  <r>
    <d v="2014-09-30T00:00:00"/>
    <n v="4"/>
    <s v="Auckland (Vector)"/>
    <s v="MERI"/>
    <s v="Meridian Energy"/>
    <x v="5"/>
    <n v="6"/>
    <n v="20"/>
    <n v="0.03"/>
    <x v="14"/>
  </r>
  <r>
    <d v="2014-09-30T00:00:00"/>
    <n v="4"/>
    <s v="Auckland (Vector)"/>
    <s v="MERI"/>
    <s v="Meridian Energy"/>
    <x v="2"/>
    <n v="29"/>
    <n v="1.46"/>
    <n v="0.16"/>
    <x v="14"/>
  </r>
  <r>
    <d v="2014-09-30T00:00:00"/>
    <n v="4"/>
    <s v="Auckland (Vector)"/>
    <s v="OPHL"/>
    <s v="Opunake Hydro"/>
    <x v="0"/>
    <n v="23"/>
    <n v="0.01"/>
    <n v="58.97"/>
    <x v="14"/>
  </r>
  <r>
    <d v="2014-09-30T00:00:00"/>
    <n v="4"/>
    <s v="Auckland (Vector)"/>
    <s v="OPHL"/>
    <s v="Opunake Hydro"/>
    <x v="1"/>
    <n v="15"/>
    <n v="0.32"/>
    <n v="38.46"/>
    <x v="14"/>
  </r>
  <r>
    <d v="2014-09-30T00:00:00"/>
    <n v="4"/>
    <s v="Auckland (Vector)"/>
    <s v="OPHL"/>
    <s v="Opunake Hydro"/>
    <x v="3"/>
    <n v="1"/>
    <n v="0.15"/>
    <n v="2.56"/>
    <x v="14"/>
  </r>
  <r>
    <d v="2014-09-30T00:00:00"/>
    <n v="4"/>
    <s v="Auckland (Vector)"/>
    <s v="PSNZ"/>
    <s v="Powershop"/>
    <x v="0"/>
    <n v="11958"/>
    <n v="3.72"/>
    <n v="98.57"/>
    <x v="14"/>
  </r>
  <r>
    <d v="2014-09-30T00:00:00"/>
    <n v="4"/>
    <s v="Auckland (Vector)"/>
    <s v="PSNZ"/>
    <s v="Powershop"/>
    <x v="1"/>
    <n v="173"/>
    <n v="3.73"/>
    <n v="1.43"/>
    <x v="14"/>
  </r>
  <r>
    <d v="2014-09-30T00:00:00"/>
    <n v="4"/>
    <s v="Auckland (Vector)"/>
    <s v="PSNZ"/>
    <s v="Powershop"/>
    <x v="2"/>
    <n v="1"/>
    <n v="0.05"/>
    <n v="0.01"/>
    <x v="14"/>
  </r>
  <r>
    <d v="2014-09-30T00:00:00"/>
    <n v="4"/>
    <s v="Auckland (Vector)"/>
    <s v="PRME"/>
    <s v="Prime Energy"/>
    <x v="0"/>
    <n v="363"/>
    <n v="0.11"/>
    <n v="93.32"/>
    <x v="14"/>
  </r>
  <r>
    <d v="2014-09-30T00:00:00"/>
    <n v="4"/>
    <s v="Auckland (Vector)"/>
    <s v="PRME"/>
    <s v="Prime Energy"/>
    <x v="1"/>
    <n v="26"/>
    <n v="0.56000000000000005"/>
    <n v="6.68"/>
    <x v="14"/>
  </r>
  <r>
    <d v="2014-09-30T00:00:00"/>
    <n v="4"/>
    <s v="Auckland (Vector)"/>
    <s v="PUNZ"/>
    <s v="Pulse Utilities"/>
    <x v="0"/>
    <n v="5422"/>
    <n v="1.69"/>
    <n v="99.85"/>
    <x v="14"/>
  </r>
  <r>
    <d v="2014-09-30T00:00:00"/>
    <n v="4"/>
    <s v="Auckland (Vector)"/>
    <s v="PUNZ"/>
    <s v="Pulse Utilities"/>
    <x v="1"/>
    <n v="7"/>
    <n v="0.15"/>
    <n v="0.13"/>
    <x v="14"/>
  </r>
  <r>
    <d v="2014-09-30T00:00:00"/>
    <n v="4"/>
    <s v="Auckland (Vector)"/>
    <s v="PUNZ"/>
    <s v="Pulse Utilities"/>
    <x v="5"/>
    <n v="1"/>
    <n v="3.33"/>
    <n v="0.02"/>
    <x v="14"/>
  </r>
  <r>
    <d v="2014-09-30T00:00:00"/>
    <n v="4"/>
    <s v="Auckland (Vector)"/>
    <s v="SIMP"/>
    <s v="Simply Energy"/>
    <x v="0"/>
    <n v="96"/>
    <n v="0.03"/>
    <n v="84.21"/>
    <x v="14"/>
  </r>
  <r>
    <d v="2014-09-30T00:00:00"/>
    <n v="4"/>
    <s v="Auckland (Vector)"/>
    <s v="SIMP"/>
    <s v="Simply Energy"/>
    <x v="1"/>
    <n v="11"/>
    <n v="0.24"/>
    <n v="9.65"/>
    <x v="14"/>
  </r>
  <r>
    <d v="2014-09-30T00:00:00"/>
    <n v="4"/>
    <s v="Auckland (Vector)"/>
    <s v="SIMP"/>
    <s v="Simply Energy"/>
    <x v="3"/>
    <n v="4"/>
    <n v="0.59"/>
    <n v="3.51"/>
    <x v="14"/>
  </r>
  <r>
    <d v="2014-09-30T00:00:00"/>
    <n v="4"/>
    <s v="Auckland (Vector)"/>
    <s v="SIMP"/>
    <s v="Simply Energy"/>
    <x v="2"/>
    <n v="3"/>
    <n v="0.15"/>
    <n v="2.63"/>
    <x v="14"/>
  </r>
  <r>
    <d v="2014-09-30T00:00:00"/>
    <n v="4"/>
    <s v="Auckland (Vector)"/>
    <s v="TODD"/>
    <s v="Todd Energy"/>
    <x v="0"/>
    <n v="4060"/>
    <n v="1.26"/>
    <n v="94.99"/>
    <x v="14"/>
  </r>
  <r>
    <d v="2014-09-30T00:00:00"/>
    <n v="4"/>
    <s v="Auckland (Vector)"/>
    <s v="TODD"/>
    <s v="Todd Energy"/>
    <x v="1"/>
    <n v="197"/>
    <n v="4.24"/>
    <n v="4.6100000000000003"/>
    <x v="14"/>
  </r>
  <r>
    <d v="2014-09-30T00:00:00"/>
    <n v="4"/>
    <s v="Auckland (Vector)"/>
    <s v="TODD"/>
    <s v="Todd Energy"/>
    <x v="3"/>
    <n v="14"/>
    <n v="2.0699999999999998"/>
    <n v="0.33"/>
    <x v="14"/>
  </r>
  <r>
    <d v="2014-09-30T00:00:00"/>
    <n v="4"/>
    <s v="Auckland (Vector)"/>
    <s v="TODD"/>
    <s v="Todd Energy"/>
    <x v="4"/>
    <n v="2"/>
    <n v="0.81"/>
    <n v="0.05"/>
    <x v="14"/>
  </r>
  <r>
    <d v="2014-09-30T00:00:00"/>
    <n v="4"/>
    <s v="Auckland (Vector)"/>
    <s v="TODD"/>
    <s v="Todd Energy"/>
    <x v="2"/>
    <n v="1"/>
    <n v="0.05"/>
    <n v="0.02"/>
    <x v="14"/>
  </r>
  <r>
    <d v="2014-09-30T00:00:00"/>
    <n v="4"/>
    <s v="Auckland (Vector)"/>
    <s v="TRUS"/>
    <s v="TrustPower"/>
    <x v="0"/>
    <n v="3803"/>
    <n v="1.18"/>
    <n v="80.47"/>
    <x v="14"/>
  </r>
  <r>
    <d v="2014-09-30T00:00:00"/>
    <n v="4"/>
    <s v="Auckland (Vector)"/>
    <s v="TRUS"/>
    <s v="TrustPower"/>
    <x v="1"/>
    <n v="220"/>
    <n v="4.74"/>
    <n v="4.66"/>
    <x v="14"/>
  </r>
  <r>
    <d v="2014-09-30T00:00:00"/>
    <n v="4"/>
    <s v="Auckland (Vector)"/>
    <s v="TRUS"/>
    <s v="TrustPower"/>
    <x v="3"/>
    <n v="59"/>
    <n v="8.73"/>
    <n v="1.25"/>
    <x v="14"/>
  </r>
  <r>
    <d v="2014-09-30T00:00:00"/>
    <n v="4"/>
    <s v="Auckland (Vector)"/>
    <s v="TRUS"/>
    <s v="TrustPower"/>
    <x v="4"/>
    <n v="40"/>
    <n v="16.260000000000002"/>
    <n v="0.85"/>
    <x v="14"/>
  </r>
  <r>
    <d v="2014-09-30T00:00:00"/>
    <n v="4"/>
    <s v="Auckland (Vector)"/>
    <s v="TRUS"/>
    <s v="TrustPower"/>
    <x v="5"/>
    <n v="8"/>
    <n v="26.67"/>
    <n v="0.17"/>
    <x v="14"/>
  </r>
  <r>
    <d v="2014-09-30T00:00:00"/>
    <n v="4"/>
    <s v="Auckland (Vector)"/>
    <s v="TRUS"/>
    <s v="TrustPower"/>
    <x v="2"/>
    <n v="596"/>
    <n v="30.03"/>
    <n v="12.61"/>
    <x v="14"/>
  </r>
  <r>
    <d v="2014-09-30T00:00:00"/>
    <n v="5"/>
    <s v="Counties (Counties Power)"/>
    <s v="CTCT"/>
    <s v="Contact Energy"/>
    <x v="0"/>
    <n v="14244"/>
    <n v="37.28"/>
    <n v="98.58"/>
    <x v="21"/>
  </r>
  <r>
    <d v="2014-09-30T00:00:00"/>
    <n v="5"/>
    <s v="Counties (Counties Power)"/>
    <s v="CTCT"/>
    <s v="Contact Energy"/>
    <x v="1"/>
    <n v="151"/>
    <n v="36.299999999999997"/>
    <n v="1.05"/>
    <x v="21"/>
  </r>
  <r>
    <d v="2014-09-30T00:00:00"/>
    <n v="5"/>
    <s v="Counties (Counties Power)"/>
    <s v="CTCT"/>
    <s v="Contact Energy"/>
    <x v="3"/>
    <n v="24"/>
    <n v="52.17"/>
    <n v="0.17"/>
    <x v="21"/>
  </r>
  <r>
    <d v="2014-09-30T00:00:00"/>
    <n v="5"/>
    <s v="Counties (Counties Power)"/>
    <s v="CTCT"/>
    <s v="Contact Energy"/>
    <x v="4"/>
    <n v="3"/>
    <n v="37.5"/>
    <n v="0.02"/>
    <x v="21"/>
  </r>
  <r>
    <d v="2014-09-30T00:00:00"/>
    <n v="5"/>
    <s v="Counties (Counties Power)"/>
    <s v="CTCT"/>
    <s v="Contact Energy"/>
    <x v="2"/>
    <n v="27"/>
    <n v="18.62"/>
    <n v="0.19"/>
    <x v="21"/>
  </r>
  <r>
    <d v="2014-09-30T00:00:00"/>
    <n v="5"/>
    <s v="Counties (Counties Power)"/>
    <s v="GEOL"/>
    <s v="Energy Online"/>
    <x v="0"/>
    <n v="5895"/>
    <n v="15.43"/>
    <n v="99.63"/>
    <x v="21"/>
  </r>
  <r>
    <d v="2014-09-30T00:00:00"/>
    <n v="5"/>
    <s v="Counties (Counties Power)"/>
    <s v="GEOL"/>
    <s v="Energy Online"/>
    <x v="1"/>
    <n v="21"/>
    <n v="5.05"/>
    <n v="0.35"/>
    <x v="21"/>
  </r>
  <r>
    <d v="2014-09-30T00:00:00"/>
    <n v="5"/>
    <s v="Counties (Counties Power)"/>
    <s v="GEOL"/>
    <s v="Energy Online"/>
    <x v="2"/>
    <n v="1"/>
    <n v="0.69"/>
    <n v="0.02"/>
    <x v="21"/>
  </r>
  <r>
    <d v="2014-09-30T00:00:00"/>
    <n v="5"/>
    <s v="Counties (Counties Power)"/>
    <s v="GENE"/>
    <s v="Genesis Energy"/>
    <x v="0"/>
    <n v="2244"/>
    <n v="5.87"/>
    <n v="98.55"/>
    <x v="21"/>
  </r>
  <r>
    <d v="2014-09-30T00:00:00"/>
    <n v="5"/>
    <s v="Counties (Counties Power)"/>
    <s v="GENE"/>
    <s v="Genesis Energy"/>
    <x v="1"/>
    <n v="29"/>
    <n v="6.97"/>
    <n v="1.27"/>
    <x v="21"/>
  </r>
  <r>
    <d v="2014-09-30T00:00:00"/>
    <n v="5"/>
    <s v="Counties (Counties Power)"/>
    <s v="GENE"/>
    <s v="Genesis Energy"/>
    <x v="2"/>
    <n v="4"/>
    <n v="2.76"/>
    <n v="0.18"/>
    <x v="21"/>
  </r>
  <r>
    <d v="2014-09-30T00:00:00"/>
    <n v="5"/>
    <s v="Counties (Counties Power)"/>
    <s v="GBUG"/>
    <s v="Glo-Bug"/>
    <x v="0"/>
    <n v="1"/>
    <n v="0"/>
    <n v="100"/>
    <x v="21"/>
  </r>
  <r>
    <d v="2014-09-30T00:00:00"/>
    <n v="5"/>
    <s v="Counties (Counties Power)"/>
    <s v="MEEN"/>
    <s v="Mercury Energy"/>
    <x v="0"/>
    <n v="7404"/>
    <n v="19.38"/>
    <n v="98.71"/>
    <x v="21"/>
  </r>
  <r>
    <d v="2014-09-30T00:00:00"/>
    <n v="5"/>
    <s v="Counties (Counties Power)"/>
    <s v="MEEN"/>
    <s v="Mercury Energy"/>
    <x v="1"/>
    <n v="76"/>
    <n v="18.27"/>
    <n v="1.01"/>
    <x v="21"/>
  </r>
  <r>
    <d v="2014-09-30T00:00:00"/>
    <n v="5"/>
    <s v="Counties (Counties Power)"/>
    <s v="MEEN"/>
    <s v="Mercury Energy"/>
    <x v="3"/>
    <n v="9"/>
    <n v="19.57"/>
    <n v="0.12"/>
    <x v="21"/>
  </r>
  <r>
    <d v="2014-09-30T00:00:00"/>
    <n v="5"/>
    <s v="Counties (Counties Power)"/>
    <s v="MEEN"/>
    <s v="Mercury Energy"/>
    <x v="4"/>
    <n v="1"/>
    <n v="12.5"/>
    <n v="0.01"/>
    <x v="21"/>
  </r>
  <r>
    <d v="2014-09-30T00:00:00"/>
    <n v="5"/>
    <s v="Counties (Counties Power)"/>
    <s v="MEEN"/>
    <s v="Mercury Energy"/>
    <x v="5"/>
    <n v="1"/>
    <n v="9.09"/>
    <n v="0.01"/>
    <x v="21"/>
  </r>
  <r>
    <d v="2014-09-30T00:00:00"/>
    <n v="5"/>
    <s v="Counties (Counties Power)"/>
    <s v="MEEN"/>
    <s v="Mercury Energy"/>
    <x v="2"/>
    <n v="10"/>
    <n v="6.9"/>
    <n v="0.13"/>
    <x v="21"/>
  </r>
  <r>
    <d v="2014-09-30T00:00:00"/>
    <n v="5"/>
    <s v="Counties (Counties Power)"/>
    <s v="MERI"/>
    <s v="Meridian Energy"/>
    <x v="0"/>
    <n v="1832"/>
    <n v="4.79"/>
    <n v="96.73"/>
    <x v="21"/>
  </r>
  <r>
    <d v="2014-09-30T00:00:00"/>
    <n v="5"/>
    <s v="Counties (Counties Power)"/>
    <s v="MERI"/>
    <s v="Meridian Energy"/>
    <x v="1"/>
    <n v="53"/>
    <n v="12.74"/>
    <n v="2.8"/>
    <x v="21"/>
  </r>
  <r>
    <d v="2014-09-30T00:00:00"/>
    <n v="5"/>
    <s v="Counties (Counties Power)"/>
    <s v="MERI"/>
    <s v="Meridian Energy"/>
    <x v="3"/>
    <n v="7"/>
    <n v="15.22"/>
    <n v="0.37"/>
    <x v="21"/>
  </r>
  <r>
    <d v="2014-09-30T00:00:00"/>
    <n v="5"/>
    <s v="Counties (Counties Power)"/>
    <s v="MERI"/>
    <s v="Meridian Energy"/>
    <x v="5"/>
    <n v="1"/>
    <n v="9.09"/>
    <n v="0.05"/>
    <x v="21"/>
  </r>
  <r>
    <d v="2014-09-30T00:00:00"/>
    <n v="5"/>
    <s v="Counties (Counties Power)"/>
    <s v="MERI"/>
    <s v="Meridian Energy"/>
    <x v="2"/>
    <n v="1"/>
    <n v="0.69"/>
    <n v="0.05"/>
    <x v="21"/>
  </r>
  <r>
    <d v="2014-09-30T00:00:00"/>
    <n v="5"/>
    <s v="Counties (Counties Power)"/>
    <s v="OPHL"/>
    <s v="Opunake Hydro"/>
    <x v="0"/>
    <n v="25"/>
    <n v="7.0000000000000007E-2"/>
    <n v="80.650000000000006"/>
    <x v="21"/>
  </r>
  <r>
    <d v="2014-09-30T00:00:00"/>
    <n v="5"/>
    <s v="Counties (Counties Power)"/>
    <s v="OPHL"/>
    <s v="Opunake Hydro"/>
    <x v="1"/>
    <n v="5"/>
    <n v="1.2"/>
    <n v="16.13"/>
    <x v="21"/>
  </r>
  <r>
    <d v="2014-09-30T00:00:00"/>
    <n v="5"/>
    <s v="Counties (Counties Power)"/>
    <s v="OPHL"/>
    <s v="Opunake Hydro"/>
    <x v="3"/>
    <n v="1"/>
    <n v="2.17"/>
    <n v="3.23"/>
    <x v="21"/>
  </r>
  <r>
    <d v="2014-09-30T00:00:00"/>
    <n v="5"/>
    <s v="Counties (Counties Power)"/>
    <s v="PSNZ"/>
    <s v="Powershop"/>
    <x v="0"/>
    <n v="2578"/>
    <n v="6.75"/>
    <n v="99.31"/>
    <x v="21"/>
  </r>
  <r>
    <d v="2014-09-30T00:00:00"/>
    <n v="5"/>
    <s v="Counties (Counties Power)"/>
    <s v="PSNZ"/>
    <s v="Powershop"/>
    <x v="1"/>
    <n v="18"/>
    <n v="4.33"/>
    <n v="0.69"/>
    <x v="21"/>
  </r>
  <r>
    <d v="2014-09-30T00:00:00"/>
    <n v="5"/>
    <s v="Counties (Counties Power)"/>
    <s v="PUNZ"/>
    <s v="Pulse Utilities"/>
    <x v="0"/>
    <n v="1035"/>
    <n v="2.71"/>
    <n v="99.71"/>
    <x v="21"/>
  </r>
  <r>
    <d v="2014-09-30T00:00:00"/>
    <n v="5"/>
    <s v="Counties (Counties Power)"/>
    <s v="PUNZ"/>
    <s v="Pulse Utilities"/>
    <x v="1"/>
    <n v="2"/>
    <n v="0.48"/>
    <n v="0.19"/>
    <x v="21"/>
  </r>
  <r>
    <d v="2014-09-30T00:00:00"/>
    <n v="5"/>
    <s v="Counties (Counties Power)"/>
    <s v="PUNZ"/>
    <s v="Pulse Utilities"/>
    <x v="5"/>
    <n v="1"/>
    <n v="9.09"/>
    <n v="0.1"/>
    <x v="21"/>
  </r>
  <r>
    <d v="2014-09-30T00:00:00"/>
    <n v="5"/>
    <s v="Counties (Counties Power)"/>
    <s v="SIMP"/>
    <s v="Simply Energy"/>
    <x v="0"/>
    <n v="1"/>
    <n v="0"/>
    <n v="100"/>
    <x v="21"/>
  </r>
  <r>
    <d v="2014-09-30T00:00:00"/>
    <n v="5"/>
    <s v="Counties (Counties Power)"/>
    <s v="TODD"/>
    <s v="Todd Energy"/>
    <x v="0"/>
    <n v="2292"/>
    <n v="6"/>
    <n v="98.03"/>
    <x v="21"/>
  </r>
  <r>
    <d v="2014-09-30T00:00:00"/>
    <n v="5"/>
    <s v="Counties (Counties Power)"/>
    <s v="TODD"/>
    <s v="Todd Energy"/>
    <x v="1"/>
    <n v="45"/>
    <n v="10.82"/>
    <n v="1.92"/>
    <x v="21"/>
  </r>
  <r>
    <d v="2014-09-30T00:00:00"/>
    <n v="5"/>
    <s v="Counties (Counties Power)"/>
    <s v="TODD"/>
    <s v="Todd Energy"/>
    <x v="3"/>
    <n v="1"/>
    <n v="2.17"/>
    <n v="0.04"/>
    <x v="21"/>
  </r>
  <r>
    <d v="2014-09-30T00:00:00"/>
    <n v="5"/>
    <s v="Counties (Counties Power)"/>
    <s v="TRUS"/>
    <s v="TrustPower"/>
    <x v="0"/>
    <n v="658"/>
    <n v="1.72"/>
    <n v="83.72"/>
    <x v="21"/>
  </r>
  <r>
    <d v="2014-09-30T00:00:00"/>
    <n v="5"/>
    <s v="Counties (Counties Power)"/>
    <s v="TRUS"/>
    <s v="TrustPower"/>
    <x v="1"/>
    <n v="16"/>
    <n v="3.85"/>
    <n v="2.04"/>
    <x v="21"/>
  </r>
  <r>
    <d v="2014-09-30T00:00:00"/>
    <n v="5"/>
    <s v="Counties (Counties Power)"/>
    <s v="TRUS"/>
    <s v="TrustPower"/>
    <x v="3"/>
    <n v="4"/>
    <n v="8.6999999999999993"/>
    <n v="0.51"/>
    <x v="21"/>
  </r>
  <r>
    <d v="2014-09-30T00:00:00"/>
    <n v="5"/>
    <s v="Counties (Counties Power)"/>
    <s v="TRUS"/>
    <s v="TrustPower"/>
    <x v="4"/>
    <n v="4"/>
    <n v="50"/>
    <n v="0.51"/>
    <x v="21"/>
  </r>
  <r>
    <d v="2014-09-30T00:00:00"/>
    <n v="5"/>
    <s v="Counties (Counties Power)"/>
    <s v="TRUS"/>
    <s v="TrustPower"/>
    <x v="5"/>
    <n v="2"/>
    <n v="18.18"/>
    <n v="0.25"/>
    <x v="21"/>
  </r>
  <r>
    <d v="2014-09-30T00:00:00"/>
    <n v="5"/>
    <s v="Counties (Counties Power)"/>
    <s v="TRUS"/>
    <s v="TrustPower"/>
    <x v="2"/>
    <n v="102"/>
    <n v="70.34"/>
    <n v="12.98"/>
    <x v="21"/>
  </r>
  <r>
    <d v="2014-09-30T00:00:00"/>
    <n v="5"/>
    <s v="Counties (Counties Power)"/>
    <s v="RT00"/>
    <s v="Direct purchasers/generators"/>
    <x v="5"/>
    <n v="6"/>
    <n v="54.55"/>
    <n v="100"/>
    <x v="21"/>
  </r>
  <r>
    <d v="2014-09-30T00:00:00"/>
    <n v="6"/>
    <s v="Thames Valley (Powerco)"/>
    <s v="EZYN"/>
    <s v="Bosco Connect"/>
    <x v="0"/>
    <n v="3334"/>
    <n v="4.8899999999999997"/>
    <n v="99.37"/>
    <x v="1"/>
  </r>
  <r>
    <d v="2014-09-30T00:00:00"/>
    <n v="6"/>
    <s v="Thames Valley (Powerco)"/>
    <s v="EZYN"/>
    <s v="Bosco Connect"/>
    <x v="1"/>
    <n v="21"/>
    <n v="5.56"/>
    <n v="0.63"/>
    <x v="1"/>
  </r>
  <r>
    <d v="2014-09-30T00:00:00"/>
    <n v="6"/>
    <s v="Thames Valley (Powerco)"/>
    <s v="CTCT"/>
    <s v="Contact Energy"/>
    <x v="0"/>
    <n v="9571"/>
    <n v="14.03"/>
    <n v="98.86"/>
    <x v="1"/>
  </r>
  <r>
    <d v="2014-09-30T00:00:00"/>
    <n v="6"/>
    <s v="Thames Valley (Powerco)"/>
    <s v="CTCT"/>
    <s v="Contact Energy"/>
    <x v="1"/>
    <n v="77"/>
    <n v="20.37"/>
    <n v="0.8"/>
    <x v="1"/>
  </r>
  <r>
    <d v="2014-09-30T00:00:00"/>
    <n v="6"/>
    <s v="Thames Valley (Powerco)"/>
    <s v="CTCT"/>
    <s v="Contact Energy"/>
    <x v="3"/>
    <n v="14"/>
    <n v="33.33"/>
    <n v="0.14000000000000001"/>
    <x v="1"/>
  </r>
  <r>
    <d v="2014-09-30T00:00:00"/>
    <n v="6"/>
    <s v="Thames Valley (Powerco)"/>
    <s v="CTCT"/>
    <s v="Contact Energy"/>
    <x v="4"/>
    <n v="8"/>
    <n v="44.44"/>
    <n v="0.08"/>
    <x v="1"/>
  </r>
  <r>
    <d v="2014-09-30T00:00:00"/>
    <n v="6"/>
    <s v="Thames Valley (Powerco)"/>
    <s v="CTCT"/>
    <s v="Contact Energy"/>
    <x v="5"/>
    <n v="3"/>
    <n v="30"/>
    <n v="0.03"/>
    <x v="1"/>
  </r>
  <r>
    <d v="2014-09-30T00:00:00"/>
    <n v="6"/>
    <s v="Thames Valley (Powerco)"/>
    <s v="CTCT"/>
    <s v="Contact Energy"/>
    <x v="2"/>
    <n v="8"/>
    <n v="5.97"/>
    <n v="0.08"/>
    <x v="1"/>
  </r>
  <r>
    <d v="2014-09-30T00:00:00"/>
    <n v="6"/>
    <s v="Thames Valley (Powerco)"/>
    <s v="GEOL"/>
    <s v="Energy Online"/>
    <x v="0"/>
    <n v="1464"/>
    <n v="2.15"/>
    <n v="99.73"/>
    <x v="1"/>
  </r>
  <r>
    <d v="2014-09-30T00:00:00"/>
    <n v="6"/>
    <s v="Thames Valley (Powerco)"/>
    <s v="GEOL"/>
    <s v="Energy Online"/>
    <x v="1"/>
    <n v="4"/>
    <n v="1.06"/>
    <n v="0.27"/>
    <x v="1"/>
  </r>
  <r>
    <d v="2014-09-30T00:00:00"/>
    <n v="6"/>
    <s v="Thames Valley (Powerco)"/>
    <s v="GENE"/>
    <s v="Genesis Energy"/>
    <x v="0"/>
    <n v="27774"/>
    <n v="40.71"/>
    <n v="99.33"/>
    <x v="1"/>
  </r>
  <r>
    <d v="2014-09-30T00:00:00"/>
    <n v="6"/>
    <s v="Thames Valley (Powerco)"/>
    <s v="GENE"/>
    <s v="Genesis Energy"/>
    <x v="1"/>
    <n v="98"/>
    <n v="25.93"/>
    <n v="0.35"/>
    <x v="1"/>
  </r>
  <r>
    <d v="2014-09-30T00:00:00"/>
    <n v="6"/>
    <s v="Thames Valley (Powerco)"/>
    <s v="GENE"/>
    <s v="Genesis Energy"/>
    <x v="3"/>
    <n v="9"/>
    <n v="21.43"/>
    <n v="0.03"/>
    <x v="1"/>
  </r>
  <r>
    <d v="2014-09-30T00:00:00"/>
    <n v="6"/>
    <s v="Thames Valley (Powerco)"/>
    <s v="GENE"/>
    <s v="Genesis Energy"/>
    <x v="4"/>
    <n v="1"/>
    <n v="5.56"/>
    <n v="0"/>
    <x v="1"/>
  </r>
  <r>
    <d v="2014-09-30T00:00:00"/>
    <n v="6"/>
    <s v="Thames Valley (Powerco)"/>
    <s v="GENE"/>
    <s v="Genesis Energy"/>
    <x v="2"/>
    <n v="79"/>
    <n v="58.96"/>
    <n v="0.28000000000000003"/>
    <x v="1"/>
  </r>
  <r>
    <d v="2014-09-30T00:00:00"/>
    <n v="6"/>
    <s v="Thames Valley (Powerco)"/>
    <s v="GBUG"/>
    <s v="Glo-Bug"/>
    <x v="0"/>
    <n v="54"/>
    <n v="0.08"/>
    <n v="100"/>
    <x v="1"/>
  </r>
  <r>
    <d v="2014-09-30T00:00:00"/>
    <n v="6"/>
    <s v="Thames Valley (Powerco)"/>
    <s v="KING"/>
    <s v="King Country Energy"/>
    <x v="0"/>
    <n v="199"/>
    <n v="0.28999999999999998"/>
    <n v="99"/>
    <x v="1"/>
  </r>
  <r>
    <d v="2014-09-30T00:00:00"/>
    <n v="6"/>
    <s v="Thames Valley (Powerco)"/>
    <s v="KING"/>
    <s v="King Country Energy"/>
    <x v="1"/>
    <n v="2"/>
    <n v="0.53"/>
    <n v="1"/>
    <x v="1"/>
  </r>
  <r>
    <d v="2014-09-30T00:00:00"/>
    <n v="6"/>
    <s v="Thames Valley (Powerco)"/>
    <s v="MEEN"/>
    <s v="Mercury Energy"/>
    <x v="0"/>
    <n v="14064"/>
    <n v="20.61"/>
    <n v="99.62"/>
    <x v="1"/>
  </r>
  <r>
    <d v="2014-09-30T00:00:00"/>
    <n v="6"/>
    <s v="Thames Valley (Powerco)"/>
    <s v="MEEN"/>
    <s v="Mercury Energy"/>
    <x v="1"/>
    <n v="36"/>
    <n v="9.52"/>
    <n v="0.26"/>
    <x v="1"/>
  </r>
  <r>
    <d v="2014-09-30T00:00:00"/>
    <n v="6"/>
    <s v="Thames Valley (Powerco)"/>
    <s v="MEEN"/>
    <s v="Mercury Energy"/>
    <x v="3"/>
    <n v="3"/>
    <n v="7.14"/>
    <n v="0.02"/>
    <x v="1"/>
  </r>
  <r>
    <d v="2014-09-30T00:00:00"/>
    <n v="6"/>
    <s v="Thames Valley (Powerco)"/>
    <s v="MEEN"/>
    <s v="Mercury Energy"/>
    <x v="4"/>
    <n v="4"/>
    <n v="22.22"/>
    <n v="0.03"/>
    <x v="1"/>
  </r>
  <r>
    <d v="2014-09-30T00:00:00"/>
    <n v="6"/>
    <s v="Thames Valley (Powerco)"/>
    <s v="MEEN"/>
    <s v="Mercury Energy"/>
    <x v="5"/>
    <n v="2"/>
    <n v="20"/>
    <n v="0.01"/>
    <x v="1"/>
  </r>
  <r>
    <d v="2014-09-30T00:00:00"/>
    <n v="6"/>
    <s v="Thames Valley (Powerco)"/>
    <s v="MEEN"/>
    <s v="Mercury Energy"/>
    <x v="2"/>
    <n v="8"/>
    <n v="5.97"/>
    <n v="0.06"/>
    <x v="1"/>
  </r>
  <r>
    <d v="2014-09-30T00:00:00"/>
    <n v="6"/>
    <s v="Thames Valley (Powerco)"/>
    <s v="MERI"/>
    <s v="Meridian Energy"/>
    <x v="0"/>
    <n v="3183"/>
    <n v="4.67"/>
    <n v="97.79"/>
    <x v="1"/>
  </r>
  <r>
    <d v="2014-09-30T00:00:00"/>
    <n v="6"/>
    <s v="Thames Valley (Powerco)"/>
    <s v="MERI"/>
    <s v="Meridian Energy"/>
    <x v="1"/>
    <n v="55"/>
    <n v="14.55"/>
    <n v="1.69"/>
    <x v="1"/>
  </r>
  <r>
    <d v="2014-09-30T00:00:00"/>
    <n v="6"/>
    <s v="Thames Valley (Powerco)"/>
    <s v="MERI"/>
    <s v="Meridian Energy"/>
    <x v="3"/>
    <n v="11"/>
    <n v="26.19"/>
    <n v="0.34"/>
    <x v="1"/>
  </r>
  <r>
    <d v="2014-09-30T00:00:00"/>
    <n v="6"/>
    <s v="Thames Valley (Powerco)"/>
    <s v="MERI"/>
    <s v="Meridian Energy"/>
    <x v="4"/>
    <n v="3"/>
    <n v="16.670000000000002"/>
    <n v="0.09"/>
    <x v="1"/>
  </r>
  <r>
    <d v="2014-09-30T00:00:00"/>
    <n v="6"/>
    <s v="Thames Valley (Powerco)"/>
    <s v="MERI"/>
    <s v="Meridian Energy"/>
    <x v="5"/>
    <n v="3"/>
    <n v="30"/>
    <n v="0.09"/>
    <x v="1"/>
  </r>
  <r>
    <d v="2014-09-30T00:00:00"/>
    <n v="6"/>
    <s v="Thames Valley (Powerco)"/>
    <s v="PSNZ"/>
    <s v="Powershop"/>
    <x v="0"/>
    <n v="581"/>
    <n v="0.85"/>
    <n v="98.14"/>
    <x v="1"/>
  </r>
  <r>
    <d v="2014-09-30T00:00:00"/>
    <n v="6"/>
    <s v="Thames Valley (Powerco)"/>
    <s v="PSNZ"/>
    <s v="Powershop"/>
    <x v="1"/>
    <n v="11"/>
    <n v="2.91"/>
    <n v="1.86"/>
    <x v="1"/>
  </r>
  <r>
    <d v="2014-09-30T00:00:00"/>
    <n v="6"/>
    <s v="Thames Valley (Powerco)"/>
    <s v="PUNZ"/>
    <s v="Pulse Utilities"/>
    <x v="0"/>
    <n v="2614"/>
    <n v="3.83"/>
    <n v="100"/>
    <x v="1"/>
  </r>
  <r>
    <d v="2014-09-30T00:00:00"/>
    <n v="6"/>
    <s v="Thames Valley (Powerco)"/>
    <s v="SIMP"/>
    <s v="Simply Energy"/>
    <x v="0"/>
    <n v="7"/>
    <n v="0.01"/>
    <n v="77.78"/>
    <x v="1"/>
  </r>
  <r>
    <d v="2014-09-30T00:00:00"/>
    <n v="6"/>
    <s v="Thames Valley (Powerco)"/>
    <s v="SIMP"/>
    <s v="Simply Energy"/>
    <x v="3"/>
    <n v="1"/>
    <n v="2.38"/>
    <n v="11.11"/>
    <x v="1"/>
  </r>
  <r>
    <d v="2014-09-30T00:00:00"/>
    <n v="6"/>
    <s v="Thames Valley (Powerco)"/>
    <s v="SIMP"/>
    <s v="Simply Energy"/>
    <x v="4"/>
    <n v="1"/>
    <n v="5.56"/>
    <n v="11.11"/>
    <x v="1"/>
  </r>
  <r>
    <d v="2014-09-30T00:00:00"/>
    <n v="6"/>
    <s v="Thames Valley (Powerco)"/>
    <s v="TODD"/>
    <s v="Todd Energy"/>
    <x v="0"/>
    <n v="2967"/>
    <n v="4.3499999999999996"/>
    <n v="98.34"/>
    <x v="1"/>
  </r>
  <r>
    <d v="2014-09-30T00:00:00"/>
    <n v="6"/>
    <s v="Thames Valley (Powerco)"/>
    <s v="TODD"/>
    <s v="Todd Energy"/>
    <x v="1"/>
    <n v="47"/>
    <n v="12.43"/>
    <n v="1.56"/>
    <x v="1"/>
  </r>
  <r>
    <d v="2014-09-30T00:00:00"/>
    <n v="6"/>
    <s v="Thames Valley (Powerco)"/>
    <s v="TODD"/>
    <s v="Todd Energy"/>
    <x v="3"/>
    <n v="2"/>
    <n v="4.76"/>
    <n v="7.0000000000000007E-2"/>
    <x v="1"/>
  </r>
  <r>
    <d v="2014-09-30T00:00:00"/>
    <n v="6"/>
    <s v="Thames Valley (Powerco)"/>
    <s v="TODD"/>
    <s v="Todd Energy"/>
    <x v="2"/>
    <n v="1"/>
    <n v="0.75"/>
    <n v="0.03"/>
    <x v="1"/>
  </r>
  <r>
    <d v="2014-09-30T00:00:00"/>
    <n v="6"/>
    <s v="Thames Valley (Powerco)"/>
    <s v="TRUS"/>
    <s v="TrustPower"/>
    <x v="0"/>
    <n v="2418"/>
    <n v="3.54"/>
    <n v="97.19"/>
    <x v="1"/>
  </r>
  <r>
    <d v="2014-09-30T00:00:00"/>
    <n v="6"/>
    <s v="Thames Valley (Powerco)"/>
    <s v="TRUS"/>
    <s v="TrustPower"/>
    <x v="1"/>
    <n v="27"/>
    <n v="7.14"/>
    <n v="1.0900000000000001"/>
    <x v="1"/>
  </r>
  <r>
    <d v="2014-09-30T00:00:00"/>
    <n v="6"/>
    <s v="Thames Valley (Powerco)"/>
    <s v="TRUS"/>
    <s v="TrustPower"/>
    <x v="3"/>
    <n v="2"/>
    <n v="4.76"/>
    <n v="0.08"/>
    <x v="1"/>
  </r>
  <r>
    <d v="2014-09-30T00:00:00"/>
    <n v="6"/>
    <s v="Thames Valley (Powerco)"/>
    <s v="TRUS"/>
    <s v="TrustPower"/>
    <x v="4"/>
    <n v="1"/>
    <n v="5.56"/>
    <n v="0.04"/>
    <x v="1"/>
  </r>
  <r>
    <d v="2014-09-30T00:00:00"/>
    <n v="6"/>
    <s v="Thames Valley (Powerco)"/>
    <s v="TRUS"/>
    <s v="TrustPower"/>
    <x v="5"/>
    <n v="2"/>
    <n v="20"/>
    <n v="0.08"/>
    <x v="1"/>
  </r>
  <r>
    <d v="2014-09-30T00:00:00"/>
    <n v="6"/>
    <s v="Thames Valley (Powerco)"/>
    <s v="TRUS"/>
    <s v="TrustPower"/>
    <x v="2"/>
    <n v="38"/>
    <n v="28.36"/>
    <n v="1.53"/>
    <x v="1"/>
  </r>
  <r>
    <d v="2014-09-30T00:00:00"/>
    <n v="7"/>
    <s v="Waikato (WEL Networks)"/>
    <s v="EZYN"/>
    <s v="Bosco Connect"/>
    <x v="0"/>
    <n v="287"/>
    <n v="0.34"/>
    <n v="99.65"/>
    <x v="22"/>
  </r>
  <r>
    <d v="2014-09-30T00:00:00"/>
    <n v="7"/>
    <s v="Waikato (WEL Networks)"/>
    <s v="EZYN"/>
    <s v="Bosco Connect"/>
    <x v="1"/>
    <n v="1"/>
    <n v="0.12"/>
    <n v="0.35"/>
    <x v="22"/>
  </r>
  <r>
    <d v="2014-09-30T00:00:00"/>
    <n v="7"/>
    <s v="Waikato (WEL Networks)"/>
    <s v="CTCT"/>
    <s v="Contact Energy"/>
    <x v="0"/>
    <n v="10736"/>
    <n v="12.83"/>
    <n v="96.91"/>
    <x v="22"/>
  </r>
  <r>
    <d v="2014-09-30T00:00:00"/>
    <n v="7"/>
    <s v="Waikato (WEL Networks)"/>
    <s v="CTCT"/>
    <s v="Contact Energy"/>
    <x v="1"/>
    <n v="221"/>
    <n v="27.56"/>
    <n v="1.99"/>
    <x v="22"/>
  </r>
  <r>
    <d v="2014-09-30T00:00:00"/>
    <n v="7"/>
    <s v="Waikato (WEL Networks)"/>
    <s v="CTCT"/>
    <s v="Contact Energy"/>
    <x v="3"/>
    <n v="68"/>
    <n v="38.42"/>
    <n v="0.61"/>
    <x v="22"/>
  </r>
  <r>
    <d v="2014-09-30T00:00:00"/>
    <n v="7"/>
    <s v="Waikato (WEL Networks)"/>
    <s v="CTCT"/>
    <s v="Contact Energy"/>
    <x v="4"/>
    <n v="25"/>
    <n v="46.3"/>
    <n v="0.23"/>
    <x v="22"/>
  </r>
  <r>
    <d v="2014-09-30T00:00:00"/>
    <n v="7"/>
    <s v="Waikato (WEL Networks)"/>
    <s v="CTCT"/>
    <s v="Contact Energy"/>
    <x v="5"/>
    <n v="5"/>
    <n v="62.5"/>
    <n v="0.05"/>
    <x v="22"/>
  </r>
  <r>
    <d v="2014-09-30T00:00:00"/>
    <n v="7"/>
    <s v="Waikato (WEL Networks)"/>
    <s v="CTCT"/>
    <s v="Contact Energy"/>
    <x v="2"/>
    <n v="23"/>
    <n v="8.1300000000000008"/>
    <n v="0.21"/>
    <x v="22"/>
  </r>
  <r>
    <d v="2014-09-30T00:00:00"/>
    <n v="7"/>
    <s v="Waikato (WEL Networks)"/>
    <s v="GEOL"/>
    <s v="Energy Online"/>
    <x v="0"/>
    <n v="322"/>
    <n v="0.38"/>
    <n v="98.77"/>
    <x v="22"/>
  </r>
  <r>
    <d v="2014-09-30T00:00:00"/>
    <n v="7"/>
    <s v="Waikato (WEL Networks)"/>
    <s v="GEOL"/>
    <s v="Energy Online"/>
    <x v="1"/>
    <n v="4"/>
    <n v="0.5"/>
    <n v="1.23"/>
    <x v="22"/>
  </r>
  <r>
    <d v="2014-09-30T00:00:00"/>
    <n v="7"/>
    <s v="Waikato (WEL Networks)"/>
    <s v="FLCK"/>
    <s v="Flick Energy"/>
    <x v="0"/>
    <n v="14"/>
    <n v="0.02"/>
    <n v="100"/>
    <x v="22"/>
  </r>
  <r>
    <d v="2014-09-30T00:00:00"/>
    <n v="7"/>
    <s v="Waikato (WEL Networks)"/>
    <s v="GENE"/>
    <s v="Genesis Energy"/>
    <x v="0"/>
    <n v="49741"/>
    <n v="59.46"/>
    <n v="99.27"/>
    <x v="22"/>
  </r>
  <r>
    <d v="2014-09-30T00:00:00"/>
    <n v="7"/>
    <s v="Waikato (WEL Networks)"/>
    <s v="GENE"/>
    <s v="Genesis Energy"/>
    <x v="1"/>
    <n v="292"/>
    <n v="36.409999999999997"/>
    <n v="0.57999999999999996"/>
    <x v="22"/>
  </r>
  <r>
    <d v="2014-09-30T00:00:00"/>
    <n v="7"/>
    <s v="Waikato (WEL Networks)"/>
    <s v="GENE"/>
    <s v="Genesis Energy"/>
    <x v="3"/>
    <n v="18"/>
    <n v="10.17"/>
    <n v="0.04"/>
    <x v="22"/>
  </r>
  <r>
    <d v="2014-09-30T00:00:00"/>
    <n v="7"/>
    <s v="Waikato (WEL Networks)"/>
    <s v="GENE"/>
    <s v="Genesis Energy"/>
    <x v="4"/>
    <n v="3"/>
    <n v="5.56"/>
    <n v="0.01"/>
    <x v="22"/>
  </r>
  <r>
    <d v="2014-09-30T00:00:00"/>
    <n v="7"/>
    <s v="Waikato (WEL Networks)"/>
    <s v="GENE"/>
    <s v="Genesis Energy"/>
    <x v="2"/>
    <n v="53"/>
    <n v="18.73"/>
    <n v="0.11"/>
    <x v="22"/>
  </r>
  <r>
    <d v="2014-09-30T00:00:00"/>
    <n v="7"/>
    <s v="Waikato (WEL Networks)"/>
    <s v="GBUG"/>
    <s v="Glo-Bug"/>
    <x v="0"/>
    <n v="86"/>
    <n v="0.1"/>
    <n v="100"/>
    <x v="22"/>
  </r>
  <r>
    <d v="2014-09-30T00:00:00"/>
    <n v="7"/>
    <s v="Waikato (WEL Networks)"/>
    <s v="KING"/>
    <s v="King Country Energy"/>
    <x v="0"/>
    <n v="85"/>
    <n v="0.1"/>
    <n v="90.43"/>
    <x v="22"/>
  </r>
  <r>
    <d v="2014-09-30T00:00:00"/>
    <n v="7"/>
    <s v="Waikato (WEL Networks)"/>
    <s v="KING"/>
    <s v="King Country Energy"/>
    <x v="1"/>
    <n v="6"/>
    <n v="0.75"/>
    <n v="6.38"/>
    <x v="22"/>
  </r>
  <r>
    <d v="2014-09-30T00:00:00"/>
    <n v="7"/>
    <s v="Waikato (WEL Networks)"/>
    <s v="KING"/>
    <s v="King Country Energy"/>
    <x v="3"/>
    <n v="3"/>
    <n v="1.69"/>
    <n v="3.19"/>
    <x v="22"/>
  </r>
  <r>
    <d v="2014-09-30T00:00:00"/>
    <n v="7"/>
    <s v="Waikato (WEL Networks)"/>
    <s v="MEEN"/>
    <s v="Mercury Energy"/>
    <x v="0"/>
    <n v="6573"/>
    <n v="7.86"/>
    <n v="97.28"/>
    <x v="22"/>
  </r>
  <r>
    <d v="2014-09-30T00:00:00"/>
    <n v="7"/>
    <s v="Waikato (WEL Networks)"/>
    <s v="MEEN"/>
    <s v="Mercury Energy"/>
    <x v="1"/>
    <n v="96"/>
    <n v="11.97"/>
    <n v="1.42"/>
    <x v="22"/>
  </r>
  <r>
    <d v="2014-09-30T00:00:00"/>
    <n v="7"/>
    <s v="Waikato (WEL Networks)"/>
    <s v="MEEN"/>
    <s v="Mercury Energy"/>
    <x v="3"/>
    <n v="35"/>
    <n v="19.77"/>
    <n v="0.52"/>
    <x v="22"/>
  </r>
  <r>
    <d v="2014-09-30T00:00:00"/>
    <n v="7"/>
    <s v="Waikato (WEL Networks)"/>
    <s v="MEEN"/>
    <s v="Mercury Energy"/>
    <x v="4"/>
    <n v="12"/>
    <n v="22.22"/>
    <n v="0.18"/>
    <x v="22"/>
  </r>
  <r>
    <d v="2014-09-30T00:00:00"/>
    <n v="7"/>
    <s v="Waikato (WEL Networks)"/>
    <s v="MEEN"/>
    <s v="Mercury Energy"/>
    <x v="2"/>
    <n v="41"/>
    <n v="14.49"/>
    <n v="0.61"/>
    <x v="22"/>
  </r>
  <r>
    <d v="2014-09-30T00:00:00"/>
    <n v="7"/>
    <s v="Waikato (WEL Networks)"/>
    <s v="MERI"/>
    <s v="Meridian Energy"/>
    <x v="0"/>
    <n v="4737"/>
    <n v="5.66"/>
    <n v="96.36"/>
    <x v="22"/>
  </r>
  <r>
    <d v="2014-09-30T00:00:00"/>
    <n v="7"/>
    <s v="Waikato (WEL Networks)"/>
    <s v="MERI"/>
    <s v="Meridian Energy"/>
    <x v="1"/>
    <n v="114"/>
    <n v="14.21"/>
    <n v="2.3199999999999998"/>
    <x v="22"/>
  </r>
  <r>
    <d v="2014-09-30T00:00:00"/>
    <n v="7"/>
    <s v="Waikato (WEL Networks)"/>
    <s v="MERI"/>
    <s v="Meridian Energy"/>
    <x v="3"/>
    <n v="40"/>
    <n v="22.6"/>
    <n v="0.81"/>
    <x v="22"/>
  </r>
  <r>
    <d v="2014-09-30T00:00:00"/>
    <n v="7"/>
    <s v="Waikato (WEL Networks)"/>
    <s v="MERI"/>
    <s v="Meridian Energy"/>
    <x v="4"/>
    <n v="11"/>
    <n v="20.37"/>
    <n v="0.22"/>
    <x v="22"/>
  </r>
  <r>
    <d v="2014-09-30T00:00:00"/>
    <n v="7"/>
    <s v="Waikato (WEL Networks)"/>
    <s v="MERI"/>
    <s v="Meridian Energy"/>
    <x v="5"/>
    <n v="2"/>
    <n v="25"/>
    <n v="0.04"/>
    <x v="22"/>
  </r>
  <r>
    <d v="2014-09-30T00:00:00"/>
    <n v="7"/>
    <s v="Waikato (WEL Networks)"/>
    <s v="MERI"/>
    <s v="Meridian Energy"/>
    <x v="2"/>
    <n v="12"/>
    <n v="4.24"/>
    <n v="0.24"/>
    <x v="22"/>
  </r>
  <r>
    <d v="2014-09-30T00:00:00"/>
    <n v="7"/>
    <s v="Waikato (WEL Networks)"/>
    <s v="OPHL"/>
    <s v="Opunake Hydro"/>
    <x v="1"/>
    <n v="1"/>
    <n v="0.12"/>
    <n v="100"/>
    <x v="22"/>
  </r>
  <r>
    <d v="2014-09-30T00:00:00"/>
    <n v="7"/>
    <s v="Waikato (WEL Networks)"/>
    <s v="PSNZ"/>
    <s v="Powershop"/>
    <x v="0"/>
    <n v="1114"/>
    <n v="1.33"/>
    <n v="99.38"/>
    <x v="22"/>
  </r>
  <r>
    <d v="2014-09-30T00:00:00"/>
    <n v="7"/>
    <s v="Waikato (WEL Networks)"/>
    <s v="PSNZ"/>
    <s v="Powershop"/>
    <x v="1"/>
    <n v="7"/>
    <n v="0.87"/>
    <n v="0.62"/>
    <x v="22"/>
  </r>
  <r>
    <d v="2014-09-30T00:00:00"/>
    <n v="7"/>
    <s v="Waikato (WEL Networks)"/>
    <s v="PRME"/>
    <s v="Prime Energy"/>
    <x v="0"/>
    <n v="2"/>
    <n v="0"/>
    <n v="100"/>
    <x v="22"/>
  </r>
  <r>
    <d v="2014-09-30T00:00:00"/>
    <n v="7"/>
    <s v="Waikato (WEL Networks)"/>
    <s v="PUNZ"/>
    <s v="Pulse Utilities"/>
    <x v="0"/>
    <n v="881"/>
    <n v="1.05"/>
    <n v="100"/>
    <x v="22"/>
  </r>
  <r>
    <d v="2014-09-30T00:00:00"/>
    <n v="7"/>
    <s v="Waikato (WEL Networks)"/>
    <s v="SIMP"/>
    <s v="Simply Energy"/>
    <x v="0"/>
    <n v="12"/>
    <n v="0.01"/>
    <n v="54.55"/>
    <x v="22"/>
  </r>
  <r>
    <d v="2014-09-30T00:00:00"/>
    <n v="7"/>
    <s v="Waikato (WEL Networks)"/>
    <s v="SIMP"/>
    <s v="Simply Energy"/>
    <x v="1"/>
    <n v="8"/>
    <n v="1"/>
    <n v="36.36"/>
    <x v="22"/>
  </r>
  <r>
    <d v="2014-09-30T00:00:00"/>
    <n v="7"/>
    <s v="Waikato (WEL Networks)"/>
    <s v="SIMP"/>
    <s v="Simply Energy"/>
    <x v="3"/>
    <n v="1"/>
    <n v="0.56000000000000005"/>
    <n v="4.55"/>
    <x v="22"/>
  </r>
  <r>
    <d v="2014-09-30T00:00:00"/>
    <n v="7"/>
    <s v="Waikato (WEL Networks)"/>
    <s v="SIMP"/>
    <s v="Simply Energy"/>
    <x v="4"/>
    <n v="1"/>
    <n v="1.85"/>
    <n v="4.55"/>
    <x v="22"/>
  </r>
  <r>
    <d v="2014-09-30T00:00:00"/>
    <n v="7"/>
    <s v="Waikato (WEL Networks)"/>
    <s v="TODD"/>
    <s v="Todd Energy"/>
    <x v="0"/>
    <n v="324"/>
    <n v="0.39"/>
    <n v="95.29"/>
    <x v="22"/>
  </r>
  <r>
    <d v="2014-09-30T00:00:00"/>
    <n v="7"/>
    <s v="Waikato (WEL Networks)"/>
    <s v="TODD"/>
    <s v="Todd Energy"/>
    <x v="1"/>
    <n v="12"/>
    <n v="1.5"/>
    <n v="3.53"/>
    <x v="22"/>
  </r>
  <r>
    <d v="2014-09-30T00:00:00"/>
    <n v="7"/>
    <s v="Waikato (WEL Networks)"/>
    <s v="TODD"/>
    <s v="Todd Energy"/>
    <x v="3"/>
    <n v="4"/>
    <n v="2.2599999999999998"/>
    <n v="1.18"/>
    <x v="22"/>
  </r>
  <r>
    <d v="2014-09-30T00:00:00"/>
    <n v="7"/>
    <s v="Waikato (WEL Networks)"/>
    <s v="TRUS"/>
    <s v="TrustPower"/>
    <x v="0"/>
    <n v="8739"/>
    <n v="10.45"/>
    <n v="97.71"/>
    <x v="22"/>
  </r>
  <r>
    <d v="2014-09-30T00:00:00"/>
    <n v="7"/>
    <s v="Waikato (WEL Networks)"/>
    <s v="TRUS"/>
    <s v="TrustPower"/>
    <x v="1"/>
    <n v="40"/>
    <n v="4.99"/>
    <n v="0.45"/>
    <x v="22"/>
  </r>
  <r>
    <d v="2014-09-30T00:00:00"/>
    <n v="7"/>
    <s v="Waikato (WEL Networks)"/>
    <s v="TRUS"/>
    <s v="TrustPower"/>
    <x v="3"/>
    <n v="8"/>
    <n v="4.5199999999999996"/>
    <n v="0.09"/>
    <x v="22"/>
  </r>
  <r>
    <d v="2014-09-30T00:00:00"/>
    <n v="7"/>
    <s v="Waikato (WEL Networks)"/>
    <s v="TRUS"/>
    <s v="TrustPower"/>
    <x v="4"/>
    <n v="2"/>
    <n v="3.7"/>
    <n v="0.02"/>
    <x v="22"/>
  </r>
  <r>
    <d v="2014-09-30T00:00:00"/>
    <n v="7"/>
    <s v="Waikato (WEL Networks)"/>
    <s v="TRUS"/>
    <s v="TrustPower"/>
    <x v="5"/>
    <n v="1"/>
    <n v="12.5"/>
    <n v="0.01"/>
    <x v="22"/>
  </r>
  <r>
    <d v="2014-09-30T00:00:00"/>
    <n v="7"/>
    <s v="Waikato (WEL Networks)"/>
    <s v="TRUS"/>
    <s v="TrustPower"/>
    <x v="2"/>
    <n v="154"/>
    <n v="54.42"/>
    <n v="1.72"/>
    <x v="22"/>
  </r>
  <r>
    <d v="2014-09-30T00:00:00"/>
    <n v="8"/>
    <s v="Waipa (Waipa Networks)"/>
    <s v="EZYN"/>
    <s v="Bosco Connect"/>
    <x v="0"/>
    <n v="3076"/>
    <n v="12.58"/>
    <n v="99.32"/>
    <x v="23"/>
  </r>
  <r>
    <d v="2014-09-30T00:00:00"/>
    <n v="8"/>
    <s v="Waipa (Waipa Networks)"/>
    <s v="EZYN"/>
    <s v="Bosco Connect"/>
    <x v="1"/>
    <n v="21"/>
    <n v="9.77"/>
    <n v="0.68"/>
    <x v="23"/>
  </r>
  <r>
    <d v="2014-09-30T00:00:00"/>
    <n v="8"/>
    <s v="Waipa (Waipa Networks)"/>
    <s v="CTCT"/>
    <s v="Contact Energy"/>
    <x v="0"/>
    <n v="1743"/>
    <n v="7.13"/>
    <n v="96.94"/>
    <x v="23"/>
  </r>
  <r>
    <d v="2014-09-30T00:00:00"/>
    <n v="8"/>
    <s v="Waipa (Waipa Networks)"/>
    <s v="CTCT"/>
    <s v="Contact Energy"/>
    <x v="1"/>
    <n v="32"/>
    <n v="14.88"/>
    <n v="1.78"/>
    <x v="23"/>
  </r>
  <r>
    <d v="2014-09-30T00:00:00"/>
    <n v="8"/>
    <s v="Waipa (Waipa Networks)"/>
    <s v="CTCT"/>
    <s v="Contact Energy"/>
    <x v="3"/>
    <n v="10"/>
    <n v="43.48"/>
    <n v="0.56000000000000005"/>
    <x v="23"/>
  </r>
  <r>
    <d v="2014-09-30T00:00:00"/>
    <n v="8"/>
    <s v="Waipa (Waipa Networks)"/>
    <s v="CTCT"/>
    <s v="Contact Energy"/>
    <x v="5"/>
    <n v="2"/>
    <n v="100"/>
    <n v="0.11"/>
    <x v="23"/>
  </r>
  <r>
    <d v="2014-09-30T00:00:00"/>
    <n v="8"/>
    <s v="Waipa (Waipa Networks)"/>
    <s v="CTCT"/>
    <s v="Contact Energy"/>
    <x v="2"/>
    <n v="11"/>
    <n v="12.79"/>
    <n v="0.61"/>
    <x v="23"/>
  </r>
  <r>
    <d v="2014-09-30T00:00:00"/>
    <n v="8"/>
    <s v="Waipa (Waipa Networks)"/>
    <s v="GEOL"/>
    <s v="Energy Online"/>
    <x v="0"/>
    <n v="1453"/>
    <n v="5.94"/>
    <n v="99.66"/>
    <x v="23"/>
  </r>
  <r>
    <d v="2014-09-30T00:00:00"/>
    <n v="8"/>
    <s v="Waipa (Waipa Networks)"/>
    <s v="GEOL"/>
    <s v="Energy Online"/>
    <x v="1"/>
    <n v="5"/>
    <n v="2.33"/>
    <n v="0.34"/>
    <x v="23"/>
  </r>
  <r>
    <d v="2014-09-30T00:00:00"/>
    <n v="8"/>
    <s v="Waipa (Waipa Networks)"/>
    <s v="GENE"/>
    <s v="Genesis Energy"/>
    <x v="0"/>
    <n v="4891"/>
    <n v="20"/>
    <n v="99.61"/>
    <x v="23"/>
  </r>
  <r>
    <d v="2014-09-30T00:00:00"/>
    <n v="8"/>
    <s v="Waipa (Waipa Networks)"/>
    <s v="GENE"/>
    <s v="Genesis Energy"/>
    <x v="1"/>
    <n v="17"/>
    <n v="7.91"/>
    <n v="0.35"/>
    <x v="23"/>
  </r>
  <r>
    <d v="2014-09-30T00:00:00"/>
    <n v="8"/>
    <s v="Waipa (Waipa Networks)"/>
    <s v="GENE"/>
    <s v="Genesis Energy"/>
    <x v="3"/>
    <n v="2"/>
    <n v="8.6999999999999993"/>
    <n v="0.04"/>
    <x v="23"/>
  </r>
  <r>
    <d v="2014-09-30T00:00:00"/>
    <n v="8"/>
    <s v="Waipa (Waipa Networks)"/>
    <s v="GBUG"/>
    <s v="Glo-Bug"/>
    <x v="0"/>
    <n v="14"/>
    <n v="0.06"/>
    <n v="100"/>
    <x v="23"/>
  </r>
  <r>
    <d v="2014-09-30T00:00:00"/>
    <n v="8"/>
    <s v="Waipa (Waipa Networks)"/>
    <s v="KING"/>
    <s v="King Country Energy"/>
    <x v="0"/>
    <n v="186"/>
    <n v="0.76"/>
    <n v="96.37"/>
    <x v="23"/>
  </r>
  <r>
    <d v="2014-09-30T00:00:00"/>
    <n v="8"/>
    <s v="Waipa (Waipa Networks)"/>
    <s v="KING"/>
    <s v="King Country Energy"/>
    <x v="1"/>
    <n v="7"/>
    <n v="3.26"/>
    <n v="3.63"/>
    <x v="23"/>
  </r>
  <r>
    <d v="2014-09-30T00:00:00"/>
    <n v="8"/>
    <s v="Waipa (Waipa Networks)"/>
    <s v="MEEN"/>
    <s v="Mercury Energy"/>
    <x v="0"/>
    <n v="1621"/>
    <n v="6.63"/>
    <n v="98.42"/>
    <x v="23"/>
  </r>
  <r>
    <d v="2014-09-30T00:00:00"/>
    <n v="8"/>
    <s v="Waipa (Waipa Networks)"/>
    <s v="MEEN"/>
    <s v="Mercury Energy"/>
    <x v="1"/>
    <n v="22"/>
    <n v="10.23"/>
    <n v="1.34"/>
    <x v="23"/>
  </r>
  <r>
    <d v="2014-09-30T00:00:00"/>
    <n v="8"/>
    <s v="Waipa (Waipa Networks)"/>
    <s v="MEEN"/>
    <s v="Mercury Energy"/>
    <x v="3"/>
    <n v="2"/>
    <n v="8.6999999999999993"/>
    <n v="0.12"/>
    <x v="23"/>
  </r>
  <r>
    <d v="2014-09-30T00:00:00"/>
    <n v="8"/>
    <s v="Waipa (Waipa Networks)"/>
    <s v="MEEN"/>
    <s v="Mercury Energy"/>
    <x v="4"/>
    <n v="1"/>
    <n v="25"/>
    <n v="0.06"/>
    <x v="23"/>
  </r>
  <r>
    <d v="2014-09-30T00:00:00"/>
    <n v="8"/>
    <s v="Waipa (Waipa Networks)"/>
    <s v="MEEN"/>
    <s v="Mercury Energy"/>
    <x v="2"/>
    <n v="1"/>
    <n v="1.1599999999999999"/>
    <n v="0.06"/>
    <x v="23"/>
  </r>
  <r>
    <d v="2014-09-30T00:00:00"/>
    <n v="8"/>
    <s v="Waipa (Waipa Networks)"/>
    <s v="MERI"/>
    <s v="Meridian Energy"/>
    <x v="0"/>
    <n v="1029"/>
    <n v="4.21"/>
    <n v="96.44"/>
    <x v="23"/>
  </r>
  <r>
    <d v="2014-09-30T00:00:00"/>
    <n v="8"/>
    <s v="Waipa (Waipa Networks)"/>
    <s v="MERI"/>
    <s v="Meridian Energy"/>
    <x v="1"/>
    <n v="33"/>
    <n v="15.35"/>
    <n v="3.09"/>
    <x v="23"/>
  </r>
  <r>
    <d v="2014-09-30T00:00:00"/>
    <n v="8"/>
    <s v="Waipa (Waipa Networks)"/>
    <s v="MERI"/>
    <s v="Meridian Energy"/>
    <x v="3"/>
    <n v="3"/>
    <n v="13.04"/>
    <n v="0.28000000000000003"/>
    <x v="23"/>
  </r>
  <r>
    <d v="2014-09-30T00:00:00"/>
    <n v="8"/>
    <s v="Waipa (Waipa Networks)"/>
    <s v="MERI"/>
    <s v="Meridian Energy"/>
    <x v="4"/>
    <n v="1"/>
    <n v="25"/>
    <n v="0.09"/>
    <x v="23"/>
  </r>
  <r>
    <d v="2014-09-30T00:00:00"/>
    <n v="8"/>
    <s v="Waipa (Waipa Networks)"/>
    <s v="MERI"/>
    <s v="Meridian Energy"/>
    <x v="2"/>
    <n v="1"/>
    <n v="1.1599999999999999"/>
    <n v="0.09"/>
    <x v="23"/>
  </r>
  <r>
    <d v="2014-09-30T00:00:00"/>
    <n v="8"/>
    <s v="Waipa (Waipa Networks)"/>
    <s v="PUNZ"/>
    <s v="Pulse Utilities"/>
    <x v="0"/>
    <n v="679"/>
    <n v="2.78"/>
    <n v="99.85"/>
    <x v="23"/>
  </r>
  <r>
    <d v="2014-09-30T00:00:00"/>
    <n v="8"/>
    <s v="Waipa (Waipa Networks)"/>
    <s v="PUNZ"/>
    <s v="Pulse Utilities"/>
    <x v="1"/>
    <n v="1"/>
    <n v="0.47"/>
    <n v="0.15"/>
    <x v="23"/>
  </r>
  <r>
    <d v="2014-09-30T00:00:00"/>
    <n v="8"/>
    <s v="Waipa (Waipa Networks)"/>
    <s v="TODD"/>
    <s v="Todd Energy"/>
    <x v="0"/>
    <n v="255"/>
    <n v="1.04"/>
    <n v="95.51"/>
    <x v="23"/>
  </r>
  <r>
    <d v="2014-09-30T00:00:00"/>
    <n v="8"/>
    <s v="Waipa (Waipa Networks)"/>
    <s v="TODD"/>
    <s v="Todd Energy"/>
    <x v="1"/>
    <n v="12"/>
    <n v="5.58"/>
    <n v="4.49"/>
    <x v="23"/>
  </r>
  <r>
    <d v="2014-09-30T00:00:00"/>
    <n v="8"/>
    <s v="Waipa (Waipa Networks)"/>
    <s v="TRUS"/>
    <s v="TrustPower"/>
    <x v="0"/>
    <n v="9505"/>
    <n v="38.869999999999997"/>
    <n v="98.49"/>
    <x v="23"/>
  </r>
  <r>
    <d v="2014-09-30T00:00:00"/>
    <n v="8"/>
    <s v="Waipa (Waipa Networks)"/>
    <s v="TRUS"/>
    <s v="TrustPower"/>
    <x v="1"/>
    <n v="65"/>
    <n v="30.23"/>
    <n v="0.67"/>
    <x v="23"/>
  </r>
  <r>
    <d v="2014-09-30T00:00:00"/>
    <n v="8"/>
    <s v="Waipa (Waipa Networks)"/>
    <s v="TRUS"/>
    <s v="TrustPower"/>
    <x v="3"/>
    <n v="6"/>
    <n v="26.09"/>
    <n v="0.06"/>
    <x v="23"/>
  </r>
  <r>
    <d v="2014-09-30T00:00:00"/>
    <n v="8"/>
    <s v="Waipa (Waipa Networks)"/>
    <s v="TRUS"/>
    <s v="TrustPower"/>
    <x v="4"/>
    <n v="2"/>
    <n v="50"/>
    <n v="0.02"/>
    <x v="23"/>
  </r>
  <r>
    <d v="2014-09-30T00:00:00"/>
    <n v="8"/>
    <s v="Waipa (Waipa Networks)"/>
    <s v="TRUS"/>
    <s v="TrustPower"/>
    <x v="2"/>
    <n v="73"/>
    <n v="84.88"/>
    <n v="0.76"/>
    <x v="23"/>
  </r>
  <r>
    <d v="2014-09-30T00:00:00"/>
    <n v="9"/>
    <s v="King Country (The Lines Company)"/>
    <s v="EZYN"/>
    <s v="Bosco Connect"/>
    <x v="0"/>
    <n v="253"/>
    <n v="1.1200000000000001"/>
    <n v="98.06"/>
    <x v="24"/>
  </r>
  <r>
    <d v="2014-09-30T00:00:00"/>
    <n v="9"/>
    <s v="King Country (The Lines Company)"/>
    <s v="EZYN"/>
    <s v="Bosco Connect"/>
    <x v="1"/>
    <n v="4"/>
    <n v="1.69"/>
    <n v="1.55"/>
    <x v="24"/>
  </r>
  <r>
    <d v="2014-09-30T00:00:00"/>
    <n v="9"/>
    <s v="King Country (The Lines Company)"/>
    <s v="EZYN"/>
    <s v="Bosco Connect"/>
    <x v="2"/>
    <n v="1"/>
    <n v="0.98"/>
    <n v="0.39"/>
    <x v="24"/>
  </r>
  <r>
    <d v="2014-09-30T00:00:00"/>
    <n v="9"/>
    <s v="King Country (The Lines Company)"/>
    <s v="CTCT"/>
    <s v="Contact Energy"/>
    <x v="0"/>
    <n v="27"/>
    <n v="0.12"/>
    <n v="39.71"/>
    <x v="24"/>
  </r>
  <r>
    <d v="2014-09-30T00:00:00"/>
    <n v="9"/>
    <s v="King Country (The Lines Company)"/>
    <s v="CTCT"/>
    <s v="Contact Energy"/>
    <x v="1"/>
    <n v="26"/>
    <n v="11.02"/>
    <n v="38.24"/>
    <x v="24"/>
  </r>
  <r>
    <d v="2014-09-30T00:00:00"/>
    <n v="9"/>
    <s v="King Country (The Lines Company)"/>
    <s v="CTCT"/>
    <s v="Contact Energy"/>
    <x v="3"/>
    <n v="9"/>
    <n v="40.909999999999997"/>
    <n v="13.24"/>
    <x v="24"/>
  </r>
  <r>
    <d v="2014-09-30T00:00:00"/>
    <n v="9"/>
    <s v="King Country (The Lines Company)"/>
    <s v="CTCT"/>
    <s v="Contact Energy"/>
    <x v="4"/>
    <n v="4"/>
    <n v="36.36"/>
    <n v="5.88"/>
    <x v="24"/>
  </r>
  <r>
    <d v="2014-09-30T00:00:00"/>
    <n v="9"/>
    <s v="King Country (The Lines Company)"/>
    <s v="CTCT"/>
    <s v="Contact Energy"/>
    <x v="2"/>
    <n v="2"/>
    <n v="1.96"/>
    <n v="2.94"/>
    <x v="24"/>
  </r>
  <r>
    <d v="2014-09-30T00:00:00"/>
    <n v="9"/>
    <s v="King Country (The Lines Company)"/>
    <s v="GEOL"/>
    <s v="Energy Online"/>
    <x v="0"/>
    <n v="2021"/>
    <n v="8.93"/>
    <n v="99.36"/>
    <x v="24"/>
  </r>
  <r>
    <d v="2014-09-30T00:00:00"/>
    <n v="9"/>
    <s v="King Country (The Lines Company)"/>
    <s v="GEOL"/>
    <s v="Energy Online"/>
    <x v="1"/>
    <n v="7"/>
    <n v="2.97"/>
    <n v="0.34"/>
    <x v="24"/>
  </r>
  <r>
    <d v="2014-09-30T00:00:00"/>
    <n v="9"/>
    <s v="King Country (The Lines Company)"/>
    <s v="GEOL"/>
    <s v="Energy Online"/>
    <x v="2"/>
    <n v="6"/>
    <n v="5.88"/>
    <n v="0.28999999999999998"/>
    <x v="24"/>
  </r>
  <r>
    <d v="2014-09-30T00:00:00"/>
    <n v="9"/>
    <s v="King Country (The Lines Company)"/>
    <s v="GENE"/>
    <s v="Genesis Energy"/>
    <x v="0"/>
    <n v="1652"/>
    <n v="7.3"/>
    <n v="98.51"/>
    <x v="24"/>
  </r>
  <r>
    <d v="2014-09-30T00:00:00"/>
    <n v="9"/>
    <s v="King Country (The Lines Company)"/>
    <s v="GENE"/>
    <s v="Genesis Energy"/>
    <x v="1"/>
    <n v="22"/>
    <n v="9.32"/>
    <n v="1.31"/>
    <x v="24"/>
  </r>
  <r>
    <d v="2014-09-30T00:00:00"/>
    <n v="9"/>
    <s v="King Country (The Lines Company)"/>
    <s v="GENE"/>
    <s v="Genesis Energy"/>
    <x v="2"/>
    <n v="3"/>
    <n v="2.94"/>
    <n v="0.18"/>
    <x v="24"/>
  </r>
  <r>
    <d v="2014-09-30T00:00:00"/>
    <n v="9"/>
    <s v="King Country (The Lines Company)"/>
    <s v="KING"/>
    <s v="King Country Energy"/>
    <x v="0"/>
    <n v="16148"/>
    <n v="71.37"/>
    <n v="98.93"/>
    <x v="24"/>
  </r>
  <r>
    <d v="2014-09-30T00:00:00"/>
    <n v="9"/>
    <s v="King Country (The Lines Company)"/>
    <s v="KING"/>
    <s v="King Country Energy"/>
    <x v="1"/>
    <n v="133"/>
    <n v="56.36"/>
    <n v="0.81"/>
    <x v="24"/>
  </r>
  <r>
    <d v="2014-09-30T00:00:00"/>
    <n v="9"/>
    <s v="King Country (The Lines Company)"/>
    <s v="KING"/>
    <s v="King Country Energy"/>
    <x v="3"/>
    <n v="10"/>
    <n v="45.45"/>
    <n v="0.06"/>
    <x v="24"/>
  </r>
  <r>
    <d v="2014-09-30T00:00:00"/>
    <n v="9"/>
    <s v="King Country (The Lines Company)"/>
    <s v="KING"/>
    <s v="King Country Energy"/>
    <x v="4"/>
    <n v="4"/>
    <n v="36.36"/>
    <n v="0.02"/>
    <x v="24"/>
  </r>
  <r>
    <d v="2014-09-30T00:00:00"/>
    <n v="9"/>
    <s v="King Country (The Lines Company)"/>
    <s v="KING"/>
    <s v="King Country Energy"/>
    <x v="2"/>
    <n v="28"/>
    <n v="27.45"/>
    <n v="0.17"/>
    <x v="24"/>
  </r>
  <r>
    <d v="2014-09-30T00:00:00"/>
    <n v="9"/>
    <s v="King Country (The Lines Company)"/>
    <s v="MEEN"/>
    <s v="Mercury Energy"/>
    <x v="0"/>
    <n v="255"/>
    <n v="1.1299999999999999"/>
    <n v="94.44"/>
    <x v="24"/>
  </r>
  <r>
    <d v="2014-09-30T00:00:00"/>
    <n v="9"/>
    <s v="King Country (The Lines Company)"/>
    <s v="MEEN"/>
    <s v="Mercury Energy"/>
    <x v="1"/>
    <n v="10"/>
    <n v="4.24"/>
    <n v="3.7"/>
    <x v="24"/>
  </r>
  <r>
    <d v="2014-09-30T00:00:00"/>
    <n v="9"/>
    <s v="King Country (The Lines Company)"/>
    <s v="MEEN"/>
    <s v="Mercury Energy"/>
    <x v="3"/>
    <n v="2"/>
    <n v="9.09"/>
    <n v="0.74"/>
    <x v="24"/>
  </r>
  <r>
    <d v="2014-09-30T00:00:00"/>
    <n v="9"/>
    <s v="King Country (The Lines Company)"/>
    <s v="MEEN"/>
    <s v="Mercury Energy"/>
    <x v="2"/>
    <n v="3"/>
    <n v="2.94"/>
    <n v="1.1100000000000001"/>
    <x v="24"/>
  </r>
  <r>
    <d v="2014-09-30T00:00:00"/>
    <n v="9"/>
    <s v="King Country (The Lines Company)"/>
    <s v="MERI"/>
    <s v="Meridian Energy"/>
    <x v="0"/>
    <n v="591"/>
    <n v="2.61"/>
    <n v="96.57"/>
    <x v="24"/>
  </r>
  <r>
    <d v="2014-09-30T00:00:00"/>
    <n v="9"/>
    <s v="King Country (The Lines Company)"/>
    <s v="MERI"/>
    <s v="Meridian Energy"/>
    <x v="1"/>
    <n v="17"/>
    <n v="7.2"/>
    <n v="2.78"/>
    <x v="24"/>
  </r>
  <r>
    <d v="2014-09-30T00:00:00"/>
    <n v="9"/>
    <s v="King Country (The Lines Company)"/>
    <s v="MERI"/>
    <s v="Meridian Energy"/>
    <x v="3"/>
    <n v="1"/>
    <n v="4.55"/>
    <n v="0.16"/>
    <x v="24"/>
  </r>
  <r>
    <d v="2014-09-30T00:00:00"/>
    <n v="9"/>
    <s v="King Country (The Lines Company)"/>
    <s v="MERI"/>
    <s v="Meridian Energy"/>
    <x v="4"/>
    <n v="1"/>
    <n v="9.09"/>
    <n v="0.16"/>
    <x v="24"/>
  </r>
  <r>
    <d v="2014-09-30T00:00:00"/>
    <n v="9"/>
    <s v="King Country (The Lines Company)"/>
    <s v="MERI"/>
    <s v="Meridian Energy"/>
    <x v="2"/>
    <n v="2"/>
    <n v="1.96"/>
    <n v="0.33"/>
    <x v="24"/>
  </r>
  <r>
    <d v="2014-09-30T00:00:00"/>
    <n v="9"/>
    <s v="King Country (The Lines Company)"/>
    <s v="PUNZ"/>
    <s v="Pulse Utilities"/>
    <x v="0"/>
    <n v="699"/>
    <n v="3.09"/>
    <n v="99.86"/>
    <x v="24"/>
  </r>
  <r>
    <d v="2014-09-30T00:00:00"/>
    <n v="9"/>
    <s v="King Country (The Lines Company)"/>
    <s v="PUNZ"/>
    <s v="Pulse Utilities"/>
    <x v="1"/>
    <n v="1"/>
    <n v="0.42"/>
    <n v="0.14000000000000001"/>
    <x v="24"/>
  </r>
  <r>
    <d v="2014-09-30T00:00:00"/>
    <n v="9"/>
    <s v="King Country (The Lines Company)"/>
    <s v="SIMP"/>
    <s v="Simply Energy"/>
    <x v="0"/>
    <n v="2"/>
    <n v="0.01"/>
    <n v="40"/>
    <x v="24"/>
  </r>
  <r>
    <d v="2014-09-30T00:00:00"/>
    <n v="9"/>
    <s v="King Country (The Lines Company)"/>
    <s v="SIMP"/>
    <s v="Simply Energy"/>
    <x v="1"/>
    <n v="1"/>
    <n v="0.42"/>
    <n v="20"/>
    <x v="24"/>
  </r>
  <r>
    <d v="2014-09-30T00:00:00"/>
    <n v="9"/>
    <s v="King Country (The Lines Company)"/>
    <s v="SIMP"/>
    <s v="Simply Energy"/>
    <x v="4"/>
    <n v="2"/>
    <n v="18.18"/>
    <n v="40"/>
    <x v="24"/>
  </r>
  <r>
    <d v="2014-09-30T00:00:00"/>
    <n v="9"/>
    <s v="King Country (The Lines Company)"/>
    <s v="TRUS"/>
    <s v="TrustPower"/>
    <x v="0"/>
    <n v="979"/>
    <n v="4.33"/>
    <n v="93.15"/>
    <x v="24"/>
  </r>
  <r>
    <d v="2014-09-30T00:00:00"/>
    <n v="9"/>
    <s v="King Country (The Lines Company)"/>
    <s v="TRUS"/>
    <s v="TrustPower"/>
    <x v="1"/>
    <n v="15"/>
    <n v="6.36"/>
    <n v="1.43"/>
    <x v="24"/>
  </r>
  <r>
    <d v="2014-09-30T00:00:00"/>
    <n v="9"/>
    <s v="King Country (The Lines Company)"/>
    <s v="TRUS"/>
    <s v="TrustPower"/>
    <x v="2"/>
    <n v="57"/>
    <n v="55.88"/>
    <n v="5.42"/>
    <x v="24"/>
  </r>
  <r>
    <d v="2014-09-30T00:00:00"/>
    <n v="9"/>
    <s v="King Country (The Lines Company)"/>
    <s v="RT00"/>
    <s v="Direct purchasers/generators"/>
    <x v="5"/>
    <n v="1"/>
    <n v="100"/>
    <n v="100"/>
    <x v="24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_rels/pivotTable2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2.xml"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1" dataCaption="Values" updatedVersion="4" minRefreshableVersion="3" useAutoFormatting="1" itemPrintTitles="1" createdVersion="4" indent="0" outline="1" outlineData="1" multipleFieldFilters="0">
  <location ref="L3:L43" firstHeaderRow="1" firstDataRow="1" firstDataCol="1"/>
  <pivotFields count="1">
    <pivotField axis="axisRow" showAll="0">
      <items count="40">
        <item x="24"/>
        <item x="33"/>
        <item x="0"/>
        <item x="19"/>
        <item x="23"/>
        <item x="7"/>
        <item x="28"/>
        <item x="34"/>
        <item x="30"/>
        <item x="3"/>
        <item x="5"/>
        <item x="6"/>
        <item x="32"/>
        <item x="14"/>
        <item x="38"/>
        <item x="13"/>
        <item x="18"/>
        <item x="16"/>
        <item x="21"/>
        <item x="29"/>
        <item x="27"/>
        <item x="2"/>
        <item x="25"/>
        <item x="8"/>
        <item x="31"/>
        <item x="10"/>
        <item x="17"/>
        <item x="4"/>
        <item x="1"/>
        <item x="35"/>
        <item x="36"/>
        <item x="37"/>
        <item x="9"/>
        <item x="26"/>
        <item x="22"/>
        <item x="12"/>
        <item x="15"/>
        <item x="20"/>
        <item x="11"/>
        <item t="default"/>
      </items>
    </pivotField>
  </pivotFields>
  <rowFields count="1">
    <field x="0"/>
  </rowFields>
  <rowItems count="40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 t="grand">
      <x/>
    </i>
  </rowItems>
  <colItems count="1">
    <i/>
  </colItems>
  <formats count="1">
    <format dxfId="0">
      <pivotArea type="all" dataOnly="0" outline="0" fieldPosition="0"/>
    </format>
  </format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pivotTables/pivotTable2.xml><?xml version="1.0" encoding="utf-8"?>
<pivotTableDefinition xmlns="http://schemas.openxmlformats.org/spreadsheetml/2006/main" name="PivotTable1" cacheId="2" applyNumberFormats="0" applyBorderFormats="0" applyFontFormats="0" applyPatternFormats="0" applyAlignmentFormats="0" applyWidthHeightFormats="1" dataCaption="Values" updatedVersion="3" minRefreshableVersion="3" useAutoFormatting="1" rowGrandTotals="0" colGrandTotals="0" itemPrintTitles="1" createdVersion="4" indent="0" outline="1" outlineData="1" multipleFieldFilters="0">
  <location ref="B2:H28" firstHeaderRow="1" firstDataRow="2" firstDataCol="1"/>
  <pivotFields count="10">
    <pivotField numFmtId="14" showAll="0"/>
    <pivotField showAll="0"/>
    <pivotField showAll="0"/>
    <pivotField showAll="0"/>
    <pivotField showAll="0"/>
    <pivotField axis="axisCol" showAll="0" sortType="ascending">
      <items count="7">
        <item x="0"/>
        <item x="1"/>
        <item x="3"/>
        <item x="4"/>
        <item x="5"/>
        <item x="2"/>
        <item t="default"/>
      </items>
    </pivotField>
    <pivotField dataField="1" showAll="0"/>
    <pivotField showAll="0"/>
    <pivotField showAll="0"/>
    <pivotField axis="axisRow" showAll="0" defaultSubtotal="0">
      <items count="25">
        <item x="17"/>
        <item x="19"/>
        <item x="11"/>
        <item x="21"/>
        <item x="4"/>
        <item x="7"/>
        <item x="16"/>
        <item x="3"/>
        <item x="13"/>
        <item x="10"/>
        <item x="9"/>
        <item x="18"/>
        <item x="6"/>
        <item x="15"/>
        <item x="1"/>
        <item x="20"/>
        <item x="5"/>
        <item x="24"/>
        <item x="0"/>
        <item x="2"/>
        <item x="14"/>
        <item x="23"/>
        <item x="22"/>
        <item x="8"/>
        <item x="12"/>
      </items>
    </pivotField>
  </pivotFields>
  <rowFields count="1">
    <field x="9"/>
  </rowFields>
  <rowItems count="25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</rowItems>
  <colFields count="1">
    <field x="5"/>
  </colFields>
  <colItems count="6">
    <i>
      <x/>
    </i>
    <i>
      <x v="1"/>
    </i>
    <i>
      <x v="2"/>
    </i>
    <i>
      <x v="3"/>
    </i>
    <i>
      <x v="4"/>
    </i>
    <i>
      <x v="5"/>
    </i>
  </colItems>
  <dataFields count="1">
    <dataField name="Sum of Count" fld="6" baseField="0" baseItem="0"/>
  </dataFields>
  <pivotTableStyleInfo name="PivotStyleLight16"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tabSelected="1" workbookViewId="0">
      <selection activeCell="G21" sqref="G21"/>
    </sheetView>
  </sheetViews>
  <sheetFormatPr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  <row r="4" spans="1:1" x14ac:dyDescent="0.25">
      <c r="A4" t="s">
        <v>148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495"/>
  <sheetViews>
    <sheetView workbookViewId="0">
      <selection activeCell="J13" sqref="J13"/>
    </sheetView>
  </sheetViews>
  <sheetFormatPr defaultRowHeight="15" x14ac:dyDescent="0.25"/>
  <cols>
    <col min="1" max="1" width="13" customWidth="1"/>
    <col min="2" max="2" width="12" customWidth="1"/>
    <col min="3" max="3" width="37.42578125" bestFit="1" customWidth="1"/>
    <col min="4" max="4" width="8.42578125" bestFit="1" customWidth="1"/>
    <col min="5" max="5" width="27.28515625" bestFit="1" customWidth="1"/>
    <col min="6" max="6" width="19.5703125" bestFit="1" customWidth="1"/>
    <col min="7" max="7" width="7" bestFit="1" customWidth="1"/>
    <col min="8" max="8" width="9.42578125" bestFit="1" customWidth="1"/>
    <col min="9" max="9" width="26.7109375" bestFit="1" customWidth="1"/>
    <col min="10" max="10" width="20.28515625" style="13" bestFit="1" customWidth="1"/>
    <col min="12" max="12" width="37.42578125" style="13" bestFit="1" customWidth="1"/>
    <col min="13" max="13" width="8.7109375" style="13" bestFit="1" customWidth="1"/>
  </cols>
  <sheetData>
    <row r="1" spans="1:13" x14ac:dyDescent="0.25">
      <c r="A1" t="s">
        <v>0</v>
      </c>
      <c r="J1" s="13" t="s">
        <v>116</v>
      </c>
    </row>
    <row r="3" spans="1:13" x14ac:dyDescent="0.25">
      <c r="A3" t="s">
        <v>1</v>
      </c>
      <c r="L3" s="14" t="s">
        <v>55</v>
      </c>
      <c r="M3" s="13" t="s">
        <v>114</v>
      </c>
    </row>
    <row r="4" spans="1:13" x14ac:dyDescent="0.25">
      <c r="A4" t="s">
        <v>143</v>
      </c>
      <c r="L4" s="15" t="s">
        <v>99</v>
      </c>
      <c r="M4" s="13" t="s">
        <v>124</v>
      </c>
    </row>
    <row r="5" spans="1:13" x14ac:dyDescent="0.25">
      <c r="L5" s="15" t="s">
        <v>108</v>
      </c>
      <c r="M5" s="13" t="s">
        <v>138</v>
      </c>
    </row>
    <row r="6" spans="1:13" x14ac:dyDescent="0.25">
      <c r="A6" t="s">
        <v>2</v>
      </c>
      <c r="L6" s="15" t="s">
        <v>63</v>
      </c>
      <c r="M6" s="13" t="s">
        <v>136</v>
      </c>
    </row>
    <row r="7" spans="1:13" x14ac:dyDescent="0.25">
      <c r="A7" t="s">
        <v>3</v>
      </c>
      <c r="B7" s="1">
        <v>41912</v>
      </c>
      <c r="L7" s="15" t="s">
        <v>94</v>
      </c>
      <c r="M7" s="13" t="s">
        <v>120</v>
      </c>
    </row>
    <row r="8" spans="1:13" x14ac:dyDescent="0.25">
      <c r="A8" t="s">
        <v>4</v>
      </c>
      <c r="B8" t="s">
        <v>60</v>
      </c>
      <c r="L8" s="15" t="s">
        <v>98</v>
      </c>
      <c r="M8" s="13" t="s">
        <v>131</v>
      </c>
    </row>
    <row r="9" spans="1:13" x14ac:dyDescent="0.25">
      <c r="A9" t="s">
        <v>5</v>
      </c>
      <c r="B9" t="s">
        <v>61</v>
      </c>
      <c r="L9" s="15" t="s">
        <v>82</v>
      </c>
      <c r="M9" s="13" t="s">
        <v>137</v>
      </c>
    </row>
    <row r="10" spans="1:13" x14ac:dyDescent="0.25">
      <c r="A10" t="s">
        <v>6</v>
      </c>
      <c r="B10" t="s">
        <v>62</v>
      </c>
      <c r="L10" s="15" t="s">
        <v>103</v>
      </c>
      <c r="M10" s="13" t="s">
        <v>119</v>
      </c>
    </row>
    <row r="11" spans="1:13" x14ac:dyDescent="0.25">
      <c r="A11" t="s">
        <v>7</v>
      </c>
      <c r="B11" t="s">
        <v>8</v>
      </c>
      <c r="L11" s="15" t="s">
        <v>109</v>
      </c>
      <c r="M11" s="13" t="s">
        <v>121</v>
      </c>
    </row>
    <row r="12" spans="1:13" x14ac:dyDescent="0.25">
      <c r="A12" t="s">
        <v>9</v>
      </c>
      <c r="B12" t="s">
        <v>10</v>
      </c>
      <c r="L12" s="15" t="s">
        <v>105</v>
      </c>
      <c r="M12" s="13" t="s">
        <v>119</v>
      </c>
    </row>
    <row r="13" spans="1:13" x14ac:dyDescent="0.25">
      <c r="L13" s="15" t="s">
        <v>78</v>
      </c>
      <c r="M13" s="13" t="s">
        <v>125</v>
      </c>
    </row>
    <row r="14" spans="1:13" x14ac:dyDescent="0.25">
      <c r="A14" t="s">
        <v>11</v>
      </c>
      <c r="B14" t="s">
        <v>12</v>
      </c>
      <c r="C14" t="s">
        <v>13</v>
      </c>
      <c r="D14" t="s">
        <v>14</v>
      </c>
      <c r="E14" t="s">
        <v>15</v>
      </c>
      <c r="F14" t="s">
        <v>16</v>
      </c>
      <c r="G14" t="s">
        <v>17</v>
      </c>
      <c r="H14" t="s">
        <v>18</v>
      </c>
      <c r="I14" t="s">
        <v>19</v>
      </c>
      <c r="J14" s="13" t="s">
        <v>114</v>
      </c>
      <c r="L14" s="15" t="s">
        <v>80</v>
      </c>
      <c r="M14" s="13" t="s">
        <v>122</v>
      </c>
    </row>
    <row r="15" spans="1:13" x14ac:dyDescent="0.25">
      <c r="A15" s="1">
        <v>41912</v>
      </c>
      <c r="B15">
        <v>1</v>
      </c>
      <c r="C15" t="s">
        <v>63</v>
      </c>
      <c r="D15" t="s">
        <v>64</v>
      </c>
      <c r="E15" t="s">
        <v>65</v>
      </c>
      <c r="F15" t="s">
        <v>22</v>
      </c>
      <c r="G15">
        <v>1369</v>
      </c>
      <c r="H15">
        <v>4.51</v>
      </c>
      <c r="I15">
        <v>98.35</v>
      </c>
      <c r="J15" s="13" t="str">
        <f>VLOOKUP(C15,L:M,2,FALSE)</f>
        <v>Top Energy</v>
      </c>
      <c r="L15" s="15" t="s">
        <v>81</v>
      </c>
      <c r="M15" s="13" t="s">
        <v>137</v>
      </c>
    </row>
    <row r="16" spans="1:13" x14ac:dyDescent="0.25">
      <c r="A16" s="1">
        <v>41912</v>
      </c>
      <c r="B16">
        <v>1</v>
      </c>
      <c r="C16" t="s">
        <v>63</v>
      </c>
      <c r="D16" t="s">
        <v>64</v>
      </c>
      <c r="E16" t="s">
        <v>65</v>
      </c>
      <c r="F16" t="s">
        <v>23</v>
      </c>
      <c r="G16">
        <v>20</v>
      </c>
      <c r="H16">
        <v>10.53</v>
      </c>
      <c r="I16">
        <v>1.44</v>
      </c>
      <c r="J16" s="13" t="str">
        <f t="shared" ref="J16:J79" si="0">VLOOKUP(C16,L:M,2,FALSE)</f>
        <v>Top Energy</v>
      </c>
      <c r="L16" s="15" t="s">
        <v>107</v>
      </c>
      <c r="M16" s="13" t="s">
        <v>133</v>
      </c>
    </row>
    <row r="17" spans="1:13" x14ac:dyDescent="0.25">
      <c r="A17" s="1">
        <v>41912</v>
      </c>
      <c r="B17">
        <v>1</v>
      </c>
      <c r="C17" t="s">
        <v>63</v>
      </c>
      <c r="D17" t="s">
        <v>64</v>
      </c>
      <c r="E17" t="s">
        <v>65</v>
      </c>
      <c r="F17" t="s">
        <v>27</v>
      </c>
      <c r="G17">
        <v>3</v>
      </c>
      <c r="H17">
        <v>1.38</v>
      </c>
      <c r="I17">
        <v>0.22</v>
      </c>
      <c r="J17" s="13" t="str">
        <f t="shared" si="0"/>
        <v>Top Energy</v>
      </c>
      <c r="L17" s="15" t="s">
        <v>89</v>
      </c>
      <c r="M17" s="13" t="s">
        <v>123</v>
      </c>
    </row>
    <row r="18" spans="1:13" x14ac:dyDescent="0.25">
      <c r="A18" s="1">
        <v>41912</v>
      </c>
      <c r="B18">
        <v>1</v>
      </c>
      <c r="C18" t="s">
        <v>63</v>
      </c>
      <c r="D18" t="s">
        <v>20</v>
      </c>
      <c r="E18" t="s">
        <v>21</v>
      </c>
      <c r="F18" t="s">
        <v>22</v>
      </c>
      <c r="G18">
        <v>16134</v>
      </c>
      <c r="H18">
        <v>53.16</v>
      </c>
      <c r="I18">
        <v>99.32</v>
      </c>
      <c r="J18" s="13" t="str">
        <f t="shared" si="0"/>
        <v>Top Energy</v>
      </c>
      <c r="L18" s="15" t="s">
        <v>113</v>
      </c>
      <c r="M18" s="13" t="s">
        <v>135</v>
      </c>
    </row>
    <row r="19" spans="1:13" x14ac:dyDescent="0.25">
      <c r="A19" s="1">
        <v>41912</v>
      </c>
      <c r="B19">
        <v>1</v>
      </c>
      <c r="C19" t="s">
        <v>63</v>
      </c>
      <c r="D19" t="s">
        <v>20</v>
      </c>
      <c r="E19" t="s">
        <v>21</v>
      </c>
      <c r="F19" t="s">
        <v>23</v>
      </c>
      <c r="G19">
        <v>73</v>
      </c>
      <c r="H19">
        <v>38.42</v>
      </c>
      <c r="I19">
        <v>0.45</v>
      </c>
      <c r="J19" s="13" t="str">
        <f t="shared" si="0"/>
        <v>Top Energy</v>
      </c>
      <c r="L19" s="15" t="s">
        <v>88</v>
      </c>
      <c r="M19" s="13" t="s">
        <v>132</v>
      </c>
    </row>
    <row r="20" spans="1:13" x14ac:dyDescent="0.25">
      <c r="A20" s="1">
        <v>41912</v>
      </c>
      <c r="B20">
        <v>1</v>
      </c>
      <c r="C20" t="s">
        <v>63</v>
      </c>
      <c r="D20" t="s">
        <v>20</v>
      </c>
      <c r="E20" t="s">
        <v>21</v>
      </c>
      <c r="F20" t="s">
        <v>24</v>
      </c>
      <c r="G20">
        <v>6</v>
      </c>
      <c r="H20">
        <v>35.29</v>
      </c>
      <c r="I20">
        <v>0.04</v>
      </c>
      <c r="J20" s="13" t="str">
        <f t="shared" si="0"/>
        <v>Top Energy</v>
      </c>
      <c r="L20" s="15" t="s">
        <v>93</v>
      </c>
      <c r="M20" s="13" t="s">
        <v>127</v>
      </c>
    </row>
    <row r="21" spans="1:13" x14ac:dyDescent="0.25">
      <c r="A21" s="1">
        <v>41912</v>
      </c>
      <c r="B21">
        <v>1</v>
      </c>
      <c r="C21" t="s">
        <v>63</v>
      </c>
      <c r="D21" t="s">
        <v>20</v>
      </c>
      <c r="E21" t="s">
        <v>21</v>
      </c>
      <c r="F21" t="s">
        <v>25</v>
      </c>
      <c r="G21">
        <v>1</v>
      </c>
      <c r="H21">
        <v>16.670000000000002</v>
      </c>
      <c r="I21">
        <v>0.01</v>
      </c>
      <c r="J21" s="13" t="str">
        <f t="shared" si="0"/>
        <v>Top Energy</v>
      </c>
      <c r="L21" s="15" t="s">
        <v>91</v>
      </c>
      <c r="M21" s="13" t="s">
        <v>128</v>
      </c>
    </row>
    <row r="22" spans="1:13" x14ac:dyDescent="0.25">
      <c r="A22" s="1">
        <v>41912</v>
      </c>
      <c r="B22">
        <v>1</v>
      </c>
      <c r="C22" t="s">
        <v>63</v>
      </c>
      <c r="D22" t="s">
        <v>20</v>
      </c>
      <c r="E22" t="s">
        <v>21</v>
      </c>
      <c r="F22" t="s">
        <v>27</v>
      </c>
      <c r="G22">
        <v>31</v>
      </c>
      <c r="H22">
        <v>14.22</v>
      </c>
      <c r="I22">
        <v>0.19</v>
      </c>
      <c r="J22" s="13" t="str">
        <f t="shared" si="0"/>
        <v>Top Energy</v>
      </c>
      <c r="L22" s="15" t="s">
        <v>96</v>
      </c>
      <c r="M22" s="13" t="s">
        <v>126</v>
      </c>
    </row>
    <row r="23" spans="1:13" x14ac:dyDescent="0.25">
      <c r="A23" s="1">
        <v>41912</v>
      </c>
      <c r="B23">
        <v>1</v>
      </c>
      <c r="C23" t="s">
        <v>63</v>
      </c>
      <c r="D23" t="s">
        <v>66</v>
      </c>
      <c r="E23" t="s">
        <v>67</v>
      </c>
      <c r="F23" t="s">
        <v>22</v>
      </c>
      <c r="G23">
        <v>2</v>
      </c>
      <c r="H23">
        <v>0.01</v>
      </c>
      <c r="I23">
        <v>100</v>
      </c>
      <c r="J23" s="13" t="str">
        <f t="shared" si="0"/>
        <v>Top Energy</v>
      </c>
      <c r="L23" s="15" t="s">
        <v>104</v>
      </c>
      <c r="M23" s="13" t="s">
        <v>133</v>
      </c>
    </row>
    <row r="24" spans="1:13" x14ac:dyDescent="0.25">
      <c r="A24" s="1">
        <v>41912</v>
      </c>
      <c r="B24">
        <v>1</v>
      </c>
      <c r="C24" t="s">
        <v>63</v>
      </c>
      <c r="D24" t="s">
        <v>30</v>
      </c>
      <c r="E24" t="s">
        <v>31</v>
      </c>
      <c r="F24" t="s">
        <v>22</v>
      </c>
      <c r="G24">
        <v>2180</v>
      </c>
      <c r="H24">
        <v>7.18</v>
      </c>
      <c r="I24">
        <v>98.11</v>
      </c>
      <c r="J24" s="13" t="str">
        <f t="shared" si="0"/>
        <v>Top Energy</v>
      </c>
      <c r="L24" s="15" t="s">
        <v>102</v>
      </c>
      <c r="M24" s="13" t="s">
        <v>119</v>
      </c>
    </row>
    <row r="25" spans="1:13" x14ac:dyDescent="0.25">
      <c r="A25" s="1">
        <v>41912</v>
      </c>
      <c r="B25">
        <v>1</v>
      </c>
      <c r="C25" t="s">
        <v>63</v>
      </c>
      <c r="D25" t="s">
        <v>30</v>
      </c>
      <c r="E25" t="s">
        <v>31</v>
      </c>
      <c r="F25" t="s">
        <v>23</v>
      </c>
      <c r="G25">
        <v>16</v>
      </c>
      <c r="H25">
        <v>8.42</v>
      </c>
      <c r="I25">
        <v>0.72</v>
      </c>
      <c r="J25" s="13" t="str">
        <f t="shared" si="0"/>
        <v>Top Energy</v>
      </c>
      <c r="L25" s="15" t="s">
        <v>75</v>
      </c>
      <c r="M25" s="13" t="s">
        <v>137</v>
      </c>
    </row>
    <row r="26" spans="1:13" x14ac:dyDescent="0.25">
      <c r="A26" s="1">
        <v>41912</v>
      </c>
      <c r="B26">
        <v>1</v>
      </c>
      <c r="C26" t="s">
        <v>63</v>
      </c>
      <c r="D26" t="s">
        <v>30</v>
      </c>
      <c r="E26" t="s">
        <v>31</v>
      </c>
      <c r="F26" t="s">
        <v>26</v>
      </c>
      <c r="G26">
        <v>2</v>
      </c>
      <c r="H26">
        <v>66.67</v>
      </c>
      <c r="I26">
        <v>0.09</v>
      </c>
      <c r="J26" s="13" t="str">
        <f t="shared" si="0"/>
        <v>Top Energy</v>
      </c>
      <c r="L26" s="15" t="s">
        <v>100</v>
      </c>
      <c r="M26" s="13" t="s">
        <v>118</v>
      </c>
    </row>
    <row r="27" spans="1:13" x14ac:dyDescent="0.25">
      <c r="A27" s="1">
        <v>41912</v>
      </c>
      <c r="B27">
        <v>1</v>
      </c>
      <c r="C27" t="s">
        <v>63</v>
      </c>
      <c r="D27" t="s">
        <v>30</v>
      </c>
      <c r="E27" t="s">
        <v>31</v>
      </c>
      <c r="F27" t="s">
        <v>27</v>
      </c>
      <c r="G27">
        <v>24</v>
      </c>
      <c r="H27">
        <v>11.01</v>
      </c>
      <c r="I27">
        <v>1.08</v>
      </c>
      <c r="J27" s="13" t="str">
        <f t="shared" si="0"/>
        <v>Top Energy</v>
      </c>
      <c r="L27" s="15" t="s">
        <v>83</v>
      </c>
      <c r="M27" s="13" t="s">
        <v>134</v>
      </c>
    </row>
    <row r="28" spans="1:13" x14ac:dyDescent="0.25">
      <c r="A28" s="1">
        <v>41912</v>
      </c>
      <c r="B28">
        <v>1</v>
      </c>
      <c r="C28" t="s">
        <v>63</v>
      </c>
      <c r="D28" t="s">
        <v>68</v>
      </c>
      <c r="E28" t="s">
        <v>69</v>
      </c>
      <c r="F28" t="s">
        <v>22</v>
      </c>
      <c r="G28">
        <v>25</v>
      </c>
      <c r="H28">
        <v>0.08</v>
      </c>
      <c r="I28">
        <v>100</v>
      </c>
      <c r="J28" s="13" t="str">
        <f t="shared" si="0"/>
        <v>Top Energy</v>
      </c>
      <c r="L28" s="15" t="s">
        <v>106</v>
      </c>
      <c r="M28" s="13" t="s">
        <v>133</v>
      </c>
    </row>
    <row r="29" spans="1:13" x14ac:dyDescent="0.25">
      <c r="A29" s="1">
        <v>41912</v>
      </c>
      <c r="B29">
        <v>1</v>
      </c>
      <c r="C29" t="s">
        <v>63</v>
      </c>
      <c r="D29" t="s">
        <v>70</v>
      </c>
      <c r="E29" t="s">
        <v>71</v>
      </c>
      <c r="F29" t="s">
        <v>22</v>
      </c>
      <c r="G29">
        <v>2306</v>
      </c>
      <c r="H29">
        <v>7.6</v>
      </c>
      <c r="I29">
        <v>98.72</v>
      </c>
      <c r="J29" s="13" t="str">
        <f t="shared" si="0"/>
        <v>Top Energy</v>
      </c>
      <c r="L29" s="15" t="s">
        <v>85</v>
      </c>
      <c r="M29" s="13" t="s">
        <v>132</v>
      </c>
    </row>
    <row r="30" spans="1:13" x14ac:dyDescent="0.25">
      <c r="A30" s="1">
        <v>41912</v>
      </c>
      <c r="B30">
        <v>1</v>
      </c>
      <c r="C30" t="s">
        <v>63</v>
      </c>
      <c r="D30" t="s">
        <v>70</v>
      </c>
      <c r="E30" t="s">
        <v>71</v>
      </c>
      <c r="F30" t="s">
        <v>23</v>
      </c>
      <c r="G30">
        <v>22</v>
      </c>
      <c r="H30">
        <v>11.58</v>
      </c>
      <c r="I30">
        <v>0.94</v>
      </c>
      <c r="J30" s="13" t="str">
        <f t="shared" si="0"/>
        <v>Top Energy</v>
      </c>
      <c r="L30" s="15" t="s">
        <v>92</v>
      </c>
      <c r="M30" s="13" t="s">
        <v>128</v>
      </c>
    </row>
    <row r="31" spans="1:13" x14ac:dyDescent="0.25">
      <c r="A31" s="1">
        <v>41912</v>
      </c>
      <c r="B31">
        <v>1</v>
      </c>
      <c r="C31" t="s">
        <v>63</v>
      </c>
      <c r="D31" t="s">
        <v>70</v>
      </c>
      <c r="E31" t="s">
        <v>71</v>
      </c>
      <c r="F31" t="s">
        <v>24</v>
      </c>
      <c r="G31">
        <v>6</v>
      </c>
      <c r="H31">
        <v>35.29</v>
      </c>
      <c r="I31">
        <v>0.26</v>
      </c>
      <c r="J31" s="13" t="str">
        <f t="shared" si="0"/>
        <v>Top Energy</v>
      </c>
      <c r="L31" s="15" t="s">
        <v>79</v>
      </c>
      <c r="M31" s="13" t="s">
        <v>137</v>
      </c>
    </row>
    <row r="32" spans="1:13" x14ac:dyDescent="0.25">
      <c r="A32" s="1">
        <v>41912</v>
      </c>
      <c r="B32">
        <v>1</v>
      </c>
      <c r="C32" t="s">
        <v>63</v>
      </c>
      <c r="D32" t="s">
        <v>70</v>
      </c>
      <c r="E32" t="s">
        <v>71</v>
      </c>
      <c r="F32" t="s">
        <v>25</v>
      </c>
      <c r="G32">
        <v>2</v>
      </c>
      <c r="H32">
        <v>33.33</v>
      </c>
      <c r="I32">
        <v>0.09</v>
      </c>
      <c r="J32" s="13" t="str">
        <f t="shared" si="0"/>
        <v>Top Energy</v>
      </c>
      <c r="L32" s="15" t="s">
        <v>72</v>
      </c>
      <c r="M32" s="13" t="s">
        <v>132</v>
      </c>
    </row>
    <row r="33" spans="1:13" x14ac:dyDescent="0.25">
      <c r="A33" s="1">
        <v>41912</v>
      </c>
      <c r="B33">
        <v>1</v>
      </c>
      <c r="C33" t="s">
        <v>63</v>
      </c>
      <c r="D33" t="s">
        <v>36</v>
      </c>
      <c r="E33" t="s">
        <v>37</v>
      </c>
      <c r="F33" t="s">
        <v>22</v>
      </c>
      <c r="G33">
        <v>1217</v>
      </c>
      <c r="H33">
        <v>4.01</v>
      </c>
      <c r="I33">
        <v>96.74</v>
      </c>
      <c r="J33" s="13" t="str">
        <f t="shared" si="0"/>
        <v>Top Energy</v>
      </c>
      <c r="L33" s="15" t="s">
        <v>110</v>
      </c>
      <c r="M33" s="13" t="s">
        <v>132</v>
      </c>
    </row>
    <row r="34" spans="1:13" x14ac:dyDescent="0.25">
      <c r="A34" s="1">
        <v>41912</v>
      </c>
      <c r="B34">
        <v>1</v>
      </c>
      <c r="C34" t="s">
        <v>63</v>
      </c>
      <c r="D34" t="s">
        <v>36</v>
      </c>
      <c r="E34" t="s">
        <v>37</v>
      </c>
      <c r="F34" t="s">
        <v>23</v>
      </c>
      <c r="G34">
        <v>31</v>
      </c>
      <c r="H34">
        <v>16.32</v>
      </c>
      <c r="I34">
        <v>2.46</v>
      </c>
      <c r="J34" s="13" t="str">
        <f t="shared" si="0"/>
        <v>Top Energy</v>
      </c>
      <c r="L34" s="15" t="s">
        <v>111</v>
      </c>
      <c r="M34" s="13" t="s">
        <v>140</v>
      </c>
    </row>
    <row r="35" spans="1:13" x14ac:dyDescent="0.25">
      <c r="A35" s="1">
        <v>41912</v>
      </c>
      <c r="B35">
        <v>1</v>
      </c>
      <c r="C35" t="s">
        <v>63</v>
      </c>
      <c r="D35" t="s">
        <v>36</v>
      </c>
      <c r="E35" t="s">
        <v>37</v>
      </c>
      <c r="F35" t="s">
        <v>24</v>
      </c>
      <c r="G35">
        <v>3</v>
      </c>
      <c r="H35">
        <v>17.649999999999999</v>
      </c>
      <c r="I35">
        <v>0.24</v>
      </c>
      <c r="J35" s="13" t="str">
        <f t="shared" si="0"/>
        <v>Top Energy</v>
      </c>
      <c r="L35" s="15" t="s">
        <v>112</v>
      </c>
      <c r="M35" s="13" t="s">
        <v>139</v>
      </c>
    </row>
    <row r="36" spans="1:13" x14ac:dyDescent="0.25">
      <c r="A36" s="1">
        <v>41912</v>
      </c>
      <c r="B36">
        <v>1</v>
      </c>
      <c r="C36" t="s">
        <v>63</v>
      </c>
      <c r="D36" t="s">
        <v>36</v>
      </c>
      <c r="E36" t="s">
        <v>37</v>
      </c>
      <c r="F36" t="s">
        <v>25</v>
      </c>
      <c r="G36">
        <v>3</v>
      </c>
      <c r="H36">
        <v>50</v>
      </c>
      <c r="I36">
        <v>0.24</v>
      </c>
      <c r="J36" s="13" t="str">
        <f t="shared" si="0"/>
        <v>Top Energy</v>
      </c>
      <c r="L36" s="15" t="s">
        <v>84</v>
      </c>
      <c r="M36" s="13" t="s">
        <v>132</v>
      </c>
    </row>
    <row r="37" spans="1:13" x14ac:dyDescent="0.25">
      <c r="A37" s="1">
        <v>41912</v>
      </c>
      <c r="B37">
        <v>1</v>
      </c>
      <c r="C37" t="s">
        <v>63</v>
      </c>
      <c r="D37" t="s">
        <v>36</v>
      </c>
      <c r="E37" t="s">
        <v>37</v>
      </c>
      <c r="F37" t="s">
        <v>27</v>
      </c>
      <c r="G37">
        <v>4</v>
      </c>
      <c r="H37">
        <v>1.83</v>
      </c>
      <c r="I37">
        <v>0.32</v>
      </c>
      <c r="J37" s="13" t="str">
        <f t="shared" si="0"/>
        <v>Top Energy</v>
      </c>
      <c r="L37" s="15" t="s">
        <v>101</v>
      </c>
      <c r="M37" s="13" t="s">
        <v>129</v>
      </c>
    </row>
    <row r="38" spans="1:13" x14ac:dyDescent="0.25">
      <c r="A38" s="1">
        <v>41912</v>
      </c>
      <c r="B38">
        <v>1</v>
      </c>
      <c r="C38" t="s">
        <v>63</v>
      </c>
      <c r="D38" t="s">
        <v>38</v>
      </c>
      <c r="E38" t="s">
        <v>39</v>
      </c>
      <c r="F38" t="s">
        <v>22</v>
      </c>
      <c r="G38">
        <v>3</v>
      </c>
      <c r="H38">
        <v>0.01</v>
      </c>
      <c r="I38">
        <v>75</v>
      </c>
      <c r="J38" s="13" t="str">
        <f t="shared" si="0"/>
        <v>Top Energy</v>
      </c>
      <c r="L38" s="15" t="s">
        <v>97</v>
      </c>
      <c r="M38" s="13" t="s">
        <v>138</v>
      </c>
    </row>
    <row r="39" spans="1:13" x14ac:dyDescent="0.25">
      <c r="A39" s="1">
        <v>41912</v>
      </c>
      <c r="B39">
        <v>1</v>
      </c>
      <c r="C39" t="s">
        <v>63</v>
      </c>
      <c r="D39" t="s">
        <v>38</v>
      </c>
      <c r="E39" t="s">
        <v>39</v>
      </c>
      <c r="F39" t="s">
        <v>23</v>
      </c>
      <c r="G39">
        <v>1</v>
      </c>
      <c r="H39">
        <v>0.53</v>
      </c>
      <c r="I39">
        <v>25</v>
      </c>
      <c r="J39" s="13" t="str">
        <f t="shared" si="0"/>
        <v>Top Energy</v>
      </c>
      <c r="L39" s="15" t="s">
        <v>87</v>
      </c>
      <c r="M39" s="13" t="s">
        <v>132</v>
      </c>
    </row>
    <row r="40" spans="1:13" x14ac:dyDescent="0.25">
      <c r="A40" s="1">
        <v>41912</v>
      </c>
      <c r="B40">
        <v>1</v>
      </c>
      <c r="C40" t="s">
        <v>63</v>
      </c>
      <c r="D40" t="s">
        <v>44</v>
      </c>
      <c r="E40" t="s">
        <v>45</v>
      </c>
      <c r="F40" t="s">
        <v>22</v>
      </c>
      <c r="G40">
        <v>1662</v>
      </c>
      <c r="H40">
        <v>5.48</v>
      </c>
      <c r="I40">
        <v>100</v>
      </c>
      <c r="J40" s="13" t="str">
        <f t="shared" si="0"/>
        <v>Top Energy</v>
      </c>
      <c r="L40" s="15" t="s">
        <v>90</v>
      </c>
      <c r="M40" s="13" t="s">
        <v>141</v>
      </c>
    </row>
    <row r="41" spans="1:13" x14ac:dyDescent="0.25">
      <c r="A41" s="1">
        <v>41912</v>
      </c>
      <c r="B41">
        <v>1</v>
      </c>
      <c r="C41" t="s">
        <v>63</v>
      </c>
      <c r="D41" t="s">
        <v>46</v>
      </c>
      <c r="E41" t="s">
        <v>47</v>
      </c>
      <c r="F41" t="s">
        <v>22</v>
      </c>
      <c r="G41">
        <v>5</v>
      </c>
      <c r="H41">
        <v>0.02</v>
      </c>
      <c r="I41">
        <v>71.430000000000007</v>
      </c>
      <c r="J41" s="13" t="str">
        <f t="shared" si="0"/>
        <v>Top Energy</v>
      </c>
      <c r="L41" s="15" t="s">
        <v>95</v>
      </c>
      <c r="M41" s="13" t="s">
        <v>142</v>
      </c>
    </row>
    <row r="42" spans="1:13" x14ac:dyDescent="0.25">
      <c r="A42" s="1">
        <v>41912</v>
      </c>
      <c r="B42">
        <v>1</v>
      </c>
      <c r="C42" t="s">
        <v>63</v>
      </c>
      <c r="D42" t="s">
        <v>46</v>
      </c>
      <c r="E42" t="s">
        <v>47</v>
      </c>
      <c r="F42" t="s">
        <v>23</v>
      </c>
      <c r="G42">
        <v>1</v>
      </c>
      <c r="H42">
        <v>0.53</v>
      </c>
      <c r="I42">
        <v>14.29</v>
      </c>
      <c r="J42" s="13" t="str">
        <f t="shared" si="0"/>
        <v>Top Energy</v>
      </c>
      <c r="L42" s="15" t="s">
        <v>86</v>
      </c>
      <c r="M42" s="13" t="s">
        <v>130</v>
      </c>
    </row>
    <row r="43" spans="1:13" x14ac:dyDescent="0.25">
      <c r="A43" s="1">
        <v>41912</v>
      </c>
      <c r="B43">
        <v>1</v>
      </c>
      <c r="C43" t="s">
        <v>63</v>
      </c>
      <c r="D43" t="s">
        <v>46</v>
      </c>
      <c r="E43" t="s">
        <v>47</v>
      </c>
      <c r="F43" t="s">
        <v>27</v>
      </c>
      <c r="G43">
        <v>1</v>
      </c>
      <c r="H43">
        <v>0.46</v>
      </c>
      <c r="I43">
        <v>14.29</v>
      </c>
      <c r="J43" s="13" t="str">
        <f t="shared" si="0"/>
        <v>Top Energy</v>
      </c>
      <c r="L43" s="15" t="s">
        <v>115</v>
      </c>
    </row>
    <row r="44" spans="1:13" x14ac:dyDescent="0.25">
      <c r="A44" s="1">
        <v>41912</v>
      </c>
      <c r="B44">
        <v>1</v>
      </c>
      <c r="C44" t="s">
        <v>63</v>
      </c>
      <c r="D44" t="s">
        <v>48</v>
      </c>
      <c r="E44" t="s">
        <v>49</v>
      </c>
      <c r="F44" t="s">
        <v>22</v>
      </c>
      <c r="G44">
        <v>31</v>
      </c>
      <c r="H44">
        <v>0.1</v>
      </c>
      <c r="I44">
        <v>81.58</v>
      </c>
      <c r="J44" s="13" t="str">
        <f t="shared" si="0"/>
        <v>Top Energy</v>
      </c>
    </row>
    <row r="45" spans="1:13" x14ac:dyDescent="0.25">
      <c r="A45" s="1">
        <v>41912</v>
      </c>
      <c r="B45">
        <v>1</v>
      </c>
      <c r="C45" t="s">
        <v>63</v>
      </c>
      <c r="D45" t="s">
        <v>48</v>
      </c>
      <c r="E45" t="s">
        <v>49</v>
      </c>
      <c r="F45" t="s">
        <v>23</v>
      </c>
      <c r="G45">
        <v>7</v>
      </c>
      <c r="H45">
        <v>3.68</v>
      </c>
      <c r="I45">
        <v>18.420000000000002</v>
      </c>
      <c r="J45" s="13" t="str">
        <f t="shared" si="0"/>
        <v>Top Energy</v>
      </c>
    </row>
    <row r="46" spans="1:13" x14ac:dyDescent="0.25">
      <c r="A46" s="1">
        <v>41912</v>
      </c>
      <c r="B46">
        <v>1</v>
      </c>
      <c r="C46" t="s">
        <v>63</v>
      </c>
      <c r="D46" t="s">
        <v>50</v>
      </c>
      <c r="E46" t="s">
        <v>51</v>
      </c>
      <c r="F46" t="s">
        <v>22</v>
      </c>
      <c r="G46">
        <v>5415</v>
      </c>
      <c r="H46">
        <v>17.84</v>
      </c>
      <c r="I46">
        <v>96.83</v>
      </c>
      <c r="J46" s="13" t="str">
        <f t="shared" si="0"/>
        <v>Top Energy</v>
      </c>
    </row>
    <row r="47" spans="1:13" x14ac:dyDescent="0.25">
      <c r="A47" s="1">
        <v>41912</v>
      </c>
      <c r="B47">
        <v>1</v>
      </c>
      <c r="C47" t="s">
        <v>63</v>
      </c>
      <c r="D47" t="s">
        <v>50</v>
      </c>
      <c r="E47" t="s">
        <v>51</v>
      </c>
      <c r="F47" t="s">
        <v>23</v>
      </c>
      <c r="G47">
        <v>19</v>
      </c>
      <c r="H47">
        <v>10</v>
      </c>
      <c r="I47">
        <v>0.34</v>
      </c>
      <c r="J47" s="13" t="str">
        <f t="shared" si="0"/>
        <v>Top Energy</v>
      </c>
    </row>
    <row r="48" spans="1:13" x14ac:dyDescent="0.25">
      <c r="A48" s="1">
        <v>41912</v>
      </c>
      <c r="B48">
        <v>1</v>
      </c>
      <c r="C48" t="s">
        <v>63</v>
      </c>
      <c r="D48" t="s">
        <v>50</v>
      </c>
      <c r="E48" t="s">
        <v>51</v>
      </c>
      <c r="F48" t="s">
        <v>24</v>
      </c>
      <c r="G48">
        <v>2</v>
      </c>
      <c r="H48">
        <v>11.76</v>
      </c>
      <c r="I48">
        <v>0.04</v>
      </c>
      <c r="J48" s="13" t="str">
        <f t="shared" si="0"/>
        <v>Top Energy</v>
      </c>
    </row>
    <row r="49" spans="1:10" x14ac:dyDescent="0.25">
      <c r="A49" s="1">
        <v>41912</v>
      </c>
      <c r="B49">
        <v>1</v>
      </c>
      <c r="C49" t="s">
        <v>63</v>
      </c>
      <c r="D49" t="s">
        <v>50</v>
      </c>
      <c r="E49" t="s">
        <v>51</v>
      </c>
      <c r="F49" t="s">
        <v>26</v>
      </c>
      <c r="G49">
        <v>1</v>
      </c>
      <c r="H49">
        <v>33.33</v>
      </c>
      <c r="I49">
        <v>0.02</v>
      </c>
      <c r="J49" s="13" t="str">
        <f t="shared" si="0"/>
        <v>Top Energy</v>
      </c>
    </row>
    <row r="50" spans="1:10" x14ac:dyDescent="0.25">
      <c r="A50" s="1">
        <v>41912</v>
      </c>
      <c r="B50">
        <v>1</v>
      </c>
      <c r="C50" t="s">
        <v>63</v>
      </c>
      <c r="D50" t="s">
        <v>50</v>
      </c>
      <c r="E50" t="s">
        <v>51</v>
      </c>
      <c r="F50" t="s">
        <v>27</v>
      </c>
      <c r="G50">
        <v>155</v>
      </c>
      <c r="H50">
        <v>71.099999999999994</v>
      </c>
      <c r="I50">
        <v>2.77</v>
      </c>
      <c r="J50" s="13" t="str">
        <f t="shared" si="0"/>
        <v>Top Energy</v>
      </c>
    </row>
    <row r="51" spans="1:10" x14ac:dyDescent="0.25">
      <c r="A51" s="1">
        <v>41912</v>
      </c>
      <c r="B51">
        <v>10</v>
      </c>
      <c r="C51" t="s">
        <v>72</v>
      </c>
      <c r="D51" t="s">
        <v>64</v>
      </c>
      <c r="E51" t="s">
        <v>65</v>
      </c>
      <c r="F51" t="s">
        <v>22</v>
      </c>
      <c r="G51">
        <v>87</v>
      </c>
      <c r="H51">
        <v>0.11</v>
      </c>
      <c r="I51">
        <v>100</v>
      </c>
      <c r="J51" s="13" t="str">
        <f t="shared" si="0"/>
        <v>Powerco</v>
      </c>
    </row>
    <row r="52" spans="1:10" x14ac:dyDescent="0.25">
      <c r="A52" s="1">
        <v>41912</v>
      </c>
      <c r="B52">
        <v>10</v>
      </c>
      <c r="C52" t="s">
        <v>72</v>
      </c>
      <c r="D52" t="s">
        <v>20</v>
      </c>
      <c r="E52" t="s">
        <v>21</v>
      </c>
      <c r="F52" t="s">
        <v>22</v>
      </c>
      <c r="G52">
        <v>2604</v>
      </c>
      <c r="H52">
        <v>3.38</v>
      </c>
      <c r="I52">
        <v>95.25</v>
      </c>
      <c r="J52" s="13" t="str">
        <f t="shared" si="0"/>
        <v>Powerco</v>
      </c>
    </row>
    <row r="53" spans="1:10" x14ac:dyDescent="0.25">
      <c r="A53" s="1">
        <v>41912</v>
      </c>
      <c r="B53">
        <v>10</v>
      </c>
      <c r="C53" t="s">
        <v>72</v>
      </c>
      <c r="D53" t="s">
        <v>20</v>
      </c>
      <c r="E53" t="s">
        <v>21</v>
      </c>
      <c r="F53" t="s">
        <v>23</v>
      </c>
      <c r="G53">
        <v>83</v>
      </c>
      <c r="H53">
        <v>13.01</v>
      </c>
      <c r="I53">
        <v>3.04</v>
      </c>
      <c r="J53" s="13" t="str">
        <f t="shared" si="0"/>
        <v>Powerco</v>
      </c>
    </row>
    <row r="54" spans="1:10" x14ac:dyDescent="0.25">
      <c r="A54" s="1">
        <v>41912</v>
      </c>
      <c r="B54">
        <v>10</v>
      </c>
      <c r="C54" t="s">
        <v>72</v>
      </c>
      <c r="D54" t="s">
        <v>20</v>
      </c>
      <c r="E54" t="s">
        <v>21</v>
      </c>
      <c r="F54" t="s">
        <v>24</v>
      </c>
      <c r="G54">
        <v>33</v>
      </c>
      <c r="H54">
        <v>24.63</v>
      </c>
      <c r="I54">
        <v>1.21</v>
      </c>
      <c r="J54" s="13" t="str">
        <f t="shared" si="0"/>
        <v>Powerco</v>
      </c>
    </row>
    <row r="55" spans="1:10" x14ac:dyDescent="0.25">
      <c r="A55" s="1">
        <v>41912</v>
      </c>
      <c r="B55">
        <v>10</v>
      </c>
      <c r="C55" t="s">
        <v>72</v>
      </c>
      <c r="D55" t="s">
        <v>20</v>
      </c>
      <c r="E55" t="s">
        <v>21</v>
      </c>
      <c r="F55" t="s">
        <v>25</v>
      </c>
      <c r="G55">
        <v>8</v>
      </c>
      <c r="H55">
        <v>23.53</v>
      </c>
      <c r="I55">
        <v>0.28999999999999998</v>
      </c>
      <c r="J55" s="13" t="str">
        <f t="shared" si="0"/>
        <v>Powerco</v>
      </c>
    </row>
    <row r="56" spans="1:10" x14ac:dyDescent="0.25">
      <c r="A56" s="1">
        <v>41912</v>
      </c>
      <c r="B56">
        <v>10</v>
      </c>
      <c r="C56" t="s">
        <v>72</v>
      </c>
      <c r="D56" t="s">
        <v>20</v>
      </c>
      <c r="E56" t="s">
        <v>21</v>
      </c>
      <c r="F56" t="s">
        <v>26</v>
      </c>
      <c r="G56">
        <v>1</v>
      </c>
      <c r="H56">
        <v>25</v>
      </c>
      <c r="I56">
        <v>0.04</v>
      </c>
      <c r="J56" s="13" t="str">
        <f t="shared" si="0"/>
        <v>Powerco</v>
      </c>
    </row>
    <row r="57" spans="1:10" x14ac:dyDescent="0.25">
      <c r="A57" s="1">
        <v>41912</v>
      </c>
      <c r="B57">
        <v>10</v>
      </c>
      <c r="C57" t="s">
        <v>72</v>
      </c>
      <c r="D57" t="s">
        <v>20</v>
      </c>
      <c r="E57" t="s">
        <v>21</v>
      </c>
      <c r="F57" t="s">
        <v>27</v>
      </c>
      <c r="G57">
        <v>5</v>
      </c>
      <c r="H57">
        <v>2.75</v>
      </c>
      <c r="I57">
        <v>0.18</v>
      </c>
      <c r="J57" s="13" t="str">
        <f t="shared" si="0"/>
        <v>Powerco</v>
      </c>
    </row>
    <row r="58" spans="1:10" x14ac:dyDescent="0.25">
      <c r="A58" s="1">
        <v>41912</v>
      </c>
      <c r="B58">
        <v>10</v>
      </c>
      <c r="C58" t="s">
        <v>72</v>
      </c>
      <c r="D58" t="s">
        <v>66</v>
      </c>
      <c r="E58" t="s">
        <v>67</v>
      </c>
      <c r="F58" t="s">
        <v>22</v>
      </c>
      <c r="G58">
        <v>2401</v>
      </c>
      <c r="H58">
        <v>3.12</v>
      </c>
      <c r="I58">
        <v>99.63</v>
      </c>
      <c r="J58" s="13" t="str">
        <f t="shared" si="0"/>
        <v>Powerco</v>
      </c>
    </row>
    <row r="59" spans="1:10" x14ac:dyDescent="0.25">
      <c r="A59" s="1">
        <v>41912</v>
      </c>
      <c r="B59">
        <v>10</v>
      </c>
      <c r="C59" t="s">
        <v>72</v>
      </c>
      <c r="D59" t="s">
        <v>66</v>
      </c>
      <c r="E59" t="s">
        <v>67</v>
      </c>
      <c r="F59" t="s">
        <v>23</v>
      </c>
      <c r="G59">
        <v>9</v>
      </c>
      <c r="H59">
        <v>1.41</v>
      </c>
      <c r="I59">
        <v>0.37</v>
      </c>
      <c r="J59" s="13" t="str">
        <f t="shared" si="0"/>
        <v>Powerco</v>
      </c>
    </row>
    <row r="60" spans="1:10" x14ac:dyDescent="0.25">
      <c r="A60" s="1">
        <v>41912</v>
      </c>
      <c r="B60">
        <v>10</v>
      </c>
      <c r="C60" t="s">
        <v>72</v>
      </c>
      <c r="D60" t="s">
        <v>30</v>
      </c>
      <c r="E60" t="s">
        <v>31</v>
      </c>
      <c r="F60" t="s">
        <v>22</v>
      </c>
      <c r="G60">
        <v>7787</v>
      </c>
      <c r="H60">
        <v>10.11</v>
      </c>
      <c r="I60">
        <v>99.27</v>
      </c>
      <c r="J60" s="13" t="str">
        <f t="shared" si="0"/>
        <v>Powerco</v>
      </c>
    </row>
    <row r="61" spans="1:10" x14ac:dyDescent="0.25">
      <c r="A61" s="1">
        <v>41912</v>
      </c>
      <c r="B61">
        <v>10</v>
      </c>
      <c r="C61" t="s">
        <v>72</v>
      </c>
      <c r="D61" t="s">
        <v>30</v>
      </c>
      <c r="E61" t="s">
        <v>31</v>
      </c>
      <c r="F61" t="s">
        <v>23</v>
      </c>
      <c r="G61">
        <v>36</v>
      </c>
      <c r="H61">
        <v>5.64</v>
      </c>
      <c r="I61">
        <v>0.46</v>
      </c>
      <c r="J61" s="13" t="str">
        <f t="shared" si="0"/>
        <v>Powerco</v>
      </c>
    </row>
    <row r="62" spans="1:10" x14ac:dyDescent="0.25">
      <c r="A62" s="1">
        <v>41912</v>
      </c>
      <c r="B62">
        <v>10</v>
      </c>
      <c r="C62" t="s">
        <v>72</v>
      </c>
      <c r="D62" t="s">
        <v>30</v>
      </c>
      <c r="E62" t="s">
        <v>31</v>
      </c>
      <c r="F62" t="s">
        <v>24</v>
      </c>
      <c r="G62">
        <v>3</v>
      </c>
      <c r="H62">
        <v>2.2400000000000002</v>
      </c>
      <c r="I62">
        <v>0.04</v>
      </c>
      <c r="J62" s="13" t="str">
        <f t="shared" si="0"/>
        <v>Powerco</v>
      </c>
    </row>
    <row r="63" spans="1:10" x14ac:dyDescent="0.25">
      <c r="A63" s="1">
        <v>41912</v>
      </c>
      <c r="B63">
        <v>10</v>
      </c>
      <c r="C63" t="s">
        <v>72</v>
      </c>
      <c r="D63" t="s">
        <v>30</v>
      </c>
      <c r="E63" t="s">
        <v>31</v>
      </c>
      <c r="F63" t="s">
        <v>25</v>
      </c>
      <c r="G63">
        <v>1</v>
      </c>
      <c r="H63">
        <v>2.94</v>
      </c>
      <c r="I63">
        <v>0.01</v>
      </c>
      <c r="J63" s="13" t="str">
        <f t="shared" si="0"/>
        <v>Powerco</v>
      </c>
    </row>
    <row r="64" spans="1:10" x14ac:dyDescent="0.25">
      <c r="A64" s="1">
        <v>41912</v>
      </c>
      <c r="B64">
        <v>10</v>
      </c>
      <c r="C64" t="s">
        <v>72</v>
      </c>
      <c r="D64" t="s">
        <v>30</v>
      </c>
      <c r="E64" t="s">
        <v>31</v>
      </c>
      <c r="F64" t="s">
        <v>27</v>
      </c>
      <c r="G64">
        <v>17</v>
      </c>
      <c r="H64">
        <v>9.34</v>
      </c>
      <c r="I64">
        <v>0.22</v>
      </c>
      <c r="J64" s="13" t="str">
        <f t="shared" si="0"/>
        <v>Powerco</v>
      </c>
    </row>
    <row r="65" spans="1:10" x14ac:dyDescent="0.25">
      <c r="A65" s="1">
        <v>41912</v>
      </c>
      <c r="B65">
        <v>10</v>
      </c>
      <c r="C65" t="s">
        <v>72</v>
      </c>
      <c r="D65" t="s">
        <v>68</v>
      </c>
      <c r="E65" t="s">
        <v>69</v>
      </c>
      <c r="F65" t="s">
        <v>22</v>
      </c>
      <c r="G65">
        <v>37</v>
      </c>
      <c r="H65">
        <v>0.05</v>
      </c>
      <c r="I65">
        <v>100</v>
      </c>
      <c r="J65" s="13" t="str">
        <f t="shared" si="0"/>
        <v>Powerco</v>
      </c>
    </row>
    <row r="66" spans="1:10" x14ac:dyDescent="0.25">
      <c r="A66" s="1">
        <v>41912</v>
      </c>
      <c r="B66">
        <v>10</v>
      </c>
      <c r="C66" t="s">
        <v>72</v>
      </c>
      <c r="D66" t="s">
        <v>34</v>
      </c>
      <c r="E66" t="s">
        <v>35</v>
      </c>
      <c r="F66" t="s">
        <v>23</v>
      </c>
      <c r="G66">
        <v>1</v>
      </c>
      <c r="H66">
        <v>0.16</v>
      </c>
      <c r="I66">
        <v>33.33</v>
      </c>
      <c r="J66" s="13" t="str">
        <f t="shared" si="0"/>
        <v>Powerco</v>
      </c>
    </row>
    <row r="67" spans="1:10" x14ac:dyDescent="0.25">
      <c r="A67" s="1">
        <v>41912</v>
      </c>
      <c r="B67">
        <v>10</v>
      </c>
      <c r="C67" t="s">
        <v>72</v>
      </c>
      <c r="D67" t="s">
        <v>34</v>
      </c>
      <c r="E67" t="s">
        <v>35</v>
      </c>
      <c r="F67" t="s">
        <v>24</v>
      </c>
      <c r="G67">
        <v>2</v>
      </c>
      <c r="H67">
        <v>1.49</v>
      </c>
      <c r="I67">
        <v>66.67</v>
      </c>
      <c r="J67" s="13" t="str">
        <f t="shared" si="0"/>
        <v>Powerco</v>
      </c>
    </row>
    <row r="68" spans="1:10" x14ac:dyDescent="0.25">
      <c r="A68" s="1">
        <v>41912</v>
      </c>
      <c r="B68">
        <v>10</v>
      </c>
      <c r="C68" t="s">
        <v>72</v>
      </c>
      <c r="D68" t="s">
        <v>70</v>
      </c>
      <c r="E68" t="s">
        <v>71</v>
      </c>
      <c r="F68" t="s">
        <v>22</v>
      </c>
      <c r="G68">
        <v>2741</v>
      </c>
      <c r="H68">
        <v>3.56</v>
      </c>
      <c r="I68">
        <v>98.24</v>
      </c>
      <c r="J68" s="13" t="str">
        <f t="shared" si="0"/>
        <v>Powerco</v>
      </c>
    </row>
    <row r="69" spans="1:10" x14ac:dyDescent="0.25">
      <c r="A69" s="1">
        <v>41912</v>
      </c>
      <c r="B69">
        <v>10</v>
      </c>
      <c r="C69" t="s">
        <v>72</v>
      </c>
      <c r="D69" t="s">
        <v>70</v>
      </c>
      <c r="E69" t="s">
        <v>71</v>
      </c>
      <c r="F69" t="s">
        <v>23</v>
      </c>
      <c r="G69">
        <v>18</v>
      </c>
      <c r="H69">
        <v>2.82</v>
      </c>
      <c r="I69">
        <v>0.65</v>
      </c>
      <c r="J69" s="13" t="str">
        <f t="shared" si="0"/>
        <v>Powerco</v>
      </c>
    </row>
    <row r="70" spans="1:10" x14ac:dyDescent="0.25">
      <c r="A70" s="1">
        <v>41912</v>
      </c>
      <c r="B70">
        <v>10</v>
      </c>
      <c r="C70" t="s">
        <v>72</v>
      </c>
      <c r="D70" t="s">
        <v>70</v>
      </c>
      <c r="E70" t="s">
        <v>71</v>
      </c>
      <c r="F70" t="s">
        <v>24</v>
      </c>
      <c r="G70">
        <v>10</v>
      </c>
      <c r="H70">
        <v>7.46</v>
      </c>
      <c r="I70">
        <v>0.36</v>
      </c>
      <c r="J70" s="13" t="str">
        <f t="shared" si="0"/>
        <v>Powerco</v>
      </c>
    </row>
    <row r="71" spans="1:10" x14ac:dyDescent="0.25">
      <c r="A71" s="1">
        <v>41912</v>
      </c>
      <c r="B71">
        <v>10</v>
      </c>
      <c r="C71" t="s">
        <v>72</v>
      </c>
      <c r="D71" t="s">
        <v>70</v>
      </c>
      <c r="E71" t="s">
        <v>71</v>
      </c>
      <c r="F71" t="s">
        <v>27</v>
      </c>
      <c r="G71">
        <v>21</v>
      </c>
      <c r="H71">
        <v>11.54</v>
      </c>
      <c r="I71">
        <v>0.75</v>
      </c>
      <c r="J71" s="13" t="str">
        <f t="shared" si="0"/>
        <v>Powerco</v>
      </c>
    </row>
    <row r="72" spans="1:10" x14ac:dyDescent="0.25">
      <c r="A72" s="1">
        <v>41912</v>
      </c>
      <c r="B72">
        <v>10</v>
      </c>
      <c r="C72" t="s">
        <v>72</v>
      </c>
      <c r="D72" t="s">
        <v>36</v>
      </c>
      <c r="E72" t="s">
        <v>37</v>
      </c>
      <c r="F72" t="s">
        <v>22</v>
      </c>
      <c r="G72">
        <v>885</v>
      </c>
      <c r="H72">
        <v>1.1499999999999999</v>
      </c>
      <c r="I72">
        <v>94.15</v>
      </c>
      <c r="J72" s="13" t="str">
        <f t="shared" si="0"/>
        <v>Powerco</v>
      </c>
    </row>
    <row r="73" spans="1:10" x14ac:dyDescent="0.25">
      <c r="A73" s="1">
        <v>41912</v>
      </c>
      <c r="B73">
        <v>10</v>
      </c>
      <c r="C73" t="s">
        <v>72</v>
      </c>
      <c r="D73" t="s">
        <v>36</v>
      </c>
      <c r="E73" t="s">
        <v>37</v>
      </c>
      <c r="F73" t="s">
        <v>23</v>
      </c>
      <c r="G73">
        <v>40</v>
      </c>
      <c r="H73">
        <v>6.27</v>
      </c>
      <c r="I73">
        <v>4.26</v>
      </c>
      <c r="J73" s="13" t="str">
        <f t="shared" si="0"/>
        <v>Powerco</v>
      </c>
    </row>
    <row r="74" spans="1:10" x14ac:dyDescent="0.25">
      <c r="A74" s="1">
        <v>41912</v>
      </c>
      <c r="B74">
        <v>10</v>
      </c>
      <c r="C74" t="s">
        <v>72</v>
      </c>
      <c r="D74" t="s">
        <v>36</v>
      </c>
      <c r="E74" t="s">
        <v>37</v>
      </c>
      <c r="F74" t="s">
        <v>24</v>
      </c>
      <c r="G74">
        <v>10</v>
      </c>
      <c r="H74">
        <v>7.46</v>
      </c>
      <c r="I74">
        <v>1.06</v>
      </c>
      <c r="J74" s="13" t="str">
        <f t="shared" si="0"/>
        <v>Powerco</v>
      </c>
    </row>
    <row r="75" spans="1:10" x14ac:dyDescent="0.25">
      <c r="A75" s="1">
        <v>41912</v>
      </c>
      <c r="B75">
        <v>10</v>
      </c>
      <c r="C75" t="s">
        <v>72</v>
      </c>
      <c r="D75" t="s">
        <v>36</v>
      </c>
      <c r="E75" t="s">
        <v>37</v>
      </c>
      <c r="F75" t="s">
        <v>25</v>
      </c>
      <c r="G75">
        <v>4</v>
      </c>
      <c r="H75">
        <v>11.76</v>
      </c>
      <c r="I75">
        <v>0.43</v>
      </c>
      <c r="J75" s="13" t="str">
        <f t="shared" si="0"/>
        <v>Powerco</v>
      </c>
    </row>
    <row r="76" spans="1:10" x14ac:dyDescent="0.25">
      <c r="A76" s="1">
        <v>41912</v>
      </c>
      <c r="B76">
        <v>10</v>
      </c>
      <c r="C76" t="s">
        <v>72</v>
      </c>
      <c r="D76" t="s">
        <v>36</v>
      </c>
      <c r="E76" t="s">
        <v>37</v>
      </c>
      <c r="F76" t="s">
        <v>27</v>
      </c>
      <c r="G76">
        <v>1</v>
      </c>
      <c r="H76">
        <v>0.55000000000000004</v>
      </c>
      <c r="I76">
        <v>0.11</v>
      </c>
      <c r="J76" s="13" t="str">
        <f t="shared" si="0"/>
        <v>Powerco</v>
      </c>
    </row>
    <row r="77" spans="1:10" x14ac:dyDescent="0.25">
      <c r="A77" s="1">
        <v>41912</v>
      </c>
      <c r="B77">
        <v>10</v>
      </c>
      <c r="C77" t="s">
        <v>72</v>
      </c>
      <c r="D77" t="s">
        <v>38</v>
      </c>
      <c r="E77" t="s">
        <v>39</v>
      </c>
      <c r="F77" t="s">
        <v>22</v>
      </c>
      <c r="G77">
        <v>1</v>
      </c>
      <c r="H77">
        <v>0</v>
      </c>
      <c r="I77">
        <v>100</v>
      </c>
      <c r="J77" s="13" t="str">
        <f t="shared" si="0"/>
        <v>Powerco</v>
      </c>
    </row>
    <row r="78" spans="1:10" x14ac:dyDescent="0.25">
      <c r="A78" s="1">
        <v>41912</v>
      </c>
      <c r="B78">
        <v>10</v>
      </c>
      <c r="C78" t="s">
        <v>72</v>
      </c>
      <c r="D78" t="s">
        <v>73</v>
      </c>
      <c r="E78" t="s">
        <v>74</v>
      </c>
      <c r="F78" t="s">
        <v>22</v>
      </c>
      <c r="G78">
        <v>610</v>
      </c>
      <c r="H78">
        <v>0.79</v>
      </c>
      <c r="I78">
        <v>99.19</v>
      </c>
      <c r="J78" s="13" t="str">
        <f t="shared" si="0"/>
        <v>Powerco</v>
      </c>
    </row>
    <row r="79" spans="1:10" x14ac:dyDescent="0.25">
      <c r="A79" s="1">
        <v>41912</v>
      </c>
      <c r="B79">
        <v>10</v>
      </c>
      <c r="C79" t="s">
        <v>72</v>
      </c>
      <c r="D79" t="s">
        <v>73</v>
      </c>
      <c r="E79" t="s">
        <v>74</v>
      </c>
      <c r="F79" t="s">
        <v>23</v>
      </c>
      <c r="G79">
        <v>5</v>
      </c>
      <c r="H79">
        <v>0.78</v>
      </c>
      <c r="I79">
        <v>0.81</v>
      </c>
      <c r="J79" s="13" t="str">
        <f t="shared" si="0"/>
        <v>Powerco</v>
      </c>
    </row>
    <row r="80" spans="1:10" x14ac:dyDescent="0.25">
      <c r="A80" s="1">
        <v>41912</v>
      </c>
      <c r="B80">
        <v>10</v>
      </c>
      <c r="C80" t="s">
        <v>72</v>
      </c>
      <c r="D80" t="s">
        <v>44</v>
      </c>
      <c r="E80" t="s">
        <v>45</v>
      </c>
      <c r="F80" t="s">
        <v>22</v>
      </c>
      <c r="G80">
        <v>458</v>
      </c>
      <c r="H80">
        <v>0.59</v>
      </c>
      <c r="I80">
        <v>99.78</v>
      </c>
      <c r="J80" s="13" t="str">
        <f t="shared" ref="J80:J143" si="1">VLOOKUP(C80,L:M,2,FALSE)</f>
        <v>Powerco</v>
      </c>
    </row>
    <row r="81" spans="1:10" x14ac:dyDescent="0.25">
      <c r="A81" s="1">
        <v>41912</v>
      </c>
      <c r="B81">
        <v>10</v>
      </c>
      <c r="C81" t="s">
        <v>72</v>
      </c>
      <c r="D81" t="s">
        <v>44</v>
      </c>
      <c r="E81" t="s">
        <v>45</v>
      </c>
      <c r="F81" t="s">
        <v>23</v>
      </c>
      <c r="G81">
        <v>1</v>
      </c>
      <c r="H81">
        <v>0.16</v>
      </c>
      <c r="I81">
        <v>0.22</v>
      </c>
      <c r="J81" s="13" t="str">
        <f t="shared" si="1"/>
        <v>Powerco</v>
      </c>
    </row>
    <row r="82" spans="1:10" x14ac:dyDescent="0.25">
      <c r="A82" s="1">
        <v>41912</v>
      </c>
      <c r="B82">
        <v>10</v>
      </c>
      <c r="C82" t="s">
        <v>72</v>
      </c>
      <c r="D82" t="s">
        <v>46</v>
      </c>
      <c r="E82" t="s">
        <v>47</v>
      </c>
      <c r="F82" t="s">
        <v>22</v>
      </c>
      <c r="G82">
        <v>2</v>
      </c>
      <c r="H82">
        <v>0</v>
      </c>
      <c r="I82">
        <v>20</v>
      </c>
      <c r="J82" s="13" t="str">
        <f t="shared" si="1"/>
        <v>Powerco</v>
      </c>
    </row>
    <row r="83" spans="1:10" x14ac:dyDescent="0.25">
      <c r="A83" s="1">
        <v>41912</v>
      </c>
      <c r="B83">
        <v>10</v>
      </c>
      <c r="C83" t="s">
        <v>72</v>
      </c>
      <c r="D83" t="s">
        <v>46</v>
      </c>
      <c r="E83" t="s">
        <v>47</v>
      </c>
      <c r="F83" t="s">
        <v>23</v>
      </c>
      <c r="G83">
        <v>1</v>
      </c>
      <c r="H83">
        <v>0.16</v>
      </c>
      <c r="I83">
        <v>10</v>
      </c>
      <c r="J83" s="13" t="str">
        <f t="shared" si="1"/>
        <v>Powerco</v>
      </c>
    </row>
    <row r="84" spans="1:10" x14ac:dyDescent="0.25">
      <c r="A84" s="1">
        <v>41912</v>
      </c>
      <c r="B84">
        <v>10</v>
      </c>
      <c r="C84" t="s">
        <v>72</v>
      </c>
      <c r="D84" t="s">
        <v>46</v>
      </c>
      <c r="E84" t="s">
        <v>47</v>
      </c>
      <c r="F84" t="s">
        <v>24</v>
      </c>
      <c r="G84">
        <v>3</v>
      </c>
      <c r="H84">
        <v>2.2400000000000002</v>
      </c>
      <c r="I84">
        <v>30</v>
      </c>
      <c r="J84" s="13" t="str">
        <f t="shared" si="1"/>
        <v>Powerco</v>
      </c>
    </row>
    <row r="85" spans="1:10" x14ac:dyDescent="0.25">
      <c r="A85" s="1">
        <v>41912</v>
      </c>
      <c r="B85">
        <v>10</v>
      </c>
      <c r="C85" t="s">
        <v>72</v>
      </c>
      <c r="D85" t="s">
        <v>46</v>
      </c>
      <c r="E85" t="s">
        <v>47</v>
      </c>
      <c r="F85" t="s">
        <v>25</v>
      </c>
      <c r="G85">
        <v>4</v>
      </c>
      <c r="H85">
        <v>11.76</v>
      </c>
      <c r="I85">
        <v>40</v>
      </c>
      <c r="J85" s="13" t="str">
        <f t="shared" si="1"/>
        <v>Powerco</v>
      </c>
    </row>
    <row r="86" spans="1:10" x14ac:dyDescent="0.25">
      <c r="A86" s="1">
        <v>41912</v>
      </c>
      <c r="B86">
        <v>10</v>
      </c>
      <c r="C86" t="s">
        <v>72</v>
      </c>
      <c r="D86" t="s">
        <v>48</v>
      </c>
      <c r="E86" t="s">
        <v>49</v>
      </c>
      <c r="F86" t="s">
        <v>22</v>
      </c>
      <c r="G86">
        <v>2370</v>
      </c>
      <c r="H86">
        <v>3.08</v>
      </c>
      <c r="I86">
        <v>96.26</v>
      </c>
      <c r="J86" s="13" t="str">
        <f t="shared" si="1"/>
        <v>Powerco</v>
      </c>
    </row>
    <row r="87" spans="1:10" x14ac:dyDescent="0.25">
      <c r="A87" s="1">
        <v>41912</v>
      </c>
      <c r="B87">
        <v>10</v>
      </c>
      <c r="C87" t="s">
        <v>72</v>
      </c>
      <c r="D87" t="s">
        <v>48</v>
      </c>
      <c r="E87" t="s">
        <v>49</v>
      </c>
      <c r="F87" t="s">
        <v>23</v>
      </c>
      <c r="G87">
        <v>88</v>
      </c>
      <c r="H87">
        <v>13.79</v>
      </c>
      <c r="I87">
        <v>3.57</v>
      </c>
      <c r="J87" s="13" t="str">
        <f t="shared" si="1"/>
        <v>Powerco</v>
      </c>
    </row>
    <row r="88" spans="1:10" x14ac:dyDescent="0.25">
      <c r="A88" s="1">
        <v>41912</v>
      </c>
      <c r="B88">
        <v>10</v>
      </c>
      <c r="C88" t="s">
        <v>72</v>
      </c>
      <c r="D88" t="s">
        <v>48</v>
      </c>
      <c r="E88" t="s">
        <v>49</v>
      </c>
      <c r="F88" t="s">
        <v>24</v>
      </c>
      <c r="G88">
        <v>4</v>
      </c>
      <c r="H88">
        <v>2.99</v>
      </c>
      <c r="I88">
        <v>0.16</v>
      </c>
      <c r="J88" s="13" t="str">
        <f t="shared" si="1"/>
        <v>Powerco</v>
      </c>
    </row>
    <row r="89" spans="1:10" x14ac:dyDescent="0.25">
      <c r="A89" s="1">
        <v>41912</v>
      </c>
      <c r="B89">
        <v>10</v>
      </c>
      <c r="C89" t="s">
        <v>72</v>
      </c>
      <c r="D89" t="s">
        <v>50</v>
      </c>
      <c r="E89" t="s">
        <v>51</v>
      </c>
      <c r="F89" t="s">
        <v>22</v>
      </c>
      <c r="G89">
        <v>57046</v>
      </c>
      <c r="H89">
        <v>74.06</v>
      </c>
      <c r="I89">
        <v>98.99</v>
      </c>
      <c r="J89" s="13" t="str">
        <f t="shared" si="1"/>
        <v>Powerco</v>
      </c>
    </row>
    <row r="90" spans="1:10" x14ac:dyDescent="0.25">
      <c r="A90" s="1">
        <v>41912</v>
      </c>
      <c r="B90">
        <v>10</v>
      </c>
      <c r="C90" t="s">
        <v>72</v>
      </c>
      <c r="D90" t="s">
        <v>50</v>
      </c>
      <c r="E90" t="s">
        <v>51</v>
      </c>
      <c r="F90" t="s">
        <v>23</v>
      </c>
      <c r="G90">
        <v>356</v>
      </c>
      <c r="H90">
        <v>55.8</v>
      </c>
      <c r="I90">
        <v>0.62</v>
      </c>
      <c r="J90" s="13" t="str">
        <f t="shared" si="1"/>
        <v>Powerco</v>
      </c>
    </row>
    <row r="91" spans="1:10" x14ac:dyDescent="0.25">
      <c r="A91" s="1">
        <v>41912</v>
      </c>
      <c r="B91">
        <v>10</v>
      </c>
      <c r="C91" t="s">
        <v>72</v>
      </c>
      <c r="D91" t="s">
        <v>50</v>
      </c>
      <c r="E91" t="s">
        <v>51</v>
      </c>
      <c r="F91" t="s">
        <v>24</v>
      </c>
      <c r="G91">
        <v>69</v>
      </c>
      <c r="H91">
        <v>51.49</v>
      </c>
      <c r="I91">
        <v>0.12</v>
      </c>
      <c r="J91" s="13" t="str">
        <f t="shared" si="1"/>
        <v>Powerco</v>
      </c>
    </row>
    <row r="92" spans="1:10" x14ac:dyDescent="0.25">
      <c r="A92" s="1">
        <v>41912</v>
      </c>
      <c r="B92">
        <v>10</v>
      </c>
      <c r="C92" t="s">
        <v>72</v>
      </c>
      <c r="D92" t="s">
        <v>50</v>
      </c>
      <c r="E92" t="s">
        <v>51</v>
      </c>
      <c r="F92" t="s">
        <v>25</v>
      </c>
      <c r="G92">
        <v>17</v>
      </c>
      <c r="H92">
        <v>50</v>
      </c>
      <c r="I92">
        <v>0.03</v>
      </c>
      <c r="J92" s="13" t="str">
        <f t="shared" si="1"/>
        <v>Powerco</v>
      </c>
    </row>
    <row r="93" spans="1:10" x14ac:dyDescent="0.25">
      <c r="A93" s="1">
        <v>41912</v>
      </c>
      <c r="B93">
        <v>10</v>
      </c>
      <c r="C93" t="s">
        <v>72</v>
      </c>
      <c r="D93" t="s">
        <v>50</v>
      </c>
      <c r="E93" t="s">
        <v>51</v>
      </c>
      <c r="F93" t="s">
        <v>26</v>
      </c>
      <c r="G93">
        <v>3</v>
      </c>
      <c r="H93">
        <v>75</v>
      </c>
      <c r="I93">
        <v>0.01</v>
      </c>
      <c r="J93" s="13" t="str">
        <f t="shared" si="1"/>
        <v>Powerco</v>
      </c>
    </row>
    <row r="94" spans="1:10" x14ac:dyDescent="0.25">
      <c r="A94" s="1">
        <v>41912</v>
      </c>
      <c r="B94">
        <v>10</v>
      </c>
      <c r="C94" t="s">
        <v>72</v>
      </c>
      <c r="D94" t="s">
        <v>50</v>
      </c>
      <c r="E94" t="s">
        <v>51</v>
      </c>
      <c r="F94" t="s">
        <v>27</v>
      </c>
      <c r="G94">
        <v>138</v>
      </c>
      <c r="H94">
        <v>75.819999999999993</v>
      </c>
      <c r="I94">
        <v>0.24</v>
      </c>
      <c r="J94" s="13" t="str">
        <f t="shared" si="1"/>
        <v>Powerco</v>
      </c>
    </row>
    <row r="95" spans="1:10" x14ac:dyDescent="0.25">
      <c r="A95" s="1">
        <v>41912</v>
      </c>
      <c r="B95">
        <v>11</v>
      </c>
      <c r="C95" t="s">
        <v>75</v>
      </c>
      <c r="D95" t="s">
        <v>64</v>
      </c>
      <c r="E95" t="s">
        <v>65</v>
      </c>
      <c r="F95" t="s">
        <v>22</v>
      </c>
      <c r="G95">
        <v>968</v>
      </c>
      <c r="H95">
        <v>3.16</v>
      </c>
      <c r="I95">
        <v>99.49</v>
      </c>
      <c r="J95" s="13" t="str">
        <f t="shared" si="1"/>
        <v>Unison</v>
      </c>
    </row>
    <row r="96" spans="1:10" x14ac:dyDescent="0.25">
      <c r="A96" s="1">
        <v>41912</v>
      </c>
      <c r="B96">
        <v>11</v>
      </c>
      <c r="C96" t="s">
        <v>75</v>
      </c>
      <c r="D96" t="s">
        <v>64</v>
      </c>
      <c r="E96" t="s">
        <v>65</v>
      </c>
      <c r="F96" t="s">
        <v>23</v>
      </c>
      <c r="G96">
        <v>4</v>
      </c>
      <c r="H96">
        <v>1.4</v>
      </c>
      <c r="I96">
        <v>0.41</v>
      </c>
      <c r="J96" s="13" t="str">
        <f t="shared" si="1"/>
        <v>Unison</v>
      </c>
    </row>
    <row r="97" spans="1:10" x14ac:dyDescent="0.25">
      <c r="A97" s="1">
        <v>41912</v>
      </c>
      <c r="B97">
        <v>11</v>
      </c>
      <c r="C97" t="s">
        <v>75</v>
      </c>
      <c r="D97" t="s">
        <v>64</v>
      </c>
      <c r="E97" t="s">
        <v>65</v>
      </c>
      <c r="F97" t="s">
        <v>27</v>
      </c>
      <c r="G97">
        <v>1</v>
      </c>
      <c r="H97">
        <v>1.69</v>
      </c>
      <c r="I97">
        <v>0.1</v>
      </c>
      <c r="J97" s="13" t="str">
        <f t="shared" si="1"/>
        <v>Unison</v>
      </c>
    </row>
    <row r="98" spans="1:10" x14ac:dyDescent="0.25">
      <c r="A98" s="1">
        <v>41912</v>
      </c>
      <c r="B98">
        <v>11</v>
      </c>
      <c r="C98" t="s">
        <v>75</v>
      </c>
      <c r="D98" t="s">
        <v>20</v>
      </c>
      <c r="E98" t="s">
        <v>21</v>
      </c>
      <c r="F98" t="s">
        <v>22</v>
      </c>
      <c r="G98">
        <v>3222</v>
      </c>
      <c r="H98">
        <v>10.5</v>
      </c>
      <c r="I98">
        <v>98.17</v>
      </c>
      <c r="J98" s="13" t="str">
        <f t="shared" si="1"/>
        <v>Unison</v>
      </c>
    </row>
    <row r="99" spans="1:10" x14ac:dyDescent="0.25">
      <c r="A99" s="1">
        <v>41912</v>
      </c>
      <c r="B99">
        <v>11</v>
      </c>
      <c r="C99" t="s">
        <v>75</v>
      </c>
      <c r="D99" t="s">
        <v>20</v>
      </c>
      <c r="E99" t="s">
        <v>21</v>
      </c>
      <c r="F99" t="s">
        <v>23</v>
      </c>
      <c r="G99">
        <v>39</v>
      </c>
      <c r="H99">
        <v>13.68</v>
      </c>
      <c r="I99">
        <v>1.19</v>
      </c>
      <c r="J99" s="13" t="str">
        <f t="shared" si="1"/>
        <v>Unison</v>
      </c>
    </row>
    <row r="100" spans="1:10" x14ac:dyDescent="0.25">
      <c r="A100" s="1">
        <v>41912</v>
      </c>
      <c r="B100">
        <v>11</v>
      </c>
      <c r="C100" t="s">
        <v>75</v>
      </c>
      <c r="D100" t="s">
        <v>20</v>
      </c>
      <c r="E100" t="s">
        <v>21</v>
      </c>
      <c r="F100" t="s">
        <v>24</v>
      </c>
      <c r="G100">
        <v>14</v>
      </c>
      <c r="H100">
        <v>25.45</v>
      </c>
      <c r="I100">
        <v>0.43</v>
      </c>
      <c r="J100" s="13" t="str">
        <f t="shared" si="1"/>
        <v>Unison</v>
      </c>
    </row>
    <row r="101" spans="1:10" x14ac:dyDescent="0.25">
      <c r="A101" s="1">
        <v>41912</v>
      </c>
      <c r="B101">
        <v>11</v>
      </c>
      <c r="C101" t="s">
        <v>75</v>
      </c>
      <c r="D101" t="s">
        <v>20</v>
      </c>
      <c r="E101" t="s">
        <v>21</v>
      </c>
      <c r="F101" t="s">
        <v>25</v>
      </c>
      <c r="G101">
        <v>5</v>
      </c>
      <c r="H101">
        <v>50</v>
      </c>
      <c r="I101">
        <v>0.15</v>
      </c>
      <c r="J101" s="13" t="str">
        <f t="shared" si="1"/>
        <v>Unison</v>
      </c>
    </row>
    <row r="102" spans="1:10" x14ac:dyDescent="0.25">
      <c r="A102" s="1">
        <v>41912</v>
      </c>
      <c r="B102">
        <v>11</v>
      </c>
      <c r="C102" t="s">
        <v>75</v>
      </c>
      <c r="D102" t="s">
        <v>20</v>
      </c>
      <c r="E102" t="s">
        <v>21</v>
      </c>
      <c r="F102" t="s">
        <v>27</v>
      </c>
      <c r="G102">
        <v>2</v>
      </c>
      <c r="H102">
        <v>3.39</v>
      </c>
      <c r="I102">
        <v>0.06</v>
      </c>
      <c r="J102" s="13" t="str">
        <f t="shared" si="1"/>
        <v>Unison</v>
      </c>
    </row>
    <row r="103" spans="1:10" x14ac:dyDescent="0.25">
      <c r="A103" s="1">
        <v>41912</v>
      </c>
      <c r="B103">
        <v>11</v>
      </c>
      <c r="C103" t="s">
        <v>75</v>
      </c>
      <c r="D103" t="s">
        <v>76</v>
      </c>
      <c r="E103" t="s">
        <v>77</v>
      </c>
      <c r="F103" t="s">
        <v>22</v>
      </c>
      <c r="G103">
        <v>242</v>
      </c>
      <c r="H103">
        <v>0.79</v>
      </c>
      <c r="I103">
        <v>100</v>
      </c>
      <c r="J103" s="13" t="str">
        <f t="shared" si="1"/>
        <v>Unison</v>
      </c>
    </row>
    <row r="104" spans="1:10" x14ac:dyDescent="0.25">
      <c r="A104" s="1">
        <v>41912</v>
      </c>
      <c r="B104">
        <v>11</v>
      </c>
      <c r="C104" t="s">
        <v>75</v>
      </c>
      <c r="D104" t="s">
        <v>66</v>
      </c>
      <c r="E104" t="s">
        <v>67</v>
      </c>
      <c r="F104" t="s">
        <v>22</v>
      </c>
      <c r="G104">
        <v>3264</v>
      </c>
      <c r="H104">
        <v>10.64</v>
      </c>
      <c r="I104">
        <v>99.76</v>
      </c>
      <c r="J104" s="13" t="str">
        <f t="shared" si="1"/>
        <v>Unison</v>
      </c>
    </row>
    <row r="105" spans="1:10" x14ac:dyDescent="0.25">
      <c r="A105" s="1">
        <v>41912</v>
      </c>
      <c r="B105">
        <v>11</v>
      </c>
      <c r="C105" t="s">
        <v>75</v>
      </c>
      <c r="D105" t="s">
        <v>66</v>
      </c>
      <c r="E105" t="s">
        <v>67</v>
      </c>
      <c r="F105" t="s">
        <v>23</v>
      </c>
      <c r="G105">
        <v>8</v>
      </c>
      <c r="H105">
        <v>2.81</v>
      </c>
      <c r="I105">
        <v>0.24</v>
      </c>
      <c r="J105" s="13" t="str">
        <f t="shared" si="1"/>
        <v>Unison</v>
      </c>
    </row>
    <row r="106" spans="1:10" x14ac:dyDescent="0.25">
      <c r="A106" s="1">
        <v>41912</v>
      </c>
      <c r="B106">
        <v>11</v>
      </c>
      <c r="C106" t="s">
        <v>75</v>
      </c>
      <c r="D106" t="s">
        <v>30</v>
      </c>
      <c r="E106" t="s">
        <v>31</v>
      </c>
      <c r="F106" t="s">
        <v>22</v>
      </c>
      <c r="G106">
        <v>5281</v>
      </c>
      <c r="H106">
        <v>17.21</v>
      </c>
      <c r="I106">
        <v>99.68</v>
      </c>
      <c r="J106" s="13" t="str">
        <f t="shared" si="1"/>
        <v>Unison</v>
      </c>
    </row>
    <row r="107" spans="1:10" x14ac:dyDescent="0.25">
      <c r="A107" s="1">
        <v>41912</v>
      </c>
      <c r="B107">
        <v>11</v>
      </c>
      <c r="C107" t="s">
        <v>75</v>
      </c>
      <c r="D107" t="s">
        <v>30</v>
      </c>
      <c r="E107" t="s">
        <v>31</v>
      </c>
      <c r="F107" t="s">
        <v>23</v>
      </c>
      <c r="G107">
        <v>14</v>
      </c>
      <c r="H107">
        <v>4.91</v>
      </c>
      <c r="I107">
        <v>0.26</v>
      </c>
      <c r="J107" s="13" t="str">
        <f t="shared" si="1"/>
        <v>Unison</v>
      </c>
    </row>
    <row r="108" spans="1:10" x14ac:dyDescent="0.25">
      <c r="A108" s="1">
        <v>41912</v>
      </c>
      <c r="B108">
        <v>11</v>
      </c>
      <c r="C108" t="s">
        <v>75</v>
      </c>
      <c r="D108" t="s">
        <v>30</v>
      </c>
      <c r="E108" t="s">
        <v>31</v>
      </c>
      <c r="F108" t="s">
        <v>24</v>
      </c>
      <c r="G108">
        <v>1</v>
      </c>
      <c r="H108">
        <v>1.82</v>
      </c>
      <c r="I108">
        <v>0.02</v>
      </c>
      <c r="J108" s="13" t="str">
        <f t="shared" si="1"/>
        <v>Unison</v>
      </c>
    </row>
    <row r="109" spans="1:10" x14ac:dyDescent="0.25">
      <c r="A109" s="1">
        <v>41912</v>
      </c>
      <c r="B109">
        <v>11</v>
      </c>
      <c r="C109" t="s">
        <v>75</v>
      </c>
      <c r="D109" t="s">
        <v>30</v>
      </c>
      <c r="E109" t="s">
        <v>31</v>
      </c>
      <c r="F109" t="s">
        <v>25</v>
      </c>
      <c r="G109">
        <v>1</v>
      </c>
      <c r="H109">
        <v>10</v>
      </c>
      <c r="I109">
        <v>0.02</v>
      </c>
      <c r="J109" s="13" t="str">
        <f t="shared" si="1"/>
        <v>Unison</v>
      </c>
    </row>
    <row r="110" spans="1:10" x14ac:dyDescent="0.25">
      <c r="A110" s="1">
        <v>41912</v>
      </c>
      <c r="B110">
        <v>11</v>
      </c>
      <c r="C110" t="s">
        <v>75</v>
      </c>
      <c r="D110" t="s">
        <v>30</v>
      </c>
      <c r="E110" t="s">
        <v>31</v>
      </c>
      <c r="F110" t="s">
        <v>27</v>
      </c>
      <c r="G110">
        <v>1</v>
      </c>
      <c r="H110">
        <v>1.69</v>
      </c>
      <c r="I110">
        <v>0.02</v>
      </c>
      <c r="J110" s="13" t="str">
        <f t="shared" si="1"/>
        <v>Unison</v>
      </c>
    </row>
    <row r="111" spans="1:10" x14ac:dyDescent="0.25">
      <c r="A111" s="1">
        <v>41912</v>
      </c>
      <c r="B111">
        <v>11</v>
      </c>
      <c r="C111" t="s">
        <v>75</v>
      </c>
      <c r="D111" t="s">
        <v>68</v>
      </c>
      <c r="E111" t="s">
        <v>69</v>
      </c>
      <c r="F111" t="s">
        <v>22</v>
      </c>
      <c r="G111">
        <v>136</v>
      </c>
      <c r="H111">
        <v>0.44</v>
      </c>
      <c r="I111">
        <v>100</v>
      </c>
      <c r="J111" s="13" t="str">
        <f t="shared" si="1"/>
        <v>Unison</v>
      </c>
    </row>
    <row r="112" spans="1:10" x14ac:dyDescent="0.25">
      <c r="A112" s="1">
        <v>41912</v>
      </c>
      <c r="B112">
        <v>11</v>
      </c>
      <c r="C112" t="s">
        <v>75</v>
      </c>
      <c r="D112" t="s">
        <v>34</v>
      </c>
      <c r="E112" t="s">
        <v>35</v>
      </c>
      <c r="F112" t="s">
        <v>22</v>
      </c>
      <c r="G112">
        <v>57</v>
      </c>
      <c r="H112">
        <v>0.19</v>
      </c>
      <c r="I112">
        <v>90.48</v>
      </c>
      <c r="J112" s="13" t="str">
        <f t="shared" si="1"/>
        <v>Unison</v>
      </c>
    </row>
    <row r="113" spans="1:10" x14ac:dyDescent="0.25">
      <c r="A113" s="1">
        <v>41912</v>
      </c>
      <c r="B113">
        <v>11</v>
      </c>
      <c r="C113" t="s">
        <v>75</v>
      </c>
      <c r="D113" t="s">
        <v>34</v>
      </c>
      <c r="E113" t="s">
        <v>35</v>
      </c>
      <c r="F113" t="s">
        <v>23</v>
      </c>
      <c r="G113">
        <v>6</v>
      </c>
      <c r="H113">
        <v>2.11</v>
      </c>
      <c r="I113">
        <v>9.52</v>
      </c>
      <c r="J113" s="13" t="str">
        <f t="shared" si="1"/>
        <v>Unison</v>
      </c>
    </row>
    <row r="114" spans="1:10" x14ac:dyDescent="0.25">
      <c r="A114" s="1">
        <v>41912</v>
      </c>
      <c r="B114">
        <v>11</v>
      </c>
      <c r="C114" t="s">
        <v>75</v>
      </c>
      <c r="D114" t="s">
        <v>70</v>
      </c>
      <c r="E114" t="s">
        <v>71</v>
      </c>
      <c r="F114" t="s">
        <v>22</v>
      </c>
      <c r="G114">
        <v>3999</v>
      </c>
      <c r="H114">
        <v>13.04</v>
      </c>
      <c r="I114">
        <v>97.13</v>
      </c>
      <c r="J114" s="13" t="str">
        <f t="shared" si="1"/>
        <v>Unison</v>
      </c>
    </row>
    <row r="115" spans="1:10" x14ac:dyDescent="0.25">
      <c r="A115" s="1">
        <v>41912</v>
      </c>
      <c r="B115">
        <v>11</v>
      </c>
      <c r="C115" t="s">
        <v>75</v>
      </c>
      <c r="D115" t="s">
        <v>70</v>
      </c>
      <c r="E115" t="s">
        <v>71</v>
      </c>
      <c r="F115" t="s">
        <v>23</v>
      </c>
      <c r="G115">
        <v>59</v>
      </c>
      <c r="H115">
        <v>20.7</v>
      </c>
      <c r="I115">
        <v>1.43</v>
      </c>
      <c r="J115" s="13" t="str">
        <f t="shared" si="1"/>
        <v>Unison</v>
      </c>
    </row>
    <row r="116" spans="1:10" x14ac:dyDescent="0.25">
      <c r="A116" s="1">
        <v>41912</v>
      </c>
      <c r="B116">
        <v>11</v>
      </c>
      <c r="C116" t="s">
        <v>75</v>
      </c>
      <c r="D116" t="s">
        <v>70</v>
      </c>
      <c r="E116" t="s">
        <v>71</v>
      </c>
      <c r="F116" t="s">
        <v>24</v>
      </c>
      <c r="G116">
        <v>18</v>
      </c>
      <c r="H116">
        <v>32.729999999999997</v>
      </c>
      <c r="I116">
        <v>0.44</v>
      </c>
      <c r="J116" s="13" t="str">
        <f t="shared" si="1"/>
        <v>Unison</v>
      </c>
    </row>
    <row r="117" spans="1:10" x14ac:dyDescent="0.25">
      <c r="A117" s="1">
        <v>41912</v>
      </c>
      <c r="B117">
        <v>11</v>
      </c>
      <c r="C117" t="s">
        <v>75</v>
      </c>
      <c r="D117" t="s">
        <v>70</v>
      </c>
      <c r="E117" t="s">
        <v>71</v>
      </c>
      <c r="F117" t="s">
        <v>25</v>
      </c>
      <c r="G117">
        <v>2</v>
      </c>
      <c r="H117">
        <v>20</v>
      </c>
      <c r="I117">
        <v>0.05</v>
      </c>
      <c r="J117" s="13" t="str">
        <f t="shared" si="1"/>
        <v>Unison</v>
      </c>
    </row>
    <row r="118" spans="1:10" x14ac:dyDescent="0.25">
      <c r="A118" s="1">
        <v>41912</v>
      </c>
      <c r="B118">
        <v>11</v>
      </c>
      <c r="C118" t="s">
        <v>75</v>
      </c>
      <c r="D118" t="s">
        <v>70</v>
      </c>
      <c r="E118" t="s">
        <v>71</v>
      </c>
      <c r="F118" t="s">
        <v>27</v>
      </c>
      <c r="G118">
        <v>39</v>
      </c>
      <c r="H118">
        <v>66.099999999999994</v>
      </c>
      <c r="I118">
        <v>0.95</v>
      </c>
      <c r="J118" s="13" t="str">
        <f t="shared" si="1"/>
        <v>Unison</v>
      </c>
    </row>
    <row r="119" spans="1:10" x14ac:dyDescent="0.25">
      <c r="A119" s="1">
        <v>41912</v>
      </c>
      <c r="B119">
        <v>11</v>
      </c>
      <c r="C119" t="s">
        <v>75</v>
      </c>
      <c r="D119" t="s">
        <v>36</v>
      </c>
      <c r="E119" t="s">
        <v>37</v>
      </c>
      <c r="F119" t="s">
        <v>22</v>
      </c>
      <c r="G119">
        <v>729</v>
      </c>
      <c r="H119">
        <v>2.38</v>
      </c>
      <c r="I119">
        <v>95.8</v>
      </c>
      <c r="J119" s="13" t="str">
        <f t="shared" si="1"/>
        <v>Unison</v>
      </c>
    </row>
    <row r="120" spans="1:10" x14ac:dyDescent="0.25">
      <c r="A120" s="1">
        <v>41912</v>
      </c>
      <c r="B120">
        <v>11</v>
      </c>
      <c r="C120" t="s">
        <v>75</v>
      </c>
      <c r="D120" t="s">
        <v>36</v>
      </c>
      <c r="E120" t="s">
        <v>37</v>
      </c>
      <c r="F120" t="s">
        <v>23</v>
      </c>
      <c r="G120">
        <v>26</v>
      </c>
      <c r="H120">
        <v>9.1199999999999992</v>
      </c>
      <c r="I120">
        <v>3.42</v>
      </c>
      <c r="J120" s="13" t="str">
        <f t="shared" si="1"/>
        <v>Unison</v>
      </c>
    </row>
    <row r="121" spans="1:10" x14ac:dyDescent="0.25">
      <c r="A121" s="1">
        <v>41912</v>
      </c>
      <c r="B121">
        <v>11</v>
      </c>
      <c r="C121" t="s">
        <v>75</v>
      </c>
      <c r="D121" t="s">
        <v>36</v>
      </c>
      <c r="E121" t="s">
        <v>37</v>
      </c>
      <c r="F121" t="s">
        <v>24</v>
      </c>
      <c r="G121">
        <v>5</v>
      </c>
      <c r="H121">
        <v>9.09</v>
      </c>
      <c r="I121">
        <v>0.66</v>
      </c>
      <c r="J121" s="13" t="str">
        <f t="shared" si="1"/>
        <v>Unison</v>
      </c>
    </row>
    <row r="122" spans="1:10" x14ac:dyDescent="0.25">
      <c r="A122" s="1">
        <v>41912</v>
      </c>
      <c r="B122">
        <v>11</v>
      </c>
      <c r="C122" t="s">
        <v>75</v>
      </c>
      <c r="D122" t="s">
        <v>36</v>
      </c>
      <c r="E122" t="s">
        <v>37</v>
      </c>
      <c r="F122" t="s">
        <v>25</v>
      </c>
      <c r="G122">
        <v>1</v>
      </c>
      <c r="H122">
        <v>10</v>
      </c>
      <c r="I122">
        <v>0.13</v>
      </c>
      <c r="J122" s="13" t="str">
        <f t="shared" si="1"/>
        <v>Unison</v>
      </c>
    </row>
    <row r="123" spans="1:10" x14ac:dyDescent="0.25">
      <c r="A123" s="1">
        <v>41912</v>
      </c>
      <c r="B123">
        <v>11</v>
      </c>
      <c r="C123" t="s">
        <v>75</v>
      </c>
      <c r="D123" t="s">
        <v>38</v>
      </c>
      <c r="E123" t="s">
        <v>39</v>
      </c>
      <c r="F123" t="s">
        <v>22</v>
      </c>
      <c r="G123">
        <v>1</v>
      </c>
      <c r="H123">
        <v>0</v>
      </c>
      <c r="I123">
        <v>100</v>
      </c>
      <c r="J123" s="13" t="str">
        <f t="shared" si="1"/>
        <v>Unison</v>
      </c>
    </row>
    <row r="124" spans="1:10" x14ac:dyDescent="0.25">
      <c r="A124" s="1">
        <v>41912</v>
      </c>
      <c r="B124">
        <v>11</v>
      </c>
      <c r="C124" t="s">
        <v>75</v>
      </c>
      <c r="D124" t="s">
        <v>73</v>
      </c>
      <c r="E124" t="s">
        <v>74</v>
      </c>
      <c r="F124" t="s">
        <v>22</v>
      </c>
      <c r="G124">
        <v>846</v>
      </c>
      <c r="H124">
        <v>2.76</v>
      </c>
      <c r="I124">
        <v>98.72</v>
      </c>
      <c r="J124" s="13" t="str">
        <f t="shared" si="1"/>
        <v>Unison</v>
      </c>
    </row>
    <row r="125" spans="1:10" x14ac:dyDescent="0.25">
      <c r="A125" s="1">
        <v>41912</v>
      </c>
      <c r="B125">
        <v>11</v>
      </c>
      <c r="C125" t="s">
        <v>75</v>
      </c>
      <c r="D125" t="s">
        <v>73</v>
      </c>
      <c r="E125" t="s">
        <v>74</v>
      </c>
      <c r="F125" t="s">
        <v>23</v>
      </c>
      <c r="G125">
        <v>11</v>
      </c>
      <c r="H125">
        <v>3.86</v>
      </c>
      <c r="I125">
        <v>1.28</v>
      </c>
      <c r="J125" s="13" t="str">
        <f t="shared" si="1"/>
        <v>Unison</v>
      </c>
    </row>
    <row r="126" spans="1:10" x14ac:dyDescent="0.25">
      <c r="A126" s="1">
        <v>41912</v>
      </c>
      <c r="B126">
        <v>11</v>
      </c>
      <c r="C126" t="s">
        <v>75</v>
      </c>
      <c r="D126" t="s">
        <v>44</v>
      </c>
      <c r="E126" t="s">
        <v>45</v>
      </c>
      <c r="F126" t="s">
        <v>22</v>
      </c>
      <c r="G126">
        <v>2019</v>
      </c>
      <c r="H126">
        <v>6.58</v>
      </c>
      <c r="I126">
        <v>100</v>
      </c>
      <c r="J126" s="13" t="str">
        <f t="shared" si="1"/>
        <v>Unison</v>
      </c>
    </row>
    <row r="127" spans="1:10" x14ac:dyDescent="0.25">
      <c r="A127" s="1">
        <v>41912</v>
      </c>
      <c r="B127">
        <v>11</v>
      </c>
      <c r="C127" t="s">
        <v>75</v>
      </c>
      <c r="D127" t="s">
        <v>46</v>
      </c>
      <c r="E127" t="s">
        <v>47</v>
      </c>
      <c r="F127" t="s">
        <v>22</v>
      </c>
      <c r="G127">
        <v>8</v>
      </c>
      <c r="H127">
        <v>0.03</v>
      </c>
      <c r="I127">
        <v>44.44</v>
      </c>
      <c r="J127" s="13" t="str">
        <f t="shared" si="1"/>
        <v>Unison</v>
      </c>
    </row>
    <row r="128" spans="1:10" x14ac:dyDescent="0.25">
      <c r="A128" s="1">
        <v>41912</v>
      </c>
      <c r="B128">
        <v>11</v>
      </c>
      <c r="C128" t="s">
        <v>75</v>
      </c>
      <c r="D128" t="s">
        <v>46</v>
      </c>
      <c r="E128" t="s">
        <v>47</v>
      </c>
      <c r="F128" t="s">
        <v>23</v>
      </c>
      <c r="G128">
        <v>5</v>
      </c>
      <c r="H128">
        <v>1.75</v>
      </c>
      <c r="I128">
        <v>27.78</v>
      </c>
      <c r="J128" s="13" t="str">
        <f t="shared" si="1"/>
        <v>Unison</v>
      </c>
    </row>
    <row r="129" spans="1:10" x14ac:dyDescent="0.25">
      <c r="A129" s="1">
        <v>41912</v>
      </c>
      <c r="B129">
        <v>11</v>
      </c>
      <c r="C129" t="s">
        <v>75</v>
      </c>
      <c r="D129" t="s">
        <v>46</v>
      </c>
      <c r="E129" t="s">
        <v>47</v>
      </c>
      <c r="F129" t="s">
        <v>24</v>
      </c>
      <c r="G129">
        <v>4</v>
      </c>
      <c r="H129">
        <v>7.27</v>
      </c>
      <c r="I129">
        <v>22.22</v>
      </c>
      <c r="J129" s="13" t="str">
        <f t="shared" si="1"/>
        <v>Unison</v>
      </c>
    </row>
    <row r="130" spans="1:10" x14ac:dyDescent="0.25">
      <c r="A130" s="1">
        <v>41912</v>
      </c>
      <c r="B130">
        <v>11</v>
      </c>
      <c r="C130" t="s">
        <v>75</v>
      </c>
      <c r="D130" t="s">
        <v>46</v>
      </c>
      <c r="E130" t="s">
        <v>47</v>
      </c>
      <c r="F130" t="s">
        <v>25</v>
      </c>
      <c r="G130">
        <v>1</v>
      </c>
      <c r="H130">
        <v>10</v>
      </c>
      <c r="I130">
        <v>5.56</v>
      </c>
      <c r="J130" s="13" t="str">
        <f t="shared" si="1"/>
        <v>Unison</v>
      </c>
    </row>
    <row r="131" spans="1:10" x14ac:dyDescent="0.25">
      <c r="A131" s="1">
        <v>41912</v>
      </c>
      <c r="B131">
        <v>11</v>
      </c>
      <c r="C131" t="s">
        <v>75</v>
      </c>
      <c r="D131" t="s">
        <v>48</v>
      </c>
      <c r="E131" t="s">
        <v>49</v>
      </c>
      <c r="F131" t="s">
        <v>22</v>
      </c>
      <c r="G131">
        <v>2776</v>
      </c>
      <c r="H131">
        <v>9.0500000000000007</v>
      </c>
      <c r="I131">
        <v>97.57</v>
      </c>
      <c r="J131" s="13" t="str">
        <f t="shared" si="1"/>
        <v>Unison</v>
      </c>
    </row>
    <row r="132" spans="1:10" x14ac:dyDescent="0.25">
      <c r="A132" s="1">
        <v>41912</v>
      </c>
      <c r="B132">
        <v>11</v>
      </c>
      <c r="C132" t="s">
        <v>75</v>
      </c>
      <c r="D132" t="s">
        <v>48</v>
      </c>
      <c r="E132" t="s">
        <v>49</v>
      </c>
      <c r="F132" t="s">
        <v>23</v>
      </c>
      <c r="G132">
        <v>65</v>
      </c>
      <c r="H132">
        <v>22.81</v>
      </c>
      <c r="I132">
        <v>2.2799999999999998</v>
      </c>
      <c r="J132" s="13" t="str">
        <f t="shared" si="1"/>
        <v>Unison</v>
      </c>
    </row>
    <row r="133" spans="1:10" x14ac:dyDescent="0.25">
      <c r="A133" s="1">
        <v>41912</v>
      </c>
      <c r="B133">
        <v>11</v>
      </c>
      <c r="C133" t="s">
        <v>75</v>
      </c>
      <c r="D133" t="s">
        <v>48</v>
      </c>
      <c r="E133" t="s">
        <v>49</v>
      </c>
      <c r="F133" t="s">
        <v>24</v>
      </c>
      <c r="G133">
        <v>3</v>
      </c>
      <c r="H133">
        <v>5.45</v>
      </c>
      <c r="I133">
        <v>0.11</v>
      </c>
      <c r="J133" s="13" t="str">
        <f t="shared" si="1"/>
        <v>Unison</v>
      </c>
    </row>
    <row r="134" spans="1:10" x14ac:dyDescent="0.25">
      <c r="A134" s="1">
        <v>41912</v>
      </c>
      <c r="B134">
        <v>11</v>
      </c>
      <c r="C134" t="s">
        <v>75</v>
      </c>
      <c r="D134" t="s">
        <v>48</v>
      </c>
      <c r="E134" t="s">
        <v>49</v>
      </c>
      <c r="F134" t="s">
        <v>27</v>
      </c>
      <c r="G134">
        <v>1</v>
      </c>
      <c r="H134">
        <v>1.69</v>
      </c>
      <c r="I134">
        <v>0.04</v>
      </c>
      <c r="J134" s="13" t="str">
        <f t="shared" si="1"/>
        <v>Unison</v>
      </c>
    </row>
    <row r="135" spans="1:10" x14ac:dyDescent="0.25">
      <c r="A135" s="1">
        <v>41912</v>
      </c>
      <c r="B135">
        <v>11</v>
      </c>
      <c r="C135" t="s">
        <v>75</v>
      </c>
      <c r="D135" t="s">
        <v>50</v>
      </c>
      <c r="E135" t="s">
        <v>51</v>
      </c>
      <c r="F135" t="s">
        <v>22</v>
      </c>
      <c r="G135">
        <v>7130</v>
      </c>
      <c r="H135">
        <v>23.24</v>
      </c>
      <c r="I135">
        <v>98.99</v>
      </c>
      <c r="J135" s="13" t="str">
        <f t="shared" si="1"/>
        <v>Unison</v>
      </c>
    </row>
    <row r="136" spans="1:10" x14ac:dyDescent="0.25">
      <c r="A136" s="1">
        <v>41912</v>
      </c>
      <c r="B136">
        <v>11</v>
      </c>
      <c r="C136" t="s">
        <v>75</v>
      </c>
      <c r="D136" t="s">
        <v>50</v>
      </c>
      <c r="E136" t="s">
        <v>51</v>
      </c>
      <c r="F136" t="s">
        <v>23</v>
      </c>
      <c r="G136">
        <v>48</v>
      </c>
      <c r="H136">
        <v>16.84</v>
      </c>
      <c r="I136">
        <v>0.67</v>
      </c>
      <c r="J136" s="13" t="str">
        <f t="shared" si="1"/>
        <v>Unison</v>
      </c>
    </row>
    <row r="137" spans="1:10" x14ac:dyDescent="0.25">
      <c r="A137" s="1">
        <v>41912</v>
      </c>
      <c r="B137">
        <v>11</v>
      </c>
      <c r="C137" t="s">
        <v>75</v>
      </c>
      <c r="D137" t="s">
        <v>50</v>
      </c>
      <c r="E137" t="s">
        <v>51</v>
      </c>
      <c r="F137" t="s">
        <v>24</v>
      </c>
      <c r="G137">
        <v>10</v>
      </c>
      <c r="H137">
        <v>18.18</v>
      </c>
      <c r="I137">
        <v>0.14000000000000001</v>
      </c>
      <c r="J137" s="13" t="str">
        <f t="shared" si="1"/>
        <v>Unison</v>
      </c>
    </row>
    <row r="138" spans="1:10" x14ac:dyDescent="0.25">
      <c r="A138" s="1">
        <v>41912</v>
      </c>
      <c r="B138">
        <v>11</v>
      </c>
      <c r="C138" t="s">
        <v>75</v>
      </c>
      <c r="D138" t="s">
        <v>50</v>
      </c>
      <c r="E138" t="s">
        <v>51</v>
      </c>
      <c r="F138" t="s">
        <v>27</v>
      </c>
      <c r="G138">
        <v>15</v>
      </c>
      <c r="H138">
        <v>25.42</v>
      </c>
      <c r="I138">
        <v>0.21</v>
      </c>
      <c r="J138" s="13" t="str">
        <f t="shared" si="1"/>
        <v>Unison</v>
      </c>
    </row>
    <row r="139" spans="1:10" x14ac:dyDescent="0.25">
      <c r="A139" s="1">
        <v>41912</v>
      </c>
      <c r="B139">
        <v>12</v>
      </c>
      <c r="C139" t="s">
        <v>78</v>
      </c>
      <c r="D139" t="s">
        <v>64</v>
      </c>
      <c r="E139" t="s">
        <v>65</v>
      </c>
      <c r="F139" t="s">
        <v>22</v>
      </c>
      <c r="G139">
        <v>4883</v>
      </c>
      <c r="H139">
        <v>20.39</v>
      </c>
      <c r="I139">
        <v>99.71</v>
      </c>
      <c r="J139" s="13" t="str">
        <f t="shared" si="1"/>
        <v>Horizon</v>
      </c>
    </row>
    <row r="140" spans="1:10" x14ac:dyDescent="0.25">
      <c r="A140" s="1">
        <v>41912</v>
      </c>
      <c r="B140">
        <v>12</v>
      </c>
      <c r="C140" t="s">
        <v>78</v>
      </c>
      <c r="D140" t="s">
        <v>64</v>
      </c>
      <c r="E140" t="s">
        <v>65</v>
      </c>
      <c r="F140" t="s">
        <v>23</v>
      </c>
      <c r="G140">
        <v>13</v>
      </c>
      <c r="H140">
        <v>5.24</v>
      </c>
      <c r="I140">
        <v>0.27</v>
      </c>
      <c r="J140" s="13" t="str">
        <f t="shared" si="1"/>
        <v>Horizon</v>
      </c>
    </row>
    <row r="141" spans="1:10" x14ac:dyDescent="0.25">
      <c r="A141" s="1">
        <v>41912</v>
      </c>
      <c r="B141">
        <v>12</v>
      </c>
      <c r="C141" t="s">
        <v>78</v>
      </c>
      <c r="D141" t="s">
        <v>64</v>
      </c>
      <c r="E141" t="s">
        <v>65</v>
      </c>
      <c r="F141" t="s">
        <v>27</v>
      </c>
      <c r="G141">
        <v>1</v>
      </c>
      <c r="H141">
        <v>0.95</v>
      </c>
      <c r="I141">
        <v>0.02</v>
      </c>
      <c r="J141" s="13" t="str">
        <f t="shared" si="1"/>
        <v>Horizon</v>
      </c>
    </row>
    <row r="142" spans="1:10" x14ac:dyDescent="0.25">
      <c r="A142" s="1">
        <v>41912</v>
      </c>
      <c r="B142">
        <v>12</v>
      </c>
      <c r="C142" t="s">
        <v>78</v>
      </c>
      <c r="D142" t="s">
        <v>20</v>
      </c>
      <c r="E142" t="s">
        <v>21</v>
      </c>
      <c r="F142" t="s">
        <v>22</v>
      </c>
      <c r="G142">
        <v>881</v>
      </c>
      <c r="H142">
        <v>3.68</v>
      </c>
      <c r="I142">
        <v>97.67</v>
      </c>
      <c r="J142" s="13" t="str">
        <f t="shared" si="1"/>
        <v>Horizon</v>
      </c>
    </row>
    <row r="143" spans="1:10" x14ac:dyDescent="0.25">
      <c r="A143" s="1">
        <v>41912</v>
      </c>
      <c r="B143">
        <v>12</v>
      </c>
      <c r="C143" t="s">
        <v>78</v>
      </c>
      <c r="D143" t="s">
        <v>20</v>
      </c>
      <c r="E143" t="s">
        <v>21</v>
      </c>
      <c r="F143" t="s">
        <v>23</v>
      </c>
      <c r="G143">
        <v>10</v>
      </c>
      <c r="H143">
        <v>4.03</v>
      </c>
      <c r="I143">
        <v>1.1100000000000001</v>
      </c>
      <c r="J143" s="13" t="str">
        <f t="shared" si="1"/>
        <v>Horizon</v>
      </c>
    </row>
    <row r="144" spans="1:10" x14ac:dyDescent="0.25">
      <c r="A144" s="1">
        <v>41912</v>
      </c>
      <c r="B144">
        <v>12</v>
      </c>
      <c r="C144" t="s">
        <v>78</v>
      </c>
      <c r="D144" t="s">
        <v>20</v>
      </c>
      <c r="E144" t="s">
        <v>21</v>
      </c>
      <c r="F144" t="s">
        <v>24</v>
      </c>
      <c r="G144">
        <v>7</v>
      </c>
      <c r="H144">
        <v>24.14</v>
      </c>
      <c r="I144">
        <v>0.78</v>
      </c>
      <c r="J144" s="13" t="str">
        <f t="shared" ref="J144:J207" si="2">VLOOKUP(C144,L:M,2,FALSE)</f>
        <v>Horizon</v>
      </c>
    </row>
    <row r="145" spans="1:10" x14ac:dyDescent="0.25">
      <c r="A145" s="1">
        <v>41912</v>
      </c>
      <c r="B145">
        <v>12</v>
      </c>
      <c r="C145" t="s">
        <v>78</v>
      </c>
      <c r="D145" t="s">
        <v>20</v>
      </c>
      <c r="E145" t="s">
        <v>21</v>
      </c>
      <c r="F145" t="s">
        <v>25</v>
      </c>
      <c r="G145">
        <v>2</v>
      </c>
      <c r="H145">
        <v>28.57</v>
      </c>
      <c r="I145">
        <v>0.22</v>
      </c>
      <c r="J145" s="13" t="str">
        <f t="shared" si="2"/>
        <v>Horizon</v>
      </c>
    </row>
    <row r="146" spans="1:10" x14ac:dyDescent="0.25">
      <c r="A146" s="1">
        <v>41912</v>
      </c>
      <c r="B146">
        <v>12</v>
      </c>
      <c r="C146" t="s">
        <v>78</v>
      </c>
      <c r="D146" t="s">
        <v>20</v>
      </c>
      <c r="E146" t="s">
        <v>21</v>
      </c>
      <c r="F146" t="s">
        <v>27</v>
      </c>
      <c r="G146">
        <v>2</v>
      </c>
      <c r="H146">
        <v>1.9</v>
      </c>
      <c r="I146">
        <v>0.22</v>
      </c>
      <c r="J146" s="13" t="str">
        <f t="shared" si="2"/>
        <v>Horizon</v>
      </c>
    </row>
    <row r="147" spans="1:10" x14ac:dyDescent="0.25">
      <c r="A147" s="1">
        <v>41912</v>
      </c>
      <c r="B147">
        <v>12</v>
      </c>
      <c r="C147" t="s">
        <v>78</v>
      </c>
      <c r="D147" t="s">
        <v>66</v>
      </c>
      <c r="E147" t="s">
        <v>67</v>
      </c>
      <c r="F147" t="s">
        <v>22</v>
      </c>
      <c r="G147">
        <v>178</v>
      </c>
      <c r="H147">
        <v>0.74</v>
      </c>
      <c r="I147">
        <v>99.44</v>
      </c>
      <c r="J147" s="13" t="str">
        <f t="shared" si="2"/>
        <v>Horizon</v>
      </c>
    </row>
    <row r="148" spans="1:10" x14ac:dyDescent="0.25">
      <c r="A148" s="1">
        <v>41912</v>
      </c>
      <c r="B148">
        <v>12</v>
      </c>
      <c r="C148" t="s">
        <v>78</v>
      </c>
      <c r="D148" t="s">
        <v>66</v>
      </c>
      <c r="E148" t="s">
        <v>67</v>
      </c>
      <c r="F148" t="s">
        <v>23</v>
      </c>
      <c r="G148">
        <v>1</v>
      </c>
      <c r="H148">
        <v>0.4</v>
      </c>
      <c r="I148">
        <v>0.56000000000000005</v>
      </c>
      <c r="J148" s="13" t="str">
        <f t="shared" si="2"/>
        <v>Horizon</v>
      </c>
    </row>
    <row r="149" spans="1:10" x14ac:dyDescent="0.25">
      <c r="A149" s="1">
        <v>41912</v>
      </c>
      <c r="B149">
        <v>12</v>
      </c>
      <c r="C149" t="s">
        <v>78</v>
      </c>
      <c r="D149" t="s">
        <v>30</v>
      </c>
      <c r="E149" t="s">
        <v>31</v>
      </c>
      <c r="F149" t="s">
        <v>22</v>
      </c>
      <c r="G149">
        <v>1357</v>
      </c>
      <c r="H149">
        <v>5.67</v>
      </c>
      <c r="I149">
        <v>99.34</v>
      </c>
      <c r="J149" s="13" t="str">
        <f t="shared" si="2"/>
        <v>Horizon</v>
      </c>
    </row>
    <row r="150" spans="1:10" x14ac:dyDescent="0.25">
      <c r="A150" s="1">
        <v>41912</v>
      </c>
      <c r="B150">
        <v>12</v>
      </c>
      <c r="C150" t="s">
        <v>78</v>
      </c>
      <c r="D150" t="s">
        <v>30</v>
      </c>
      <c r="E150" t="s">
        <v>31</v>
      </c>
      <c r="F150" t="s">
        <v>23</v>
      </c>
      <c r="G150">
        <v>9</v>
      </c>
      <c r="H150">
        <v>3.63</v>
      </c>
      <c r="I150">
        <v>0.66</v>
      </c>
      <c r="J150" s="13" t="str">
        <f t="shared" si="2"/>
        <v>Horizon</v>
      </c>
    </row>
    <row r="151" spans="1:10" x14ac:dyDescent="0.25">
      <c r="A151" s="1">
        <v>41912</v>
      </c>
      <c r="B151">
        <v>12</v>
      </c>
      <c r="C151" t="s">
        <v>78</v>
      </c>
      <c r="D151" t="s">
        <v>68</v>
      </c>
      <c r="E151" t="s">
        <v>69</v>
      </c>
      <c r="F151" t="s">
        <v>22</v>
      </c>
      <c r="G151">
        <v>67</v>
      </c>
      <c r="H151">
        <v>0.28000000000000003</v>
      </c>
      <c r="I151">
        <v>100</v>
      </c>
      <c r="J151" s="13" t="str">
        <f t="shared" si="2"/>
        <v>Horizon</v>
      </c>
    </row>
    <row r="152" spans="1:10" x14ac:dyDescent="0.25">
      <c r="A152" s="1">
        <v>41912</v>
      </c>
      <c r="B152">
        <v>12</v>
      </c>
      <c r="C152" t="s">
        <v>78</v>
      </c>
      <c r="D152" t="s">
        <v>70</v>
      </c>
      <c r="E152" t="s">
        <v>71</v>
      </c>
      <c r="F152" t="s">
        <v>22</v>
      </c>
      <c r="G152">
        <v>754</v>
      </c>
      <c r="H152">
        <v>3.15</v>
      </c>
      <c r="I152">
        <v>98.69</v>
      </c>
      <c r="J152" s="13" t="str">
        <f t="shared" si="2"/>
        <v>Horizon</v>
      </c>
    </row>
    <row r="153" spans="1:10" x14ac:dyDescent="0.25">
      <c r="A153" s="1">
        <v>41912</v>
      </c>
      <c r="B153">
        <v>12</v>
      </c>
      <c r="C153" t="s">
        <v>78</v>
      </c>
      <c r="D153" t="s">
        <v>70</v>
      </c>
      <c r="E153" t="s">
        <v>71</v>
      </c>
      <c r="F153" t="s">
        <v>23</v>
      </c>
      <c r="G153">
        <v>8</v>
      </c>
      <c r="H153">
        <v>3.23</v>
      </c>
      <c r="I153">
        <v>1.05</v>
      </c>
      <c r="J153" s="13" t="str">
        <f t="shared" si="2"/>
        <v>Horizon</v>
      </c>
    </row>
    <row r="154" spans="1:10" x14ac:dyDescent="0.25">
      <c r="A154" s="1">
        <v>41912</v>
      </c>
      <c r="B154">
        <v>12</v>
      </c>
      <c r="C154" t="s">
        <v>78</v>
      </c>
      <c r="D154" t="s">
        <v>70</v>
      </c>
      <c r="E154" t="s">
        <v>71</v>
      </c>
      <c r="F154" t="s">
        <v>24</v>
      </c>
      <c r="G154">
        <v>2</v>
      </c>
      <c r="H154">
        <v>6.9</v>
      </c>
      <c r="I154">
        <v>0.26</v>
      </c>
      <c r="J154" s="13" t="str">
        <f t="shared" si="2"/>
        <v>Horizon</v>
      </c>
    </row>
    <row r="155" spans="1:10" x14ac:dyDescent="0.25">
      <c r="A155" s="1">
        <v>41912</v>
      </c>
      <c r="B155">
        <v>12</v>
      </c>
      <c r="C155" t="s">
        <v>78</v>
      </c>
      <c r="D155" t="s">
        <v>36</v>
      </c>
      <c r="E155" t="s">
        <v>37</v>
      </c>
      <c r="F155" t="s">
        <v>22</v>
      </c>
      <c r="G155">
        <v>339</v>
      </c>
      <c r="H155">
        <v>1.42</v>
      </c>
      <c r="I155">
        <v>94.43</v>
      </c>
      <c r="J155" s="13" t="str">
        <f t="shared" si="2"/>
        <v>Horizon</v>
      </c>
    </row>
    <row r="156" spans="1:10" x14ac:dyDescent="0.25">
      <c r="A156" s="1">
        <v>41912</v>
      </c>
      <c r="B156">
        <v>12</v>
      </c>
      <c r="C156" t="s">
        <v>78</v>
      </c>
      <c r="D156" t="s">
        <v>36</v>
      </c>
      <c r="E156" t="s">
        <v>37</v>
      </c>
      <c r="F156" t="s">
        <v>23</v>
      </c>
      <c r="G156">
        <v>19</v>
      </c>
      <c r="H156">
        <v>7.66</v>
      </c>
      <c r="I156">
        <v>5.29</v>
      </c>
      <c r="J156" s="13" t="str">
        <f t="shared" si="2"/>
        <v>Horizon</v>
      </c>
    </row>
    <row r="157" spans="1:10" x14ac:dyDescent="0.25">
      <c r="A157" s="1">
        <v>41912</v>
      </c>
      <c r="B157">
        <v>12</v>
      </c>
      <c r="C157" t="s">
        <v>78</v>
      </c>
      <c r="D157" t="s">
        <v>36</v>
      </c>
      <c r="E157" t="s">
        <v>37</v>
      </c>
      <c r="F157" t="s">
        <v>24</v>
      </c>
      <c r="G157">
        <v>1</v>
      </c>
      <c r="H157">
        <v>3.45</v>
      </c>
      <c r="I157">
        <v>0.28000000000000003</v>
      </c>
      <c r="J157" s="13" t="str">
        <f t="shared" si="2"/>
        <v>Horizon</v>
      </c>
    </row>
    <row r="158" spans="1:10" x14ac:dyDescent="0.25">
      <c r="A158" s="1">
        <v>41912</v>
      </c>
      <c r="B158">
        <v>12</v>
      </c>
      <c r="C158" t="s">
        <v>78</v>
      </c>
      <c r="D158" t="s">
        <v>44</v>
      </c>
      <c r="E158" t="s">
        <v>45</v>
      </c>
      <c r="F158" t="s">
        <v>22</v>
      </c>
      <c r="G158">
        <v>1245</v>
      </c>
      <c r="H158">
        <v>5.2</v>
      </c>
      <c r="I158">
        <v>99.84</v>
      </c>
      <c r="J158" s="13" t="str">
        <f t="shared" si="2"/>
        <v>Horizon</v>
      </c>
    </row>
    <row r="159" spans="1:10" x14ac:dyDescent="0.25">
      <c r="A159" s="1">
        <v>41912</v>
      </c>
      <c r="B159">
        <v>12</v>
      </c>
      <c r="C159" t="s">
        <v>78</v>
      </c>
      <c r="D159" t="s">
        <v>44</v>
      </c>
      <c r="E159" t="s">
        <v>45</v>
      </c>
      <c r="F159" t="s">
        <v>23</v>
      </c>
      <c r="G159">
        <v>1</v>
      </c>
      <c r="H159">
        <v>0.4</v>
      </c>
      <c r="I159">
        <v>0.08</v>
      </c>
      <c r="J159" s="13" t="str">
        <f t="shared" si="2"/>
        <v>Horizon</v>
      </c>
    </row>
    <row r="160" spans="1:10" x14ac:dyDescent="0.25">
      <c r="A160" s="1">
        <v>41912</v>
      </c>
      <c r="B160">
        <v>12</v>
      </c>
      <c r="C160" t="s">
        <v>78</v>
      </c>
      <c r="D160" t="s">
        <v>44</v>
      </c>
      <c r="E160" t="s">
        <v>45</v>
      </c>
      <c r="F160" t="s">
        <v>24</v>
      </c>
      <c r="G160">
        <v>1</v>
      </c>
      <c r="H160">
        <v>3.45</v>
      </c>
      <c r="I160">
        <v>0.08</v>
      </c>
      <c r="J160" s="13" t="str">
        <f t="shared" si="2"/>
        <v>Horizon</v>
      </c>
    </row>
    <row r="161" spans="1:10" x14ac:dyDescent="0.25">
      <c r="A161" s="1">
        <v>41912</v>
      </c>
      <c r="B161">
        <v>12</v>
      </c>
      <c r="C161" t="s">
        <v>78</v>
      </c>
      <c r="D161" t="s">
        <v>48</v>
      </c>
      <c r="E161" t="s">
        <v>49</v>
      </c>
      <c r="F161" t="s">
        <v>22</v>
      </c>
      <c r="G161">
        <v>13795</v>
      </c>
      <c r="H161">
        <v>57.61</v>
      </c>
      <c r="I161">
        <v>98.54</v>
      </c>
      <c r="J161" s="13" t="str">
        <f t="shared" si="2"/>
        <v>Horizon</v>
      </c>
    </row>
    <row r="162" spans="1:10" x14ac:dyDescent="0.25">
      <c r="A162" s="1">
        <v>41912</v>
      </c>
      <c r="B162">
        <v>12</v>
      </c>
      <c r="C162" t="s">
        <v>78</v>
      </c>
      <c r="D162" t="s">
        <v>48</v>
      </c>
      <c r="E162" t="s">
        <v>49</v>
      </c>
      <c r="F162" t="s">
        <v>23</v>
      </c>
      <c r="G162">
        <v>171</v>
      </c>
      <c r="H162">
        <v>68.95</v>
      </c>
      <c r="I162">
        <v>1.22</v>
      </c>
      <c r="J162" s="13" t="str">
        <f t="shared" si="2"/>
        <v>Horizon</v>
      </c>
    </row>
    <row r="163" spans="1:10" x14ac:dyDescent="0.25">
      <c r="A163" s="1">
        <v>41912</v>
      </c>
      <c r="B163">
        <v>12</v>
      </c>
      <c r="C163" t="s">
        <v>78</v>
      </c>
      <c r="D163" t="s">
        <v>48</v>
      </c>
      <c r="E163" t="s">
        <v>49</v>
      </c>
      <c r="F163" t="s">
        <v>24</v>
      </c>
      <c r="G163">
        <v>11</v>
      </c>
      <c r="H163">
        <v>37.93</v>
      </c>
      <c r="I163">
        <v>0.08</v>
      </c>
      <c r="J163" s="13" t="str">
        <f t="shared" si="2"/>
        <v>Horizon</v>
      </c>
    </row>
    <row r="164" spans="1:10" x14ac:dyDescent="0.25">
      <c r="A164" s="1">
        <v>41912</v>
      </c>
      <c r="B164">
        <v>12</v>
      </c>
      <c r="C164" t="s">
        <v>78</v>
      </c>
      <c r="D164" t="s">
        <v>48</v>
      </c>
      <c r="E164" t="s">
        <v>49</v>
      </c>
      <c r="F164" t="s">
        <v>26</v>
      </c>
      <c r="G164">
        <v>3</v>
      </c>
      <c r="H164">
        <v>60</v>
      </c>
      <c r="I164">
        <v>0.02</v>
      </c>
      <c r="J164" s="13" t="str">
        <f t="shared" si="2"/>
        <v>Horizon</v>
      </c>
    </row>
    <row r="165" spans="1:10" x14ac:dyDescent="0.25">
      <c r="A165" s="1">
        <v>41912</v>
      </c>
      <c r="B165">
        <v>12</v>
      </c>
      <c r="C165" t="s">
        <v>78</v>
      </c>
      <c r="D165" t="s">
        <v>48</v>
      </c>
      <c r="E165" t="s">
        <v>49</v>
      </c>
      <c r="F165" t="s">
        <v>27</v>
      </c>
      <c r="G165">
        <v>20</v>
      </c>
      <c r="H165">
        <v>19.05</v>
      </c>
      <c r="I165">
        <v>0.14000000000000001</v>
      </c>
      <c r="J165" s="13" t="str">
        <f t="shared" si="2"/>
        <v>Horizon</v>
      </c>
    </row>
    <row r="166" spans="1:10" x14ac:dyDescent="0.25">
      <c r="A166" s="1">
        <v>41912</v>
      </c>
      <c r="B166">
        <v>12</v>
      </c>
      <c r="C166" t="s">
        <v>78</v>
      </c>
      <c r="D166" t="s">
        <v>50</v>
      </c>
      <c r="E166" t="s">
        <v>51</v>
      </c>
      <c r="F166" t="s">
        <v>22</v>
      </c>
      <c r="G166">
        <v>445</v>
      </c>
      <c r="H166">
        <v>1.86</v>
      </c>
      <c r="I166">
        <v>80.040000000000006</v>
      </c>
      <c r="J166" s="13" t="str">
        <f t="shared" si="2"/>
        <v>Horizon</v>
      </c>
    </row>
    <row r="167" spans="1:10" x14ac:dyDescent="0.25">
      <c r="A167" s="1">
        <v>41912</v>
      </c>
      <c r="B167">
        <v>12</v>
      </c>
      <c r="C167" t="s">
        <v>78</v>
      </c>
      <c r="D167" t="s">
        <v>50</v>
      </c>
      <c r="E167" t="s">
        <v>51</v>
      </c>
      <c r="F167" t="s">
        <v>23</v>
      </c>
      <c r="G167">
        <v>15</v>
      </c>
      <c r="H167">
        <v>6.05</v>
      </c>
      <c r="I167">
        <v>2.7</v>
      </c>
      <c r="J167" s="13" t="str">
        <f t="shared" si="2"/>
        <v>Horizon</v>
      </c>
    </row>
    <row r="168" spans="1:10" x14ac:dyDescent="0.25">
      <c r="A168" s="1">
        <v>41912</v>
      </c>
      <c r="B168">
        <v>12</v>
      </c>
      <c r="C168" t="s">
        <v>78</v>
      </c>
      <c r="D168" t="s">
        <v>50</v>
      </c>
      <c r="E168" t="s">
        <v>51</v>
      </c>
      <c r="F168" t="s">
        <v>24</v>
      </c>
      <c r="G168">
        <v>7</v>
      </c>
      <c r="H168">
        <v>24.14</v>
      </c>
      <c r="I168">
        <v>1.26</v>
      </c>
      <c r="J168" s="13" t="str">
        <f t="shared" si="2"/>
        <v>Horizon</v>
      </c>
    </row>
    <row r="169" spans="1:10" x14ac:dyDescent="0.25">
      <c r="A169" s="1">
        <v>41912</v>
      </c>
      <c r="B169">
        <v>12</v>
      </c>
      <c r="C169" t="s">
        <v>78</v>
      </c>
      <c r="D169" t="s">
        <v>50</v>
      </c>
      <c r="E169" t="s">
        <v>51</v>
      </c>
      <c r="F169" t="s">
        <v>25</v>
      </c>
      <c r="G169">
        <v>5</v>
      </c>
      <c r="H169">
        <v>71.430000000000007</v>
      </c>
      <c r="I169">
        <v>0.9</v>
      </c>
      <c r="J169" s="13" t="str">
        <f t="shared" si="2"/>
        <v>Horizon</v>
      </c>
    </row>
    <row r="170" spans="1:10" x14ac:dyDescent="0.25">
      <c r="A170" s="1">
        <v>41912</v>
      </c>
      <c r="B170">
        <v>12</v>
      </c>
      <c r="C170" t="s">
        <v>78</v>
      </c>
      <c r="D170" t="s">
        <v>50</v>
      </c>
      <c r="E170" t="s">
        <v>51</v>
      </c>
      <c r="F170" t="s">
        <v>26</v>
      </c>
      <c r="G170">
        <v>2</v>
      </c>
      <c r="H170">
        <v>40</v>
      </c>
      <c r="I170">
        <v>0.36</v>
      </c>
      <c r="J170" s="13" t="str">
        <f t="shared" si="2"/>
        <v>Horizon</v>
      </c>
    </row>
    <row r="171" spans="1:10" x14ac:dyDescent="0.25">
      <c r="A171" s="1">
        <v>41912</v>
      </c>
      <c r="B171">
        <v>12</v>
      </c>
      <c r="C171" t="s">
        <v>78</v>
      </c>
      <c r="D171" t="s">
        <v>50</v>
      </c>
      <c r="E171" t="s">
        <v>51</v>
      </c>
      <c r="F171" t="s">
        <v>27</v>
      </c>
      <c r="G171">
        <v>82</v>
      </c>
      <c r="H171">
        <v>78.099999999999994</v>
      </c>
      <c r="I171">
        <v>14.75</v>
      </c>
      <c r="J171" s="13" t="str">
        <f t="shared" si="2"/>
        <v>Horizon</v>
      </c>
    </row>
    <row r="172" spans="1:10" x14ac:dyDescent="0.25">
      <c r="A172" s="1">
        <v>41912</v>
      </c>
      <c r="B172">
        <v>12</v>
      </c>
      <c r="C172" t="s">
        <v>78</v>
      </c>
      <c r="D172" t="s">
        <v>52</v>
      </c>
      <c r="E172" t="s">
        <v>53</v>
      </c>
      <c r="F172" t="s">
        <v>23</v>
      </c>
      <c r="G172">
        <v>1</v>
      </c>
      <c r="H172">
        <v>0.4</v>
      </c>
      <c r="I172">
        <v>100</v>
      </c>
      <c r="J172" s="13" t="str">
        <f t="shared" si="2"/>
        <v>Horizon</v>
      </c>
    </row>
    <row r="173" spans="1:10" x14ac:dyDescent="0.25">
      <c r="A173" s="1">
        <v>41912</v>
      </c>
      <c r="B173">
        <v>13</v>
      </c>
      <c r="C173" t="s">
        <v>79</v>
      </c>
      <c r="D173" t="s">
        <v>64</v>
      </c>
      <c r="E173" t="s">
        <v>65</v>
      </c>
      <c r="F173" t="s">
        <v>22</v>
      </c>
      <c r="G173">
        <v>358</v>
      </c>
      <c r="H173">
        <v>2.35</v>
      </c>
      <c r="I173">
        <v>99.44</v>
      </c>
      <c r="J173" s="13" t="str">
        <f t="shared" si="2"/>
        <v>Unison</v>
      </c>
    </row>
    <row r="174" spans="1:10" x14ac:dyDescent="0.25">
      <c r="A174" s="1">
        <v>41912</v>
      </c>
      <c r="B174">
        <v>13</v>
      </c>
      <c r="C174" t="s">
        <v>79</v>
      </c>
      <c r="D174" t="s">
        <v>64</v>
      </c>
      <c r="E174" t="s">
        <v>65</v>
      </c>
      <c r="F174" t="s">
        <v>23</v>
      </c>
      <c r="G174">
        <v>1</v>
      </c>
      <c r="H174">
        <v>0.47</v>
      </c>
      <c r="I174">
        <v>0.28000000000000003</v>
      </c>
      <c r="J174" s="13" t="str">
        <f t="shared" si="2"/>
        <v>Unison</v>
      </c>
    </row>
    <row r="175" spans="1:10" x14ac:dyDescent="0.25">
      <c r="A175" s="1">
        <v>41912</v>
      </c>
      <c r="B175">
        <v>13</v>
      </c>
      <c r="C175" t="s">
        <v>79</v>
      </c>
      <c r="D175" t="s">
        <v>64</v>
      </c>
      <c r="E175" t="s">
        <v>65</v>
      </c>
      <c r="F175" t="s">
        <v>27</v>
      </c>
      <c r="G175">
        <v>1</v>
      </c>
      <c r="H175">
        <v>5.56</v>
      </c>
      <c r="I175">
        <v>0.28000000000000003</v>
      </c>
      <c r="J175" s="13" t="str">
        <f t="shared" si="2"/>
        <v>Unison</v>
      </c>
    </row>
    <row r="176" spans="1:10" x14ac:dyDescent="0.25">
      <c r="A176" s="1">
        <v>41912</v>
      </c>
      <c r="B176">
        <v>13</v>
      </c>
      <c r="C176" t="s">
        <v>79</v>
      </c>
      <c r="D176" t="s">
        <v>20</v>
      </c>
      <c r="E176" t="s">
        <v>21</v>
      </c>
      <c r="F176" t="s">
        <v>22</v>
      </c>
      <c r="G176">
        <v>3700</v>
      </c>
      <c r="H176">
        <v>24.28</v>
      </c>
      <c r="I176">
        <v>98.61</v>
      </c>
      <c r="J176" s="13" t="str">
        <f t="shared" si="2"/>
        <v>Unison</v>
      </c>
    </row>
    <row r="177" spans="1:10" x14ac:dyDescent="0.25">
      <c r="A177" s="1">
        <v>41912</v>
      </c>
      <c r="B177">
        <v>13</v>
      </c>
      <c r="C177" t="s">
        <v>79</v>
      </c>
      <c r="D177" t="s">
        <v>20</v>
      </c>
      <c r="E177" t="s">
        <v>21</v>
      </c>
      <c r="F177" t="s">
        <v>23</v>
      </c>
      <c r="G177">
        <v>37</v>
      </c>
      <c r="H177">
        <v>17.54</v>
      </c>
      <c r="I177">
        <v>0.99</v>
      </c>
      <c r="J177" s="13" t="str">
        <f t="shared" si="2"/>
        <v>Unison</v>
      </c>
    </row>
    <row r="178" spans="1:10" x14ac:dyDescent="0.25">
      <c r="A178" s="1">
        <v>41912</v>
      </c>
      <c r="B178">
        <v>13</v>
      </c>
      <c r="C178" t="s">
        <v>79</v>
      </c>
      <c r="D178" t="s">
        <v>20</v>
      </c>
      <c r="E178" t="s">
        <v>21</v>
      </c>
      <c r="F178" t="s">
        <v>24</v>
      </c>
      <c r="G178">
        <v>9</v>
      </c>
      <c r="H178">
        <v>64.290000000000006</v>
      </c>
      <c r="I178">
        <v>0.24</v>
      </c>
      <c r="J178" s="13" t="str">
        <f t="shared" si="2"/>
        <v>Unison</v>
      </c>
    </row>
    <row r="179" spans="1:10" x14ac:dyDescent="0.25">
      <c r="A179" s="1">
        <v>41912</v>
      </c>
      <c r="B179">
        <v>13</v>
      </c>
      <c r="C179" t="s">
        <v>79</v>
      </c>
      <c r="D179" t="s">
        <v>20</v>
      </c>
      <c r="E179" t="s">
        <v>21</v>
      </c>
      <c r="F179" t="s">
        <v>25</v>
      </c>
      <c r="G179">
        <v>2</v>
      </c>
      <c r="H179">
        <v>33.33</v>
      </c>
      <c r="I179">
        <v>0.05</v>
      </c>
      <c r="J179" s="13" t="str">
        <f t="shared" si="2"/>
        <v>Unison</v>
      </c>
    </row>
    <row r="180" spans="1:10" x14ac:dyDescent="0.25">
      <c r="A180" s="1">
        <v>41912</v>
      </c>
      <c r="B180">
        <v>13</v>
      </c>
      <c r="C180" t="s">
        <v>79</v>
      </c>
      <c r="D180" t="s">
        <v>20</v>
      </c>
      <c r="E180" t="s">
        <v>21</v>
      </c>
      <c r="F180" t="s">
        <v>26</v>
      </c>
      <c r="G180">
        <v>2</v>
      </c>
      <c r="H180">
        <v>50</v>
      </c>
      <c r="I180">
        <v>0.05</v>
      </c>
      <c r="J180" s="13" t="str">
        <f t="shared" si="2"/>
        <v>Unison</v>
      </c>
    </row>
    <row r="181" spans="1:10" x14ac:dyDescent="0.25">
      <c r="A181" s="1">
        <v>41912</v>
      </c>
      <c r="B181">
        <v>13</v>
      </c>
      <c r="C181" t="s">
        <v>79</v>
      </c>
      <c r="D181" t="s">
        <v>20</v>
      </c>
      <c r="E181" t="s">
        <v>21</v>
      </c>
      <c r="F181" t="s">
        <v>27</v>
      </c>
      <c r="G181">
        <v>2</v>
      </c>
      <c r="H181">
        <v>11.11</v>
      </c>
      <c r="I181">
        <v>0.05</v>
      </c>
      <c r="J181" s="13" t="str">
        <f t="shared" si="2"/>
        <v>Unison</v>
      </c>
    </row>
    <row r="182" spans="1:10" x14ac:dyDescent="0.25">
      <c r="A182" s="1">
        <v>41912</v>
      </c>
      <c r="B182">
        <v>13</v>
      </c>
      <c r="C182" t="s">
        <v>79</v>
      </c>
      <c r="D182" t="s">
        <v>76</v>
      </c>
      <c r="E182" t="s">
        <v>77</v>
      </c>
      <c r="F182" t="s">
        <v>22</v>
      </c>
      <c r="G182">
        <v>135</v>
      </c>
      <c r="H182">
        <v>0.89</v>
      </c>
      <c r="I182">
        <v>100</v>
      </c>
      <c r="J182" s="13" t="str">
        <f t="shared" si="2"/>
        <v>Unison</v>
      </c>
    </row>
    <row r="183" spans="1:10" x14ac:dyDescent="0.25">
      <c r="A183" s="1">
        <v>41912</v>
      </c>
      <c r="B183">
        <v>13</v>
      </c>
      <c r="C183" t="s">
        <v>79</v>
      </c>
      <c r="D183" t="s">
        <v>66</v>
      </c>
      <c r="E183" t="s">
        <v>67</v>
      </c>
      <c r="F183" t="s">
        <v>22</v>
      </c>
      <c r="G183">
        <v>634</v>
      </c>
      <c r="H183">
        <v>4.16</v>
      </c>
      <c r="I183">
        <v>99.22</v>
      </c>
      <c r="J183" s="13" t="str">
        <f t="shared" si="2"/>
        <v>Unison</v>
      </c>
    </row>
    <row r="184" spans="1:10" x14ac:dyDescent="0.25">
      <c r="A184" s="1">
        <v>41912</v>
      </c>
      <c r="B184">
        <v>13</v>
      </c>
      <c r="C184" t="s">
        <v>79</v>
      </c>
      <c r="D184" t="s">
        <v>66</v>
      </c>
      <c r="E184" t="s">
        <v>67</v>
      </c>
      <c r="F184" t="s">
        <v>23</v>
      </c>
      <c r="G184">
        <v>5</v>
      </c>
      <c r="H184">
        <v>2.37</v>
      </c>
      <c r="I184">
        <v>0.78</v>
      </c>
      <c r="J184" s="13" t="str">
        <f t="shared" si="2"/>
        <v>Unison</v>
      </c>
    </row>
    <row r="185" spans="1:10" x14ac:dyDescent="0.25">
      <c r="A185" s="1">
        <v>41912</v>
      </c>
      <c r="B185">
        <v>13</v>
      </c>
      <c r="C185" t="s">
        <v>79</v>
      </c>
      <c r="D185" t="s">
        <v>30</v>
      </c>
      <c r="E185" t="s">
        <v>31</v>
      </c>
      <c r="F185" t="s">
        <v>22</v>
      </c>
      <c r="G185">
        <v>1999</v>
      </c>
      <c r="H185">
        <v>13.12</v>
      </c>
      <c r="I185">
        <v>99.4</v>
      </c>
      <c r="J185" s="13" t="str">
        <f t="shared" si="2"/>
        <v>Unison</v>
      </c>
    </row>
    <row r="186" spans="1:10" x14ac:dyDescent="0.25">
      <c r="A186" s="1">
        <v>41912</v>
      </c>
      <c r="B186">
        <v>13</v>
      </c>
      <c r="C186" t="s">
        <v>79</v>
      </c>
      <c r="D186" t="s">
        <v>30</v>
      </c>
      <c r="E186" t="s">
        <v>31</v>
      </c>
      <c r="F186" t="s">
        <v>23</v>
      </c>
      <c r="G186">
        <v>10</v>
      </c>
      <c r="H186">
        <v>4.74</v>
      </c>
      <c r="I186">
        <v>0.5</v>
      </c>
      <c r="J186" s="13" t="str">
        <f t="shared" si="2"/>
        <v>Unison</v>
      </c>
    </row>
    <row r="187" spans="1:10" x14ac:dyDescent="0.25">
      <c r="A187" s="1">
        <v>41912</v>
      </c>
      <c r="B187">
        <v>13</v>
      </c>
      <c r="C187" t="s">
        <v>79</v>
      </c>
      <c r="D187" t="s">
        <v>30</v>
      </c>
      <c r="E187" t="s">
        <v>31</v>
      </c>
      <c r="F187" t="s">
        <v>25</v>
      </c>
      <c r="G187">
        <v>1</v>
      </c>
      <c r="H187">
        <v>16.670000000000002</v>
      </c>
      <c r="I187">
        <v>0.05</v>
      </c>
      <c r="J187" s="13" t="str">
        <f t="shared" si="2"/>
        <v>Unison</v>
      </c>
    </row>
    <row r="188" spans="1:10" x14ac:dyDescent="0.25">
      <c r="A188" s="1">
        <v>41912</v>
      </c>
      <c r="B188">
        <v>13</v>
      </c>
      <c r="C188" t="s">
        <v>79</v>
      </c>
      <c r="D188" t="s">
        <v>30</v>
      </c>
      <c r="E188" t="s">
        <v>31</v>
      </c>
      <c r="F188" t="s">
        <v>27</v>
      </c>
      <c r="G188">
        <v>1</v>
      </c>
      <c r="H188">
        <v>5.56</v>
      </c>
      <c r="I188">
        <v>0.05</v>
      </c>
      <c r="J188" s="13" t="str">
        <f t="shared" si="2"/>
        <v>Unison</v>
      </c>
    </row>
    <row r="189" spans="1:10" x14ac:dyDescent="0.25">
      <c r="A189" s="1">
        <v>41912</v>
      </c>
      <c r="B189">
        <v>13</v>
      </c>
      <c r="C189" t="s">
        <v>79</v>
      </c>
      <c r="D189" t="s">
        <v>68</v>
      </c>
      <c r="E189" t="s">
        <v>69</v>
      </c>
      <c r="F189" t="s">
        <v>22</v>
      </c>
      <c r="G189">
        <v>39</v>
      </c>
      <c r="H189">
        <v>0.26</v>
      </c>
      <c r="I189">
        <v>100</v>
      </c>
      <c r="J189" s="13" t="str">
        <f t="shared" si="2"/>
        <v>Unison</v>
      </c>
    </row>
    <row r="190" spans="1:10" x14ac:dyDescent="0.25">
      <c r="A190" s="1">
        <v>41912</v>
      </c>
      <c r="B190">
        <v>13</v>
      </c>
      <c r="C190" t="s">
        <v>79</v>
      </c>
      <c r="D190" t="s">
        <v>34</v>
      </c>
      <c r="E190" t="s">
        <v>35</v>
      </c>
      <c r="F190" t="s">
        <v>22</v>
      </c>
      <c r="G190">
        <v>57</v>
      </c>
      <c r="H190">
        <v>0.37</v>
      </c>
      <c r="I190">
        <v>80.28</v>
      </c>
      <c r="J190" s="13" t="str">
        <f t="shared" si="2"/>
        <v>Unison</v>
      </c>
    </row>
    <row r="191" spans="1:10" x14ac:dyDescent="0.25">
      <c r="A191" s="1">
        <v>41912</v>
      </c>
      <c r="B191">
        <v>13</v>
      </c>
      <c r="C191" t="s">
        <v>79</v>
      </c>
      <c r="D191" t="s">
        <v>34</v>
      </c>
      <c r="E191" t="s">
        <v>35</v>
      </c>
      <c r="F191" t="s">
        <v>23</v>
      </c>
      <c r="G191">
        <v>14</v>
      </c>
      <c r="H191">
        <v>6.64</v>
      </c>
      <c r="I191">
        <v>19.72</v>
      </c>
      <c r="J191" s="13" t="str">
        <f t="shared" si="2"/>
        <v>Unison</v>
      </c>
    </row>
    <row r="192" spans="1:10" x14ac:dyDescent="0.25">
      <c r="A192" s="1">
        <v>41912</v>
      </c>
      <c r="B192">
        <v>13</v>
      </c>
      <c r="C192" t="s">
        <v>79</v>
      </c>
      <c r="D192" t="s">
        <v>70</v>
      </c>
      <c r="E192" t="s">
        <v>71</v>
      </c>
      <c r="F192" t="s">
        <v>22</v>
      </c>
      <c r="G192">
        <v>1236</v>
      </c>
      <c r="H192">
        <v>8.11</v>
      </c>
      <c r="I192">
        <v>98.17</v>
      </c>
      <c r="J192" s="13" t="str">
        <f t="shared" si="2"/>
        <v>Unison</v>
      </c>
    </row>
    <row r="193" spans="1:10" x14ac:dyDescent="0.25">
      <c r="A193" s="1">
        <v>41912</v>
      </c>
      <c r="B193">
        <v>13</v>
      </c>
      <c r="C193" t="s">
        <v>79</v>
      </c>
      <c r="D193" t="s">
        <v>70</v>
      </c>
      <c r="E193" t="s">
        <v>71</v>
      </c>
      <c r="F193" t="s">
        <v>23</v>
      </c>
      <c r="G193">
        <v>23</v>
      </c>
      <c r="H193">
        <v>10.9</v>
      </c>
      <c r="I193">
        <v>1.83</v>
      </c>
      <c r="J193" s="13" t="str">
        <f t="shared" si="2"/>
        <v>Unison</v>
      </c>
    </row>
    <row r="194" spans="1:10" x14ac:dyDescent="0.25">
      <c r="A194" s="1">
        <v>41912</v>
      </c>
      <c r="B194">
        <v>13</v>
      </c>
      <c r="C194" t="s">
        <v>79</v>
      </c>
      <c r="D194" t="s">
        <v>36</v>
      </c>
      <c r="E194" t="s">
        <v>37</v>
      </c>
      <c r="F194" t="s">
        <v>22</v>
      </c>
      <c r="G194">
        <v>448</v>
      </c>
      <c r="H194">
        <v>2.94</v>
      </c>
      <c r="I194">
        <v>95.73</v>
      </c>
      <c r="J194" s="13" t="str">
        <f t="shared" si="2"/>
        <v>Unison</v>
      </c>
    </row>
    <row r="195" spans="1:10" x14ac:dyDescent="0.25">
      <c r="A195" s="1">
        <v>41912</v>
      </c>
      <c r="B195">
        <v>13</v>
      </c>
      <c r="C195" t="s">
        <v>79</v>
      </c>
      <c r="D195" t="s">
        <v>36</v>
      </c>
      <c r="E195" t="s">
        <v>37</v>
      </c>
      <c r="F195" t="s">
        <v>23</v>
      </c>
      <c r="G195">
        <v>17</v>
      </c>
      <c r="H195">
        <v>8.06</v>
      </c>
      <c r="I195">
        <v>3.63</v>
      </c>
      <c r="J195" s="13" t="str">
        <f t="shared" si="2"/>
        <v>Unison</v>
      </c>
    </row>
    <row r="196" spans="1:10" x14ac:dyDescent="0.25">
      <c r="A196" s="1">
        <v>41912</v>
      </c>
      <c r="B196">
        <v>13</v>
      </c>
      <c r="C196" t="s">
        <v>79</v>
      </c>
      <c r="D196" t="s">
        <v>36</v>
      </c>
      <c r="E196" t="s">
        <v>37</v>
      </c>
      <c r="F196" t="s">
        <v>24</v>
      </c>
      <c r="G196">
        <v>3</v>
      </c>
      <c r="H196">
        <v>21.43</v>
      </c>
      <c r="I196">
        <v>0.64</v>
      </c>
      <c r="J196" s="13" t="str">
        <f t="shared" si="2"/>
        <v>Unison</v>
      </c>
    </row>
    <row r="197" spans="1:10" x14ac:dyDescent="0.25">
      <c r="A197" s="1">
        <v>41912</v>
      </c>
      <c r="B197">
        <v>13</v>
      </c>
      <c r="C197" t="s">
        <v>79</v>
      </c>
      <c r="D197" t="s">
        <v>73</v>
      </c>
      <c r="E197" t="s">
        <v>74</v>
      </c>
      <c r="F197" t="s">
        <v>22</v>
      </c>
      <c r="G197">
        <v>116</v>
      </c>
      <c r="H197">
        <v>0.76</v>
      </c>
      <c r="I197">
        <v>97.48</v>
      </c>
      <c r="J197" s="13" t="str">
        <f t="shared" si="2"/>
        <v>Unison</v>
      </c>
    </row>
    <row r="198" spans="1:10" x14ac:dyDescent="0.25">
      <c r="A198" s="1">
        <v>41912</v>
      </c>
      <c r="B198">
        <v>13</v>
      </c>
      <c r="C198" t="s">
        <v>79</v>
      </c>
      <c r="D198" t="s">
        <v>73</v>
      </c>
      <c r="E198" t="s">
        <v>74</v>
      </c>
      <c r="F198" t="s">
        <v>23</v>
      </c>
      <c r="G198">
        <v>3</v>
      </c>
      <c r="H198">
        <v>1.42</v>
      </c>
      <c r="I198">
        <v>2.52</v>
      </c>
      <c r="J198" s="13" t="str">
        <f t="shared" si="2"/>
        <v>Unison</v>
      </c>
    </row>
    <row r="199" spans="1:10" x14ac:dyDescent="0.25">
      <c r="A199" s="1">
        <v>41912</v>
      </c>
      <c r="B199">
        <v>13</v>
      </c>
      <c r="C199" t="s">
        <v>79</v>
      </c>
      <c r="D199" t="s">
        <v>44</v>
      </c>
      <c r="E199" t="s">
        <v>45</v>
      </c>
      <c r="F199" t="s">
        <v>22</v>
      </c>
      <c r="G199">
        <v>341</v>
      </c>
      <c r="H199">
        <v>2.2400000000000002</v>
      </c>
      <c r="I199">
        <v>99.71</v>
      </c>
      <c r="J199" s="13" t="str">
        <f t="shared" si="2"/>
        <v>Unison</v>
      </c>
    </row>
    <row r="200" spans="1:10" x14ac:dyDescent="0.25">
      <c r="A200" s="1">
        <v>41912</v>
      </c>
      <c r="B200">
        <v>13</v>
      </c>
      <c r="C200" t="s">
        <v>79</v>
      </c>
      <c r="D200" t="s">
        <v>44</v>
      </c>
      <c r="E200" t="s">
        <v>45</v>
      </c>
      <c r="F200" t="s">
        <v>23</v>
      </c>
      <c r="G200">
        <v>1</v>
      </c>
      <c r="H200">
        <v>0.47</v>
      </c>
      <c r="I200">
        <v>0.28999999999999998</v>
      </c>
      <c r="J200" s="13" t="str">
        <f t="shared" si="2"/>
        <v>Unison</v>
      </c>
    </row>
    <row r="201" spans="1:10" x14ac:dyDescent="0.25">
      <c r="A201" s="1">
        <v>41912</v>
      </c>
      <c r="B201">
        <v>13</v>
      </c>
      <c r="C201" t="s">
        <v>79</v>
      </c>
      <c r="D201" t="s">
        <v>46</v>
      </c>
      <c r="E201" t="s">
        <v>47</v>
      </c>
      <c r="F201" t="s">
        <v>24</v>
      </c>
      <c r="G201">
        <v>1</v>
      </c>
      <c r="H201">
        <v>7.14</v>
      </c>
      <c r="I201">
        <v>100</v>
      </c>
      <c r="J201" s="13" t="str">
        <f t="shared" si="2"/>
        <v>Unison</v>
      </c>
    </row>
    <row r="202" spans="1:10" x14ac:dyDescent="0.25">
      <c r="A202" s="1">
        <v>41912</v>
      </c>
      <c r="B202">
        <v>13</v>
      </c>
      <c r="C202" t="s">
        <v>79</v>
      </c>
      <c r="D202" t="s">
        <v>48</v>
      </c>
      <c r="E202" t="s">
        <v>49</v>
      </c>
      <c r="F202" t="s">
        <v>22</v>
      </c>
      <c r="G202">
        <v>1281</v>
      </c>
      <c r="H202">
        <v>8.41</v>
      </c>
      <c r="I202">
        <v>97.12</v>
      </c>
      <c r="J202" s="13" t="str">
        <f t="shared" si="2"/>
        <v>Unison</v>
      </c>
    </row>
    <row r="203" spans="1:10" x14ac:dyDescent="0.25">
      <c r="A203" s="1">
        <v>41912</v>
      </c>
      <c r="B203">
        <v>13</v>
      </c>
      <c r="C203" t="s">
        <v>79</v>
      </c>
      <c r="D203" t="s">
        <v>48</v>
      </c>
      <c r="E203" t="s">
        <v>49</v>
      </c>
      <c r="F203" t="s">
        <v>23</v>
      </c>
      <c r="G203">
        <v>38</v>
      </c>
      <c r="H203">
        <v>18.010000000000002</v>
      </c>
      <c r="I203">
        <v>2.88</v>
      </c>
      <c r="J203" s="13" t="str">
        <f t="shared" si="2"/>
        <v>Unison</v>
      </c>
    </row>
    <row r="204" spans="1:10" x14ac:dyDescent="0.25">
      <c r="A204" s="1">
        <v>41912</v>
      </c>
      <c r="B204">
        <v>13</v>
      </c>
      <c r="C204" t="s">
        <v>79</v>
      </c>
      <c r="D204" t="s">
        <v>50</v>
      </c>
      <c r="E204" t="s">
        <v>51</v>
      </c>
      <c r="F204" t="s">
        <v>22</v>
      </c>
      <c r="G204">
        <v>4896</v>
      </c>
      <c r="H204">
        <v>32.130000000000003</v>
      </c>
      <c r="I204">
        <v>98.35</v>
      </c>
      <c r="J204" s="13" t="str">
        <f t="shared" si="2"/>
        <v>Unison</v>
      </c>
    </row>
    <row r="205" spans="1:10" x14ac:dyDescent="0.25">
      <c r="A205" s="1">
        <v>41912</v>
      </c>
      <c r="B205">
        <v>13</v>
      </c>
      <c r="C205" t="s">
        <v>79</v>
      </c>
      <c r="D205" t="s">
        <v>50</v>
      </c>
      <c r="E205" t="s">
        <v>51</v>
      </c>
      <c r="F205" t="s">
        <v>23</v>
      </c>
      <c r="G205">
        <v>62</v>
      </c>
      <c r="H205">
        <v>29.38</v>
      </c>
      <c r="I205">
        <v>1.25</v>
      </c>
      <c r="J205" s="13" t="str">
        <f t="shared" si="2"/>
        <v>Unison</v>
      </c>
    </row>
    <row r="206" spans="1:10" x14ac:dyDescent="0.25">
      <c r="A206" s="1">
        <v>41912</v>
      </c>
      <c r="B206">
        <v>13</v>
      </c>
      <c r="C206" t="s">
        <v>79</v>
      </c>
      <c r="D206" t="s">
        <v>50</v>
      </c>
      <c r="E206" t="s">
        <v>51</v>
      </c>
      <c r="F206" t="s">
        <v>24</v>
      </c>
      <c r="G206">
        <v>1</v>
      </c>
      <c r="H206">
        <v>7.14</v>
      </c>
      <c r="I206">
        <v>0.02</v>
      </c>
      <c r="J206" s="13" t="str">
        <f t="shared" si="2"/>
        <v>Unison</v>
      </c>
    </row>
    <row r="207" spans="1:10" x14ac:dyDescent="0.25">
      <c r="A207" s="1">
        <v>41912</v>
      </c>
      <c r="B207">
        <v>13</v>
      </c>
      <c r="C207" t="s">
        <v>79</v>
      </c>
      <c r="D207" t="s">
        <v>50</v>
      </c>
      <c r="E207" t="s">
        <v>51</v>
      </c>
      <c r="F207" t="s">
        <v>25</v>
      </c>
      <c r="G207">
        <v>3</v>
      </c>
      <c r="H207">
        <v>50</v>
      </c>
      <c r="I207">
        <v>0.06</v>
      </c>
      <c r="J207" s="13" t="str">
        <f t="shared" si="2"/>
        <v>Unison</v>
      </c>
    </row>
    <row r="208" spans="1:10" x14ac:dyDescent="0.25">
      <c r="A208" s="1">
        <v>41912</v>
      </c>
      <c r="B208">
        <v>13</v>
      </c>
      <c r="C208" t="s">
        <v>79</v>
      </c>
      <c r="D208" t="s">
        <v>50</v>
      </c>
      <c r="E208" t="s">
        <v>51</v>
      </c>
      <c r="F208" t="s">
        <v>26</v>
      </c>
      <c r="G208">
        <v>2</v>
      </c>
      <c r="H208">
        <v>50</v>
      </c>
      <c r="I208">
        <v>0.04</v>
      </c>
      <c r="J208" s="13" t="str">
        <f t="shared" ref="J208:J271" si="3">VLOOKUP(C208,L:M,2,FALSE)</f>
        <v>Unison</v>
      </c>
    </row>
    <row r="209" spans="1:10" x14ac:dyDescent="0.25">
      <c r="A209" s="1">
        <v>41912</v>
      </c>
      <c r="B209">
        <v>13</v>
      </c>
      <c r="C209" t="s">
        <v>79</v>
      </c>
      <c r="D209" t="s">
        <v>50</v>
      </c>
      <c r="E209" t="s">
        <v>51</v>
      </c>
      <c r="F209" t="s">
        <v>27</v>
      </c>
      <c r="G209">
        <v>14</v>
      </c>
      <c r="H209">
        <v>77.78</v>
      </c>
      <c r="I209">
        <v>0.28000000000000003</v>
      </c>
      <c r="J209" s="13" t="str">
        <f t="shared" si="3"/>
        <v>Unison</v>
      </c>
    </row>
    <row r="210" spans="1:10" x14ac:dyDescent="0.25">
      <c r="A210" s="1">
        <v>41912</v>
      </c>
      <c r="B210">
        <v>14</v>
      </c>
      <c r="C210" t="s">
        <v>80</v>
      </c>
      <c r="D210" t="s">
        <v>20</v>
      </c>
      <c r="E210" t="s">
        <v>21</v>
      </c>
      <c r="F210" t="s">
        <v>22</v>
      </c>
      <c r="G210">
        <v>10657</v>
      </c>
      <c r="H210">
        <v>43.28</v>
      </c>
      <c r="I210">
        <v>98.8</v>
      </c>
      <c r="J210" s="13" t="str">
        <f t="shared" si="3"/>
        <v>Eastland Network</v>
      </c>
    </row>
    <row r="211" spans="1:10" x14ac:dyDescent="0.25">
      <c r="A211" s="1">
        <v>41912</v>
      </c>
      <c r="B211">
        <v>14</v>
      </c>
      <c r="C211" t="s">
        <v>80</v>
      </c>
      <c r="D211" t="s">
        <v>20</v>
      </c>
      <c r="E211" t="s">
        <v>21</v>
      </c>
      <c r="F211" t="s">
        <v>23</v>
      </c>
      <c r="G211">
        <v>109</v>
      </c>
      <c r="H211">
        <v>37.46</v>
      </c>
      <c r="I211">
        <v>1.01</v>
      </c>
      <c r="J211" s="13" t="str">
        <f t="shared" si="3"/>
        <v>Eastland Network</v>
      </c>
    </row>
    <row r="212" spans="1:10" x14ac:dyDescent="0.25">
      <c r="A212" s="1">
        <v>41912</v>
      </c>
      <c r="B212">
        <v>14</v>
      </c>
      <c r="C212" t="s">
        <v>80</v>
      </c>
      <c r="D212" t="s">
        <v>20</v>
      </c>
      <c r="E212" t="s">
        <v>21</v>
      </c>
      <c r="F212" t="s">
        <v>24</v>
      </c>
      <c r="G212">
        <v>8</v>
      </c>
      <c r="H212">
        <v>34.78</v>
      </c>
      <c r="I212">
        <v>7.0000000000000007E-2</v>
      </c>
      <c r="J212" s="13" t="str">
        <f t="shared" si="3"/>
        <v>Eastland Network</v>
      </c>
    </row>
    <row r="213" spans="1:10" x14ac:dyDescent="0.25">
      <c r="A213" s="1">
        <v>41912</v>
      </c>
      <c r="B213">
        <v>14</v>
      </c>
      <c r="C213" t="s">
        <v>80</v>
      </c>
      <c r="D213" t="s">
        <v>20</v>
      </c>
      <c r="E213" t="s">
        <v>21</v>
      </c>
      <c r="F213" t="s">
        <v>25</v>
      </c>
      <c r="G213">
        <v>7</v>
      </c>
      <c r="H213">
        <v>41.18</v>
      </c>
      <c r="I213">
        <v>0.06</v>
      </c>
      <c r="J213" s="13" t="str">
        <f t="shared" si="3"/>
        <v>Eastland Network</v>
      </c>
    </row>
    <row r="214" spans="1:10" x14ac:dyDescent="0.25">
      <c r="A214" s="1">
        <v>41912</v>
      </c>
      <c r="B214">
        <v>14</v>
      </c>
      <c r="C214" t="s">
        <v>80</v>
      </c>
      <c r="D214" t="s">
        <v>20</v>
      </c>
      <c r="E214" t="s">
        <v>21</v>
      </c>
      <c r="F214" t="s">
        <v>27</v>
      </c>
      <c r="G214">
        <v>5</v>
      </c>
      <c r="H214">
        <v>1.1599999999999999</v>
      </c>
      <c r="I214">
        <v>0.05</v>
      </c>
      <c r="J214" s="13" t="str">
        <f t="shared" si="3"/>
        <v>Eastland Network</v>
      </c>
    </row>
    <row r="215" spans="1:10" x14ac:dyDescent="0.25">
      <c r="A215" s="1">
        <v>41912</v>
      </c>
      <c r="B215">
        <v>14</v>
      </c>
      <c r="C215" t="s">
        <v>80</v>
      </c>
      <c r="D215" t="s">
        <v>76</v>
      </c>
      <c r="E215" t="s">
        <v>77</v>
      </c>
      <c r="F215" t="s">
        <v>22</v>
      </c>
      <c r="G215">
        <v>478</v>
      </c>
      <c r="H215">
        <v>1.94</v>
      </c>
      <c r="I215">
        <v>100</v>
      </c>
      <c r="J215" s="13" t="str">
        <f t="shared" si="3"/>
        <v>Eastland Network</v>
      </c>
    </row>
    <row r="216" spans="1:10" x14ac:dyDescent="0.25">
      <c r="A216" s="1">
        <v>41912</v>
      </c>
      <c r="B216">
        <v>14</v>
      </c>
      <c r="C216" t="s">
        <v>80</v>
      </c>
      <c r="D216" t="s">
        <v>66</v>
      </c>
      <c r="E216" t="s">
        <v>67</v>
      </c>
      <c r="F216" t="s">
        <v>22</v>
      </c>
      <c r="G216">
        <v>395</v>
      </c>
      <c r="H216">
        <v>1.6</v>
      </c>
      <c r="I216">
        <v>100</v>
      </c>
      <c r="J216" s="13" t="str">
        <f t="shared" si="3"/>
        <v>Eastland Network</v>
      </c>
    </row>
    <row r="217" spans="1:10" x14ac:dyDescent="0.25">
      <c r="A217" s="1">
        <v>41912</v>
      </c>
      <c r="B217">
        <v>14</v>
      </c>
      <c r="C217" t="s">
        <v>80</v>
      </c>
      <c r="D217" t="s">
        <v>30</v>
      </c>
      <c r="E217" t="s">
        <v>31</v>
      </c>
      <c r="F217" t="s">
        <v>22</v>
      </c>
      <c r="G217">
        <v>3477</v>
      </c>
      <c r="H217">
        <v>14.12</v>
      </c>
      <c r="I217">
        <v>99.06</v>
      </c>
      <c r="J217" s="13" t="str">
        <f t="shared" si="3"/>
        <v>Eastland Network</v>
      </c>
    </row>
    <row r="218" spans="1:10" x14ac:dyDescent="0.25">
      <c r="A218" s="1">
        <v>41912</v>
      </c>
      <c r="B218">
        <v>14</v>
      </c>
      <c r="C218" t="s">
        <v>80</v>
      </c>
      <c r="D218" t="s">
        <v>30</v>
      </c>
      <c r="E218" t="s">
        <v>31</v>
      </c>
      <c r="F218" t="s">
        <v>23</v>
      </c>
      <c r="G218">
        <v>28</v>
      </c>
      <c r="H218">
        <v>9.6199999999999992</v>
      </c>
      <c r="I218">
        <v>0.8</v>
      </c>
      <c r="J218" s="13" t="str">
        <f t="shared" si="3"/>
        <v>Eastland Network</v>
      </c>
    </row>
    <row r="219" spans="1:10" x14ac:dyDescent="0.25">
      <c r="A219" s="1">
        <v>41912</v>
      </c>
      <c r="B219">
        <v>14</v>
      </c>
      <c r="C219" t="s">
        <v>80</v>
      </c>
      <c r="D219" t="s">
        <v>30</v>
      </c>
      <c r="E219" t="s">
        <v>31</v>
      </c>
      <c r="F219" t="s">
        <v>24</v>
      </c>
      <c r="G219">
        <v>1</v>
      </c>
      <c r="H219">
        <v>4.3499999999999996</v>
      </c>
      <c r="I219">
        <v>0.03</v>
      </c>
      <c r="J219" s="13" t="str">
        <f t="shared" si="3"/>
        <v>Eastland Network</v>
      </c>
    </row>
    <row r="220" spans="1:10" x14ac:dyDescent="0.25">
      <c r="A220" s="1">
        <v>41912</v>
      </c>
      <c r="B220">
        <v>14</v>
      </c>
      <c r="C220" t="s">
        <v>80</v>
      </c>
      <c r="D220" t="s">
        <v>30</v>
      </c>
      <c r="E220" t="s">
        <v>31</v>
      </c>
      <c r="F220" t="s">
        <v>26</v>
      </c>
      <c r="G220">
        <v>1</v>
      </c>
      <c r="H220">
        <v>33.33</v>
      </c>
      <c r="I220">
        <v>0.03</v>
      </c>
      <c r="J220" s="13" t="str">
        <f t="shared" si="3"/>
        <v>Eastland Network</v>
      </c>
    </row>
    <row r="221" spans="1:10" x14ac:dyDescent="0.25">
      <c r="A221" s="1">
        <v>41912</v>
      </c>
      <c r="B221">
        <v>14</v>
      </c>
      <c r="C221" t="s">
        <v>80</v>
      </c>
      <c r="D221" t="s">
        <v>30</v>
      </c>
      <c r="E221" t="s">
        <v>31</v>
      </c>
      <c r="F221" t="s">
        <v>27</v>
      </c>
      <c r="G221">
        <v>3</v>
      </c>
      <c r="H221">
        <v>0.69</v>
      </c>
      <c r="I221">
        <v>0.09</v>
      </c>
      <c r="J221" s="13" t="str">
        <f t="shared" si="3"/>
        <v>Eastland Network</v>
      </c>
    </row>
    <row r="222" spans="1:10" x14ac:dyDescent="0.25">
      <c r="A222" s="1">
        <v>41912</v>
      </c>
      <c r="B222">
        <v>14</v>
      </c>
      <c r="C222" t="s">
        <v>80</v>
      </c>
      <c r="D222" t="s">
        <v>68</v>
      </c>
      <c r="E222" t="s">
        <v>69</v>
      </c>
      <c r="F222" t="s">
        <v>22</v>
      </c>
      <c r="G222">
        <v>8</v>
      </c>
      <c r="H222">
        <v>0.03</v>
      </c>
      <c r="I222">
        <v>100</v>
      </c>
      <c r="J222" s="13" t="str">
        <f t="shared" si="3"/>
        <v>Eastland Network</v>
      </c>
    </row>
    <row r="223" spans="1:10" x14ac:dyDescent="0.25">
      <c r="A223" s="1">
        <v>41912</v>
      </c>
      <c r="B223">
        <v>14</v>
      </c>
      <c r="C223" t="s">
        <v>80</v>
      </c>
      <c r="D223" t="s">
        <v>70</v>
      </c>
      <c r="E223" t="s">
        <v>71</v>
      </c>
      <c r="F223" t="s">
        <v>22</v>
      </c>
      <c r="G223">
        <v>126</v>
      </c>
      <c r="H223">
        <v>0.51</v>
      </c>
      <c r="I223">
        <v>58.6</v>
      </c>
      <c r="J223" s="13" t="str">
        <f t="shared" si="3"/>
        <v>Eastland Network</v>
      </c>
    </row>
    <row r="224" spans="1:10" x14ac:dyDescent="0.25">
      <c r="A224" s="1">
        <v>41912</v>
      </c>
      <c r="B224">
        <v>14</v>
      </c>
      <c r="C224" t="s">
        <v>80</v>
      </c>
      <c r="D224" t="s">
        <v>70</v>
      </c>
      <c r="E224" t="s">
        <v>71</v>
      </c>
      <c r="F224" t="s">
        <v>23</v>
      </c>
      <c r="G224">
        <v>12</v>
      </c>
      <c r="H224">
        <v>4.12</v>
      </c>
      <c r="I224">
        <v>5.58</v>
      </c>
      <c r="J224" s="13" t="str">
        <f t="shared" si="3"/>
        <v>Eastland Network</v>
      </c>
    </row>
    <row r="225" spans="1:10" x14ac:dyDescent="0.25">
      <c r="A225" s="1">
        <v>41912</v>
      </c>
      <c r="B225">
        <v>14</v>
      </c>
      <c r="C225" t="s">
        <v>80</v>
      </c>
      <c r="D225" t="s">
        <v>70</v>
      </c>
      <c r="E225" t="s">
        <v>71</v>
      </c>
      <c r="F225" t="s">
        <v>24</v>
      </c>
      <c r="G225">
        <v>3</v>
      </c>
      <c r="H225">
        <v>13.04</v>
      </c>
      <c r="I225">
        <v>1.4</v>
      </c>
      <c r="J225" s="13" t="str">
        <f t="shared" si="3"/>
        <v>Eastland Network</v>
      </c>
    </row>
    <row r="226" spans="1:10" x14ac:dyDescent="0.25">
      <c r="A226" s="1">
        <v>41912</v>
      </c>
      <c r="B226">
        <v>14</v>
      </c>
      <c r="C226" t="s">
        <v>80</v>
      </c>
      <c r="D226" t="s">
        <v>70</v>
      </c>
      <c r="E226" t="s">
        <v>71</v>
      </c>
      <c r="F226" t="s">
        <v>25</v>
      </c>
      <c r="G226">
        <v>4</v>
      </c>
      <c r="H226">
        <v>23.53</v>
      </c>
      <c r="I226">
        <v>1.86</v>
      </c>
      <c r="J226" s="13" t="str">
        <f t="shared" si="3"/>
        <v>Eastland Network</v>
      </c>
    </row>
    <row r="227" spans="1:10" x14ac:dyDescent="0.25">
      <c r="A227" s="1">
        <v>41912</v>
      </c>
      <c r="B227">
        <v>14</v>
      </c>
      <c r="C227" t="s">
        <v>80</v>
      </c>
      <c r="D227" t="s">
        <v>70</v>
      </c>
      <c r="E227" t="s">
        <v>71</v>
      </c>
      <c r="F227" t="s">
        <v>27</v>
      </c>
      <c r="G227">
        <v>70</v>
      </c>
      <c r="H227">
        <v>16.2</v>
      </c>
      <c r="I227">
        <v>32.56</v>
      </c>
      <c r="J227" s="13" t="str">
        <f t="shared" si="3"/>
        <v>Eastland Network</v>
      </c>
    </row>
    <row r="228" spans="1:10" x14ac:dyDescent="0.25">
      <c r="A228" s="1">
        <v>41912</v>
      </c>
      <c r="B228">
        <v>14</v>
      </c>
      <c r="C228" t="s">
        <v>80</v>
      </c>
      <c r="D228" t="s">
        <v>36</v>
      </c>
      <c r="E228" t="s">
        <v>37</v>
      </c>
      <c r="F228" t="s">
        <v>22</v>
      </c>
      <c r="G228">
        <v>638</v>
      </c>
      <c r="H228">
        <v>2.59</v>
      </c>
      <c r="I228">
        <v>81.900000000000006</v>
      </c>
      <c r="J228" s="13" t="str">
        <f t="shared" si="3"/>
        <v>Eastland Network</v>
      </c>
    </row>
    <row r="229" spans="1:10" x14ac:dyDescent="0.25">
      <c r="A229" s="1">
        <v>41912</v>
      </c>
      <c r="B229">
        <v>14</v>
      </c>
      <c r="C229" t="s">
        <v>80</v>
      </c>
      <c r="D229" t="s">
        <v>36</v>
      </c>
      <c r="E229" t="s">
        <v>37</v>
      </c>
      <c r="F229" t="s">
        <v>23</v>
      </c>
      <c r="G229">
        <v>27</v>
      </c>
      <c r="H229">
        <v>9.2799999999999994</v>
      </c>
      <c r="I229">
        <v>3.47</v>
      </c>
      <c r="J229" s="13" t="str">
        <f t="shared" si="3"/>
        <v>Eastland Network</v>
      </c>
    </row>
    <row r="230" spans="1:10" x14ac:dyDescent="0.25">
      <c r="A230" s="1">
        <v>41912</v>
      </c>
      <c r="B230">
        <v>14</v>
      </c>
      <c r="C230" t="s">
        <v>80</v>
      </c>
      <c r="D230" t="s">
        <v>36</v>
      </c>
      <c r="E230" t="s">
        <v>37</v>
      </c>
      <c r="F230" t="s">
        <v>24</v>
      </c>
      <c r="G230">
        <v>3</v>
      </c>
      <c r="H230">
        <v>13.04</v>
      </c>
      <c r="I230">
        <v>0.39</v>
      </c>
      <c r="J230" s="13" t="str">
        <f t="shared" si="3"/>
        <v>Eastland Network</v>
      </c>
    </row>
    <row r="231" spans="1:10" x14ac:dyDescent="0.25">
      <c r="A231" s="1">
        <v>41912</v>
      </c>
      <c r="B231">
        <v>14</v>
      </c>
      <c r="C231" t="s">
        <v>80</v>
      </c>
      <c r="D231" t="s">
        <v>36</v>
      </c>
      <c r="E231" t="s">
        <v>37</v>
      </c>
      <c r="F231" t="s">
        <v>25</v>
      </c>
      <c r="G231">
        <v>1</v>
      </c>
      <c r="H231">
        <v>5.88</v>
      </c>
      <c r="I231">
        <v>0.13</v>
      </c>
      <c r="J231" s="13" t="str">
        <f t="shared" si="3"/>
        <v>Eastland Network</v>
      </c>
    </row>
    <row r="232" spans="1:10" x14ac:dyDescent="0.25">
      <c r="A232" s="1">
        <v>41912</v>
      </c>
      <c r="B232">
        <v>14</v>
      </c>
      <c r="C232" t="s">
        <v>80</v>
      </c>
      <c r="D232" t="s">
        <v>36</v>
      </c>
      <c r="E232" t="s">
        <v>37</v>
      </c>
      <c r="F232" t="s">
        <v>26</v>
      </c>
      <c r="G232">
        <v>1</v>
      </c>
      <c r="H232">
        <v>33.33</v>
      </c>
      <c r="I232">
        <v>0.13</v>
      </c>
      <c r="J232" s="13" t="str">
        <f t="shared" si="3"/>
        <v>Eastland Network</v>
      </c>
    </row>
    <row r="233" spans="1:10" x14ac:dyDescent="0.25">
      <c r="A233" s="1">
        <v>41912</v>
      </c>
      <c r="B233">
        <v>14</v>
      </c>
      <c r="C233" t="s">
        <v>80</v>
      </c>
      <c r="D233" t="s">
        <v>36</v>
      </c>
      <c r="E233" t="s">
        <v>37</v>
      </c>
      <c r="F233" t="s">
        <v>27</v>
      </c>
      <c r="G233">
        <v>109</v>
      </c>
      <c r="H233">
        <v>25.23</v>
      </c>
      <c r="I233">
        <v>13.99</v>
      </c>
      <c r="J233" s="13" t="str">
        <f t="shared" si="3"/>
        <v>Eastland Network</v>
      </c>
    </row>
    <row r="234" spans="1:10" x14ac:dyDescent="0.25">
      <c r="A234" s="1">
        <v>41912</v>
      </c>
      <c r="B234">
        <v>14</v>
      </c>
      <c r="C234" t="s">
        <v>80</v>
      </c>
      <c r="D234" t="s">
        <v>38</v>
      </c>
      <c r="E234" t="s">
        <v>39</v>
      </c>
      <c r="F234" t="s">
        <v>22</v>
      </c>
      <c r="G234">
        <v>1</v>
      </c>
      <c r="H234">
        <v>0</v>
      </c>
      <c r="I234">
        <v>100</v>
      </c>
      <c r="J234" s="13" t="str">
        <f t="shared" si="3"/>
        <v>Eastland Network</v>
      </c>
    </row>
    <row r="235" spans="1:10" x14ac:dyDescent="0.25">
      <c r="A235" s="1">
        <v>41912</v>
      </c>
      <c r="B235">
        <v>14</v>
      </c>
      <c r="C235" t="s">
        <v>80</v>
      </c>
      <c r="D235" t="s">
        <v>44</v>
      </c>
      <c r="E235" t="s">
        <v>45</v>
      </c>
      <c r="F235" t="s">
        <v>22</v>
      </c>
      <c r="G235">
        <v>3401</v>
      </c>
      <c r="H235">
        <v>13.81</v>
      </c>
      <c r="I235">
        <v>99.82</v>
      </c>
      <c r="J235" s="13" t="str">
        <f t="shared" si="3"/>
        <v>Eastland Network</v>
      </c>
    </row>
    <row r="236" spans="1:10" x14ac:dyDescent="0.25">
      <c r="A236" s="1">
        <v>41912</v>
      </c>
      <c r="B236">
        <v>14</v>
      </c>
      <c r="C236" t="s">
        <v>80</v>
      </c>
      <c r="D236" t="s">
        <v>44</v>
      </c>
      <c r="E236" t="s">
        <v>45</v>
      </c>
      <c r="F236" t="s">
        <v>23</v>
      </c>
      <c r="G236">
        <v>6</v>
      </c>
      <c r="H236">
        <v>2.06</v>
      </c>
      <c r="I236">
        <v>0.18</v>
      </c>
      <c r="J236" s="13" t="str">
        <f t="shared" si="3"/>
        <v>Eastland Network</v>
      </c>
    </row>
    <row r="237" spans="1:10" x14ac:dyDescent="0.25">
      <c r="A237" s="1">
        <v>41912</v>
      </c>
      <c r="B237">
        <v>14</v>
      </c>
      <c r="C237" t="s">
        <v>80</v>
      </c>
      <c r="D237" t="s">
        <v>46</v>
      </c>
      <c r="E237" t="s">
        <v>47</v>
      </c>
      <c r="F237" t="s">
        <v>25</v>
      </c>
      <c r="G237">
        <v>1</v>
      </c>
      <c r="H237">
        <v>5.88</v>
      </c>
      <c r="I237">
        <v>100</v>
      </c>
      <c r="J237" s="13" t="str">
        <f t="shared" si="3"/>
        <v>Eastland Network</v>
      </c>
    </row>
    <row r="238" spans="1:10" x14ac:dyDescent="0.25">
      <c r="A238" s="1">
        <v>41912</v>
      </c>
      <c r="B238">
        <v>14</v>
      </c>
      <c r="C238" t="s">
        <v>80</v>
      </c>
      <c r="D238" t="s">
        <v>48</v>
      </c>
      <c r="E238" t="s">
        <v>49</v>
      </c>
      <c r="F238" t="s">
        <v>22</v>
      </c>
      <c r="G238">
        <v>1048</v>
      </c>
      <c r="H238">
        <v>4.26</v>
      </c>
      <c r="I238">
        <v>87.12</v>
      </c>
      <c r="J238" s="13" t="str">
        <f t="shared" si="3"/>
        <v>Eastland Network</v>
      </c>
    </row>
    <row r="239" spans="1:10" x14ac:dyDescent="0.25">
      <c r="A239" s="1">
        <v>41912</v>
      </c>
      <c r="B239">
        <v>14</v>
      </c>
      <c r="C239" t="s">
        <v>80</v>
      </c>
      <c r="D239" t="s">
        <v>48</v>
      </c>
      <c r="E239" t="s">
        <v>49</v>
      </c>
      <c r="F239" t="s">
        <v>23</v>
      </c>
      <c r="G239">
        <v>85</v>
      </c>
      <c r="H239">
        <v>29.21</v>
      </c>
      <c r="I239">
        <v>7.07</v>
      </c>
      <c r="J239" s="13" t="str">
        <f t="shared" si="3"/>
        <v>Eastland Network</v>
      </c>
    </row>
    <row r="240" spans="1:10" x14ac:dyDescent="0.25">
      <c r="A240" s="1">
        <v>41912</v>
      </c>
      <c r="B240">
        <v>14</v>
      </c>
      <c r="C240" t="s">
        <v>80</v>
      </c>
      <c r="D240" t="s">
        <v>48</v>
      </c>
      <c r="E240" t="s">
        <v>49</v>
      </c>
      <c r="F240" t="s">
        <v>24</v>
      </c>
      <c r="G240">
        <v>4</v>
      </c>
      <c r="H240">
        <v>17.39</v>
      </c>
      <c r="I240">
        <v>0.33</v>
      </c>
      <c r="J240" s="13" t="str">
        <f t="shared" si="3"/>
        <v>Eastland Network</v>
      </c>
    </row>
    <row r="241" spans="1:10" x14ac:dyDescent="0.25">
      <c r="A241" s="1">
        <v>41912</v>
      </c>
      <c r="B241">
        <v>14</v>
      </c>
      <c r="C241" t="s">
        <v>80</v>
      </c>
      <c r="D241" t="s">
        <v>48</v>
      </c>
      <c r="E241" t="s">
        <v>49</v>
      </c>
      <c r="F241" t="s">
        <v>25</v>
      </c>
      <c r="G241">
        <v>3</v>
      </c>
      <c r="H241">
        <v>17.649999999999999</v>
      </c>
      <c r="I241">
        <v>0.25</v>
      </c>
      <c r="J241" s="13" t="str">
        <f t="shared" si="3"/>
        <v>Eastland Network</v>
      </c>
    </row>
    <row r="242" spans="1:10" x14ac:dyDescent="0.25">
      <c r="A242" s="1">
        <v>41912</v>
      </c>
      <c r="B242">
        <v>14</v>
      </c>
      <c r="C242" t="s">
        <v>80</v>
      </c>
      <c r="D242" t="s">
        <v>48</v>
      </c>
      <c r="E242" t="s">
        <v>49</v>
      </c>
      <c r="F242" t="s">
        <v>27</v>
      </c>
      <c r="G242">
        <v>63</v>
      </c>
      <c r="H242">
        <v>14.58</v>
      </c>
      <c r="I242">
        <v>5.24</v>
      </c>
      <c r="J242" s="13" t="str">
        <f t="shared" si="3"/>
        <v>Eastland Network</v>
      </c>
    </row>
    <row r="243" spans="1:10" x14ac:dyDescent="0.25">
      <c r="A243" s="1">
        <v>41912</v>
      </c>
      <c r="B243">
        <v>14</v>
      </c>
      <c r="C243" t="s">
        <v>80</v>
      </c>
      <c r="D243" t="s">
        <v>50</v>
      </c>
      <c r="E243" t="s">
        <v>51</v>
      </c>
      <c r="F243" t="s">
        <v>22</v>
      </c>
      <c r="G243">
        <v>4395</v>
      </c>
      <c r="H243">
        <v>17.850000000000001</v>
      </c>
      <c r="I243">
        <v>95.4</v>
      </c>
      <c r="J243" s="13" t="str">
        <f t="shared" si="3"/>
        <v>Eastland Network</v>
      </c>
    </row>
    <row r="244" spans="1:10" x14ac:dyDescent="0.25">
      <c r="A244" s="1">
        <v>41912</v>
      </c>
      <c r="B244">
        <v>14</v>
      </c>
      <c r="C244" t="s">
        <v>80</v>
      </c>
      <c r="D244" t="s">
        <v>50</v>
      </c>
      <c r="E244" t="s">
        <v>51</v>
      </c>
      <c r="F244" t="s">
        <v>23</v>
      </c>
      <c r="G244">
        <v>24</v>
      </c>
      <c r="H244">
        <v>8.25</v>
      </c>
      <c r="I244">
        <v>0.52</v>
      </c>
      <c r="J244" s="13" t="str">
        <f t="shared" si="3"/>
        <v>Eastland Network</v>
      </c>
    </row>
    <row r="245" spans="1:10" x14ac:dyDescent="0.25">
      <c r="A245" s="1">
        <v>41912</v>
      </c>
      <c r="B245">
        <v>14</v>
      </c>
      <c r="C245" t="s">
        <v>80</v>
      </c>
      <c r="D245" t="s">
        <v>50</v>
      </c>
      <c r="E245" t="s">
        <v>51</v>
      </c>
      <c r="F245" t="s">
        <v>24</v>
      </c>
      <c r="G245">
        <v>4</v>
      </c>
      <c r="H245">
        <v>17.39</v>
      </c>
      <c r="I245">
        <v>0.09</v>
      </c>
      <c r="J245" s="13" t="str">
        <f t="shared" si="3"/>
        <v>Eastland Network</v>
      </c>
    </row>
    <row r="246" spans="1:10" x14ac:dyDescent="0.25">
      <c r="A246" s="1">
        <v>41912</v>
      </c>
      <c r="B246">
        <v>14</v>
      </c>
      <c r="C246" t="s">
        <v>80</v>
      </c>
      <c r="D246" t="s">
        <v>50</v>
      </c>
      <c r="E246" t="s">
        <v>51</v>
      </c>
      <c r="F246" t="s">
        <v>25</v>
      </c>
      <c r="G246">
        <v>1</v>
      </c>
      <c r="H246">
        <v>5.88</v>
      </c>
      <c r="I246">
        <v>0.02</v>
      </c>
      <c r="J246" s="13" t="str">
        <f t="shared" si="3"/>
        <v>Eastland Network</v>
      </c>
    </row>
    <row r="247" spans="1:10" x14ac:dyDescent="0.25">
      <c r="A247" s="1">
        <v>41912</v>
      </c>
      <c r="B247">
        <v>14</v>
      </c>
      <c r="C247" t="s">
        <v>80</v>
      </c>
      <c r="D247" t="s">
        <v>50</v>
      </c>
      <c r="E247" t="s">
        <v>51</v>
      </c>
      <c r="F247" t="s">
        <v>26</v>
      </c>
      <c r="G247">
        <v>1</v>
      </c>
      <c r="H247">
        <v>33.33</v>
      </c>
      <c r="I247">
        <v>0.02</v>
      </c>
      <c r="J247" s="13" t="str">
        <f t="shared" si="3"/>
        <v>Eastland Network</v>
      </c>
    </row>
    <row r="248" spans="1:10" x14ac:dyDescent="0.25">
      <c r="A248" s="1">
        <v>41912</v>
      </c>
      <c r="B248">
        <v>14</v>
      </c>
      <c r="C248" t="s">
        <v>80</v>
      </c>
      <c r="D248" t="s">
        <v>50</v>
      </c>
      <c r="E248" t="s">
        <v>51</v>
      </c>
      <c r="F248" t="s">
        <v>27</v>
      </c>
      <c r="G248">
        <v>182</v>
      </c>
      <c r="H248">
        <v>42.13</v>
      </c>
      <c r="I248">
        <v>3.95</v>
      </c>
      <c r="J248" s="13" t="str">
        <f t="shared" si="3"/>
        <v>Eastland Network</v>
      </c>
    </row>
    <row r="249" spans="1:10" x14ac:dyDescent="0.25">
      <c r="A249" s="1">
        <v>41912</v>
      </c>
      <c r="B249">
        <v>15</v>
      </c>
      <c r="C249" t="s">
        <v>81</v>
      </c>
      <c r="D249" t="s">
        <v>20</v>
      </c>
      <c r="E249" t="s">
        <v>21</v>
      </c>
      <c r="F249" t="s">
        <v>22</v>
      </c>
      <c r="G249">
        <v>26678</v>
      </c>
      <c r="H249">
        <v>43.81</v>
      </c>
      <c r="I249">
        <v>98.6</v>
      </c>
      <c r="J249" s="13" t="str">
        <f t="shared" si="3"/>
        <v>Unison</v>
      </c>
    </row>
    <row r="250" spans="1:10" x14ac:dyDescent="0.25">
      <c r="A250" s="1">
        <v>41912</v>
      </c>
      <c r="B250">
        <v>15</v>
      </c>
      <c r="C250" t="s">
        <v>81</v>
      </c>
      <c r="D250" t="s">
        <v>20</v>
      </c>
      <c r="E250" t="s">
        <v>21</v>
      </c>
      <c r="F250" t="s">
        <v>23</v>
      </c>
      <c r="G250">
        <v>246</v>
      </c>
      <c r="H250">
        <v>47.04</v>
      </c>
      <c r="I250">
        <v>0.91</v>
      </c>
      <c r="J250" s="13" t="str">
        <f t="shared" si="3"/>
        <v>Unison</v>
      </c>
    </row>
    <row r="251" spans="1:10" x14ac:dyDescent="0.25">
      <c r="A251" s="1">
        <v>41912</v>
      </c>
      <c r="B251">
        <v>15</v>
      </c>
      <c r="C251" t="s">
        <v>81</v>
      </c>
      <c r="D251" t="s">
        <v>20</v>
      </c>
      <c r="E251" t="s">
        <v>21</v>
      </c>
      <c r="F251" t="s">
        <v>24</v>
      </c>
      <c r="G251">
        <v>44</v>
      </c>
      <c r="H251">
        <v>44.44</v>
      </c>
      <c r="I251">
        <v>0.16</v>
      </c>
      <c r="J251" s="13" t="str">
        <f t="shared" si="3"/>
        <v>Unison</v>
      </c>
    </row>
    <row r="252" spans="1:10" x14ac:dyDescent="0.25">
      <c r="A252" s="1">
        <v>41912</v>
      </c>
      <c r="B252">
        <v>15</v>
      </c>
      <c r="C252" t="s">
        <v>81</v>
      </c>
      <c r="D252" t="s">
        <v>20</v>
      </c>
      <c r="E252" t="s">
        <v>21</v>
      </c>
      <c r="F252" t="s">
        <v>25</v>
      </c>
      <c r="G252">
        <v>17</v>
      </c>
      <c r="H252">
        <v>50</v>
      </c>
      <c r="I252">
        <v>0.06</v>
      </c>
      <c r="J252" s="13" t="str">
        <f t="shared" si="3"/>
        <v>Unison</v>
      </c>
    </row>
    <row r="253" spans="1:10" x14ac:dyDescent="0.25">
      <c r="A253" s="1">
        <v>41912</v>
      </c>
      <c r="B253">
        <v>15</v>
      </c>
      <c r="C253" t="s">
        <v>81</v>
      </c>
      <c r="D253" t="s">
        <v>20</v>
      </c>
      <c r="E253" t="s">
        <v>21</v>
      </c>
      <c r="F253" t="s">
        <v>26</v>
      </c>
      <c r="G253">
        <v>3</v>
      </c>
      <c r="H253">
        <v>75</v>
      </c>
      <c r="I253">
        <v>0.01</v>
      </c>
      <c r="J253" s="13" t="str">
        <f t="shared" si="3"/>
        <v>Unison</v>
      </c>
    </row>
    <row r="254" spans="1:10" x14ac:dyDescent="0.25">
      <c r="A254" s="1">
        <v>41912</v>
      </c>
      <c r="B254">
        <v>15</v>
      </c>
      <c r="C254" t="s">
        <v>81</v>
      </c>
      <c r="D254" t="s">
        <v>20</v>
      </c>
      <c r="E254" t="s">
        <v>21</v>
      </c>
      <c r="F254" t="s">
        <v>27</v>
      </c>
      <c r="G254">
        <v>68</v>
      </c>
      <c r="H254">
        <v>23.69</v>
      </c>
      <c r="I254">
        <v>0.25</v>
      </c>
      <c r="J254" s="13" t="str">
        <f t="shared" si="3"/>
        <v>Unison</v>
      </c>
    </row>
    <row r="255" spans="1:10" x14ac:dyDescent="0.25">
      <c r="A255" s="1">
        <v>41912</v>
      </c>
      <c r="B255">
        <v>15</v>
      </c>
      <c r="C255" t="s">
        <v>81</v>
      </c>
      <c r="D255" t="s">
        <v>76</v>
      </c>
      <c r="E255" t="s">
        <v>77</v>
      </c>
      <c r="F255" t="s">
        <v>22</v>
      </c>
      <c r="G255">
        <v>261</v>
      </c>
      <c r="H255">
        <v>0.43</v>
      </c>
      <c r="I255">
        <v>100</v>
      </c>
      <c r="J255" s="13" t="str">
        <f t="shared" si="3"/>
        <v>Unison</v>
      </c>
    </row>
    <row r="256" spans="1:10" x14ac:dyDescent="0.25">
      <c r="A256" s="1">
        <v>41912</v>
      </c>
      <c r="B256">
        <v>15</v>
      </c>
      <c r="C256" t="s">
        <v>81</v>
      </c>
      <c r="D256" t="s">
        <v>66</v>
      </c>
      <c r="E256" t="s">
        <v>67</v>
      </c>
      <c r="F256" t="s">
        <v>22</v>
      </c>
      <c r="G256">
        <v>21316</v>
      </c>
      <c r="H256">
        <v>35.01</v>
      </c>
      <c r="I256">
        <v>99.83</v>
      </c>
      <c r="J256" s="13" t="str">
        <f t="shared" si="3"/>
        <v>Unison</v>
      </c>
    </row>
    <row r="257" spans="1:10" x14ac:dyDescent="0.25">
      <c r="A257" s="1">
        <v>41912</v>
      </c>
      <c r="B257">
        <v>15</v>
      </c>
      <c r="C257" t="s">
        <v>81</v>
      </c>
      <c r="D257" t="s">
        <v>66</v>
      </c>
      <c r="E257" t="s">
        <v>67</v>
      </c>
      <c r="F257" t="s">
        <v>23</v>
      </c>
      <c r="G257">
        <v>32</v>
      </c>
      <c r="H257">
        <v>6.12</v>
      </c>
      <c r="I257">
        <v>0.15</v>
      </c>
      <c r="J257" s="13" t="str">
        <f t="shared" si="3"/>
        <v>Unison</v>
      </c>
    </row>
    <row r="258" spans="1:10" x14ac:dyDescent="0.25">
      <c r="A258" s="1">
        <v>41912</v>
      </c>
      <c r="B258">
        <v>15</v>
      </c>
      <c r="C258" t="s">
        <v>81</v>
      </c>
      <c r="D258" t="s">
        <v>66</v>
      </c>
      <c r="E258" t="s">
        <v>67</v>
      </c>
      <c r="F258" t="s">
        <v>27</v>
      </c>
      <c r="G258">
        <v>5</v>
      </c>
      <c r="H258">
        <v>1.74</v>
      </c>
      <c r="I258">
        <v>0.02</v>
      </c>
      <c r="J258" s="13" t="str">
        <f t="shared" si="3"/>
        <v>Unison</v>
      </c>
    </row>
    <row r="259" spans="1:10" x14ac:dyDescent="0.25">
      <c r="A259" s="1">
        <v>41912</v>
      </c>
      <c r="B259">
        <v>15</v>
      </c>
      <c r="C259" t="s">
        <v>81</v>
      </c>
      <c r="D259" t="s">
        <v>30</v>
      </c>
      <c r="E259" t="s">
        <v>31</v>
      </c>
      <c r="F259" t="s">
        <v>22</v>
      </c>
      <c r="G259">
        <v>3467</v>
      </c>
      <c r="H259">
        <v>5.69</v>
      </c>
      <c r="I259">
        <v>98.02</v>
      </c>
      <c r="J259" s="13" t="str">
        <f t="shared" si="3"/>
        <v>Unison</v>
      </c>
    </row>
    <row r="260" spans="1:10" x14ac:dyDescent="0.25">
      <c r="A260" s="1">
        <v>41912</v>
      </c>
      <c r="B260">
        <v>15</v>
      </c>
      <c r="C260" t="s">
        <v>81</v>
      </c>
      <c r="D260" t="s">
        <v>30</v>
      </c>
      <c r="E260" t="s">
        <v>31</v>
      </c>
      <c r="F260" t="s">
        <v>23</v>
      </c>
      <c r="G260">
        <v>46</v>
      </c>
      <c r="H260">
        <v>8.8000000000000007</v>
      </c>
      <c r="I260">
        <v>1.3</v>
      </c>
      <c r="J260" s="13" t="str">
        <f t="shared" si="3"/>
        <v>Unison</v>
      </c>
    </row>
    <row r="261" spans="1:10" x14ac:dyDescent="0.25">
      <c r="A261" s="1">
        <v>41912</v>
      </c>
      <c r="B261">
        <v>15</v>
      </c>
      <c r="C261" t="s">
        <v>81</v>
      </c>
      <c r="D261" t="s">
        <v>30</v>
      </c>
      <c r="E261" t="s">
        <v>31</v>
      </c>
      <c r="F261" t="s">
        <v>24</v>
      </c>
      <c r="G261">
        <v>3</v>
      </c>
      <c r="H261">
        <v>3.03</v>
      </c>
      <c r="I261">
        <v>0.08</v>
      </c>
      <c r="J261" s="13" t="str">
        <f t="shared" si="3"/>
        <v>Unison</v>
      </c>
    </row>
    <row r="262" spans="1:10" x14ac:dyDescent="0.25">
      <c r="A262" s="1">
        <v>41912</v>
      </c>
      <c r="B262">
        <v>15</v>
      </c>
      <c r="C262" t="s">
        <v>81</v>
      </c>
      <c r="D262" t="s">
        <v>30</v>
      </c>
      <c r="E262" t="s">
        <v>31</v>
      </c>
      <c r="F262" t="s">
        <v>27</v>
      </c>
      <c r="G262">
        <v>21</v>
      </c>
      <c r="H262">
        <v>7.32</v>
      </c>
      <c r="I262">
        <v>0.59</v>
      </c>
      <c r="J262" s="13" t="str">
        <f t="shared" si="3"/>
        <v>Unison</v>
      </c>
    </row>
    <row r="263" spans="1:10" x14ac:dyDescent="0.25">
      <c r="A263" s="1">
        <v>41912</v>
      </c>
      <c r="B263">
        <v>15</v>
      </c>
      <c r="C263" t="s">
        <v>81</v>
      </c>
      <c r="D263" t="s">
        <v>68</v>
      </c>
      <c r="E263" t="s">
        <v>69</v>
      </c>
      <c r="F263" t="s">
        <v>22</v>
      </c>
      <c r="G263">
        <v>41</v>
      </c>
      <c r="H263">
        <v>7.0000000000000007E-2</v>
      </c>
      <c r="I263">
        <v>100</v>
      </c>
      <c r="J263" s="13" t="str">
        <f t="shared" si="3"/>
        <v>Unison</v>
      </c>
    </row>
    <row r="264" spans="1:10" x14ac:dyDescent="0.25">
      <c r="A264" s="1">
        <v>41912</v>
      </c>
      <c r="B264">
        <v>15</v>
      </c>
      <c r="C264" t="s">
        <v>81</v>
      </c>
      <c r="D264" t="s">
        <v>34</v>
      </c>
      <c r="E264" t="s">
        <v>35</v>
      </c>
      <c r="F264" t="s">
        <v>22</v>
      </c>
      <c r="G264">
        <v>1</v>
      </c>
      <c r="H264">
        <v>0</v>
      </c>
      <c r="I264">
        <v>33.33</v>
      </c>
      <c r="J264" s="13" t="str">
        <f t="shared" si="3"/>
        <v>Unison</v>
      </c>
    </row>
    <row r="265" spans="1:10" x14ac:dyDescent="0.25">
      <c r="A265" s="1">
        <v>41912</v>
      </c>
      <c r="B265">
        <v>15</v>
      </c>
      <c r="C265" t="s">
        <v>81</v>
      </c>
      <c r="D265" t="s">
        <v>34</v>
      </c>
      <c r="E265" t="s">
        <v>35</v>
      </c>
      <c r="F265" t="s">
        <v>23</v>
      </c>
      <c r="G265">
        <v>2</v>
      </c>
      <c r="H265">
        <v>0.38</v>
      </c>
      <c r="I265">
        <v>66.67</v>
      </c>
      <c r="J265" s="13" t="str">
        <f t="shared" si="3"/>
        <v>Unison</v>
      </c>
    </row>
    <row r="266" spans="1:10" x14ac:dyDescent="0.25">
      <c r="A266" s="1">
        <v>41912</v>
      </c>
      <c r="B266">
        <v>15</v>
      </c>
      <c r="C266" t="s">
        <v>81</v>
      </c>
      <c r="D266" t="s">
        <v>70</v>
      </c>
      <c r="E266" t="s">
        <v>71</v>
      </c>
      <c r="F266" t="s">
        <v>22</v>
      </c>
      <c r="G266">
        <v>1863</v>
      </c>
      <c r="H266">
        <v>3.06</v>
      </c>
      <c r="I266">
        <v>92.64</v>
      </c>
      <c r="J266" s="13" t="str">
        <f t="shared" si="3"/>
        <v>Unison</v>
      </c>
    </row>
    <row r="267" spans="1:10" x14ac:dyDescent="0.25">
      <c r="A267" s="1">
        <v>41912</v>
      </c>
      <c r="B267">
        <v>15</v>
      </c>
      <c r="C267" t="s">
        <v>81</v>
      </c>
      <c r="D267" t="s">
        <v>70</v>
      </c>
      <c r="E267" t="s">
        <v>71</v>
      </c>
      <c r="F267" t="s">
        <v>23</v>
      </c>
      <c r="G267">
        <v>84</v>
      </c>
      <c r="H267">
        <v>16.059999999999999</v>
      </c>
      <c r="I267">
        <v>4.18</v>
      </c>
      <c r="J267" s="13" t="str">
        <f t="shared" si="3"/>
        <v>Unison</v>
      </c>
    </row>
    <row r="268" spans="1:10" x14ac:dyDescent="0.25">
      <c r="A268" s="1">
        <v>41912</v>
      </c>
      <c r="B268">
        <v>15</v>
      </c>
      <c r="C268" t="s">
        <v>81</v>
      </c>
      <c r="D268" t="s">
        <v>70</v>
      </c>
      <c r="E268" t="s">
        <v>71</v>
      </c>
      <c r="F268" t="s">
        <v>24</v>
      </c>
      <c r="G268">
        <v>17</v>
      </c>
      <c r="H268">
        <v>17.170000000000002</v>
      </c>
      <c r="I268">
        <v>0.85</v>
      </c>
      <c r="J268" s="13" t="str">
        <f t="shared" si="3"/>
        <v>Unison</v>
      </c>
    </row>
    <row r="269" spans="1:10" x14ac:dyDescent="0.25">
      <c r="A269" s="1">
        <v>41912</v>
      </c>
      <c r="B269">
        <v>15</v>
      </c>
      <c r="C269" t="s">
        <v>81</v>
      </c>
      <c r="D269" t="s">
        <v>70</v>
      </c>
      <c r="E269" t="s">
        <v>71</v>
      </c>
      <c r="F269" t="s">
        <v>25</v>
      </c>
      <c r="G269">
        <v>7</v>
      </c>
      <c r="H269">
        <v>20.59</v>
      </c>
      <c r="I269">
        <v>0.35</v>
      </c>
      <c r="J269" s="13" t="str">
        <f t="shared" si="3"/>
        <v>Unison</v>
      </c>
    </row>
    <row r="270" spans="1:10" x14ac:dyDescent="0.25">
      <c r="A270" s="1">
        <v>41912</v>
      </c>
      <c r="B270">
        <v>15</v>
      </c>
      <c r="C270" t="s">
        <v>81</v>
      </c>
      <c r="D270" t="s">
        <v>70</v>
      </c>
      <c r="E270" t="s">
        <v>71</v>
      </c>
      <c r="F270" t="s">
        <v>27</v>
      </c>
      <c r="G270">
        <v>40</v>
      </c>
      <c r="H270">
        <v>13.94</v>
      </c>
      <c r="I270">
        <v>1.99</v>
      </c>
      <c r="J270" s="13" t="str">
        <f t="shared" si="3"/>
        <v>Unison</v>
      </c>
    </row>
    <row r="271" spans="1:10" x14ac:dyDescent="0.25">
      <c r="A271" s="1">
        <v>41912</v>
      </c>
      <c r="B271">
        <v>15</v>
      </c>
      <c r="C271" t="s">
        <v>81</v>
      </c>
      <c r="D271" t="s">
        <v>36</v>
      </c>
      <c r="E271" t="s">
        <v>37</v>
      </c>
      <c r="F271" t="s">
        <v>22</v>
      </c>
      <c r="G271">
        <v>1590</v>
      </c>
      <c r="H271">
        <v>2.61</v>
      </c>
      <c r="I271">
        <v>94.53</v>
      </c>
      <c r="J271" s="13" t="str">
        <f t="shared" si="3"/>
        <v>Unison</v>
      </c>
    </row>
    <row r="272" spans="1:10" x14ac:dyDescent="0.25">
      <c r="A272" s="1">
        <v>41912</v>
      </c>
      <c r="B272">
        <v>15</v>
      </c>
      <c r="C272" t="s">
        <v>81</v>
      </c>
      <c r="D272" t="s">
        <v>36</v>
      </c>
      <c r="E272" t="s">
        <v>37</v>
      </c>
      <c r="F272" t="s">
        <v>23</v>
      </c>
      <c r="G272">
        <v>54</v>
      </c>
      <c r="H272">
        <v>10.33</v>
      </c>
      <c r="I272">
        <v>3.21</v>
      </c>
      <c r="J272" s="13" t="str">
        <f t="shared" ref="J272:J335" si="4">VLOOKUP(C272,L:M,2,FALSE)</f>
        <v>Unison</v>
      </c>
    </row>
    <row r="273" spans="1:10" x14ac:dyDescent="0.25">
      <c r="A273" s="1">
        <v>41912</v>
      </c>
      <c r="B273">
        <v>15</v>
      </c>
      <c r="C273" t="s">
        <v>81</v>
      </c>
      <c r="D273" t="s">
        <v>36</v>
      </c>
      <c r="E273" t="s">
        <v>37</v>
      </c>
      <c r="F273" t="s">
        <v>24</v>
      </c>
      <c r="G273">
        <v>26</v>
      </c>
      <c r="H273">
        <v>26.26</v>
      </c>
      <c r="I273">
        <v>1.55</v>
      </c>
      <c r="J273" s="13" t="str">
        <f t="shared" si="4"/>
        <v>Unison</v>
      </c>
    </row>
    <row r="274" spans="1:10" x14ac:dyDescent="0.25">
      <c r="A274" s="1">
        <v>41912</v>
      </c>
      <c r="B274">
        <v>15</v>
      </c>
      <c r="C274" t="s">
        <v>81</v>
      </c>
      <c r="D274" t="s">
        <v>36</v>
      </c>
      <c r="E274" t="s">
        <v>37</v>
      </c>
      <c r="F274" t="s">
        <v>25</v>
      </c>
      <c r="G274">
        <v>9</v>
      </c>
      <c r="H274">
        <v>26.47</v>
      </c>
      <c r="I274">
        <v>0.54</v>
      </c>
      <c r="J274" s="13" t="str">
        <f t="shared" si="4"/>
        <v>Unison</v>
      </c>
    </row>
    <row r="275" spans="1:10" x14ac:dyDescent="0.25">
      <c r="A275" s="1">
        <v>41912</v>
      </c>
      <c r="B275">
        <v>15</v>
      </c>
      <c r="C275" t="s">
        <v>81</v>
      </c>
      <c r="D275" t="s">
        <v>36</v>
      </c>
      <c r="E275" t="s">
        <v>37</v>
      </c>
      <c r="F275" t="s">
        <v>27</v>
      </c>
      <c r="G275">
        <v>3</v>
      </c>
      <c r="H275">
        <v>1.05</v>
      </c>
      <c r="I275">
        <v>0.18</v>
      </c>
      <c r="J275" s="13" t="str">
        <f t="shared" si="4"/>
        <v>Unison</v>
      </c>
    </row>
    <row r="276" spans="1:10" x14ac:dyDescent="0.25">
      <c r="A276" s="1">
        <v>41912</v>
      </c>
      <c r="B276">
        <v>15</v>
      </c>
      <c r="C276" t="s">
        <v>81</v>
      </c>
      <c r="D276" t="s">
        <v>38</v>
      </c>
      <c r="E276" t="s">
        <v>39</v>
      </c>
      <c r="F276" t="s">
        <v>22</v>
      </c>
      <c r="G276">
        <v>2</v>
      </c>
      <c r="H276">
        <v>0</v>
      </c>
      <c r="I276">
        <v>40</v>
      </c>
      <c r="J276" s="13" t="str">
        <f t="shared" si="4"/>
        <v>Unison</v>
      </c>
    </row>
    <row r="277" spans="1:10" x14ac:dyDescent="0.25">
      <c r="A277" s="1">
        <v>41912</v>
      </c>
      <c r="B277">
        <v>15</v>
      </c>
      <c r="C277" t="s">
        <v>81</v>
      </c>
      <c r="D277" t="s">
        <v>38</v>
      </c>
      <c r="E277" t="s">
        <v>39</v>
      </c>
      <c r="F277" t="s">
        <v>23</v>
      </c>
      <c r="G277">
        <v>2</v>
      </c>
      <c r="H277">
        <v>0.38</v>
      </c>
      <c r="I277">
        <v>40</v>
      </c>
      <c r="J277" s="13" t="str">
        <f t="shared" si="4"/>
        <v>Unison</v>
      </c>
    </row>
    <row r="278" spans="1:10" x14ac:dyDescent="0.25">
      <c r="A278" s="1">
        <v>41912</v>
      </c>
      <c r="B278">
        <v>15</v>
      </c>
      <c r="C278" t="s">
        <v>81</v>
      </c>
      <c r="D278" t="s">
        <v>38</v>
      </c>
      <c r="E278" t="s">
        <v>39</v>
      </c>
      <c r="F278" t="s">
        <v>24</v>
      </c>
      <c r="G278">
        <v>1</v>
      </c>
      <c r="H278">
        <v>1.01</v>
      </c>
      <c r="I278">
        <v>20</v>
      </c>
      <c r="J278" s="13" t="str">
        <f t="shared" si="4"/>
        <v>Unison</v>
      </c>
    </row>
    <row r="279" spans="1:10" x14ac:dyDescent="0.25">
      <c r="A279" s="1">
        <v>41912</v>
      </c>
      <c r="B279">
        <v>15</v>
      </c>
      <c r="C279" t="s">
        <v>81</v>
      </c>
      <c r="D279" t="s">
        <v>73</v>
      </c>
      <c r="E279" t="s">
        <v>74</v>
      </c>
      <c r="F279" t="s">
        <v>22</v>
      </c>
      <c r="G279">
        <v>681</v>
      </c>
      <c r="H279">
        <v>1.1200000000000001</v>
      </c>
      <c r="I279">
        <v>99.13</v>
      </c>
      <c r="J279" s="13" t="str">
        <f t="shared" si="4"/>
        <v>Unison</v>
      </c>
    </row>
    <row r="280" spans="1:10" x14ac:dyDescent="0.25">
      <c r="A280" s="1">
        <v>41912</v>
      </c>
      <c r="B280">
        <v>15</v>
      </c>
      <c r="C280" t="s">
        <v>81</v>
      </c>
      <c r="D280" t="s">
        <v>73</v>
      </c>
      <c r="E280" t="s">
        <v>74</v>
      </c>
      <c r="F280" t="s">
        <v>23</v>
      </c>
      <c r="G280">
        <v>6</v>
      </c>
      <c r="H280">
        <v>1.1499999999999999</v>
      </c>
      <c r="I280">
        <v>0.87</v>
      </c>
      <c r="J280" s="13" t="str">
        <f t="shared" si="4"/>
        <v>Unison</v>
      </c>
    </row>
    <row r="281" spans="1:10" x14ac:dyDescent="0.25">
      <c r="A281" s="1">
        <v>41912</v>
      </c>
      <c r="B281">
        <v>15</v>
      </c>
      <c r="C281" t="s">
        <v>81</v>
      </c>
      <c r="D281" t="s">
        <v>44</v>
      </c>
      <c r="E281" t="s">
        <v>45</v>
      </c>
      <c r="F281" t="s">
        <v>22</v>
      </c>
      <c r="G281">
        <v>2277</v>
      </c>
      <c r="H281">
        <v>3.74</v>
      </c>
      <c r="I281">
        <v>99.78</v>
      </c>
      <c r="J281" s="13" t="str">
        <f t="shared" si="4"/>
        <v>Unison</v>
      </c>
    </row>
    <row r="282" spans="1:10" x14ac:dyDescent="0.25">
      <c r="A282" s="1">
        <v>41912</v>
      </c>
      <c r="B282">
        <v>15</v>
      </c>
      <c r="C282" t="s">
        <v>81</v>
      </c>
      <c r="D282" t="s">
        <v>44</v>
      </c>
      <c r="E282" t="s">
        <v>45</v>
      </c>
      <c r="F282" t="s">
        <v>23</v>
      </c>
      <c r="G282">
        <v>5</v>
      </c>
      <c r="H282">
        <v>0.96</v>
      </c>
      <c r="I282">
        <v>0.22</v>
      </c>
      <c r="J282" s="13" t="str">
        <f t="shared" si="4"/>
        <v>Unison</v>
      </c>
    </row>
    <row r="283" spans="1:10" x14ac:dyDescent="0.25">
      <c r="A283" s="1">
        <v>41912</v>
      </c>
      <c r="B283">
        <v>15</v>
      </c>
      <c r="C283" t="s">
        <v>81</v>
      </c>
      <c r="D283" t="s">
        <v>46</v>
      </c>
      <c r="E283" t="s">
        <v>47</v>
      </c>
      <c r="F283" t="s">
        <v>23</v>
      </c>
      <c r="G283">
        <v>1</v>
      </c>
      <c r="H283">
        <v>0.19</v>
      </c>
      <c r="I283">
        <v>25</v>
      </c>
      <c r="J283" s="13" t="str">
        <f t="shared" si="4"/>
        <v>Unison</v>
      </c>
    </row>
    <row r="284" spans="1:10" x14ac:dyDescent="0.25">
      <c r="A284" s="1">
        <v>41912</v>
      </c>
      <c r="B284">
        <v>15</v>
      </c>
      <c r="C284" t="s">
        <v>81</v>
      </c>
      <c r="D284" t="s">
        <v>46</v>
      </c>
      <c r="E284" t="s">
        <v>47</v>
      </c>
      <c r="F284" t="s">
        <v>24</v>
      </c>
      <c r="G284">
        <v>2</v>
      </c>
      <c r="H284">
        <v>2.02</v>
      </c>
      <c r="I284">
        <v>50</v>
      </c>
      <c r="J284" s="13" t="str">
        <f t="shared" si="4"/>
        <v>Unison</v>
      </c>
    </row>
    <row r="285" spans="1:10" x14ac:dyDescent="0.25">
      <c r="A285" s="1">
        <v>41912</v>
      </c>
      <c r="B285">
        <v>15</v>
      </c>
      <c r="C285" t="s">
        <v>81</v>
      </c>
      <c r="D285" t="s">
        <v>46</v>
      </c>
      <c r="E285" t="s">
        <v>47</v>
      </c>
      <c r="F285" t="s">
        <v>25</v>
      </c>
      <c r="G285">
        <v>1</v>
      </c>
      <c r="H285">
        <v>2.94</v>
      </c>
      <c r="I285">
        <v>25</v>
      </c>
      <c r="J285" s="13" t="str">
        <f t="shared" si="4"/>
        <v>Unison</v>
      </c>
    </row>
    <row r="286" spans="1:10" x14ac:dyDescent="0.25">
      <c r="A286" s="1">
        <v>41912</v>
      </c>
      <c r="B286">
        <v>15</v>
      </c>
      <c r="C286" t="s">
        <v>81</v>
      </c>
      <c r="D286" t="s">
        <v>48</v>
      </c>
      <c r="E286" t="s">
        <v>49</v>
      </c>
      <c r="F286" t="s">
        <v>22</v>
      </c>
      <c r="G286">
        <v>892</v>
      </c>
      <c r="H286">
        <v>1.46</v>
      </c>
      <c r="I286">
        <v>98.78</v>
      </c>
      <c r="J286" s="13" t="str">
        <f t="shared" si="4"/>
        <v>Unison</v>
      </c>
    </row>
    <row r="287" spans="1:10" x14ac:dyDescent="0.25">
      <c r="A287" s="1">
        <v>41912</v>
      </c>
      <c r="B287">
        <v>15</v>
      </c>
      <c r="C287" t="s">
        <v>81</v>
      </c>
      <c r="D287" t="s">
        <v>48</v>
      </c>
      <c r="E287" t="s">
        <v>49</v>
      </c>
      <c r="F287" t="s">
        <v>23</v>
      </c>
      <c r="G287">
        <v>11</v>
      </c>
      <c r="H287">
        <v>2.1</v>
      </c>
      <c r="I287">
        <v>1.22</v>
      </c>
      <c r="J287" s="13" t="str">
        <f t="shared" si="4"/>
        <v>Unison</v>
      </c>
    </row>
    <row r="288" spans="1:10" x14ac:dyDescent="0.25">
      <c r="A288" s="1">
        <v>41912</v>
      </c>
      <c r="B288">
        <v>15</v>
      </c>
      <c r="C288" t="s">
        <v>81</v>
      </c>
      <c r="D288" t="s">
        <v>50</v>
      </c>
      <c r="E288" t="s">
        <v>51</v>
      </c>
      <c r="F288" t="s">
        <v>22</v>
      </c>
      <c r="G288">
        <v>1822</v>
      </c>
      <c r="H288">
        <v>2.99</v>
      </c>
      <c r="I288">
        <v>90.51</v>
      </c>
      <c r="J288" s="13" t="str">
        <f t="shared" si="4"/>
        <v>Unison</v>
      </c>
    </row>
    <row r="289" spans="1:10" x14ac:dyDescent="0.25">
      <c r="A289" s="1">
        <v>41912</v>
      </c>
      <c r="B289">
        <v>15</v>
      </c>
      <c r="C289" t="s">
        <v>81</v>
      </c>
      <c r="D289" t="s">
        <v>50</v>
      </c>
      <c r="E289" t="s">
        <v>51</v>
      </c>
      <c r="F289" t="s">
        <v>23</v>
      </c>
      <c r="G289">
        <v>34</v>
      </c>
      <c r="H289">
        <v>6.5</v>
      </c>
      <c r="I289">
        <v>1.69</v>
      </c>
      <c r="J289" s="13" t="str">
        <f t="shared" si="4"/>
        <v>Unison</v>
      </c>
    </row>
    <row r="290" spans="1:10" x14ac:dyDescent="0.25">
      <c r="A290" s="1">
        <v>41912</v>
      </c>
      <c r="B290">
        <v>15</v>
      </c>
      <c r="C290" t="s">
        <v>81</v>
      </c>
      <c r="D290" t="s">
        <v>50</v>
      </c>
      <c r="E290" t="s">
        <v>51</v>
      </c>
      <c r="F290" t="s">
        <v>24</v>
      </c>
      <c r="G290">
        <v>6</v>
      </c>
      <c r="H290">
        <v>6.06</v>
      </c>
      <c r="I290">
        <v>0.3</v>
      </c>
      <c r="J290" s="13" t="str">
        <f t="shared" si="4"/>
        <v>Unison</v>
      </c>
    </row>
    <row r="291" spans="1:10" x14ac:dyDescent="0.25">
      <c r="A291" s="1">
        <v>41912</v>
      </c>
      <c r="B291">
        <v>15</v>
      </c>
      <c r="C291" t="s">
        <v>81</v>
      </c>
      <c r="D291" t="s">
        <v>50</v>
      </c>
      <c r="E291" t="s">
        <v>51</v>
      </c>
      <c r="F291" t="s">
        <v>26</v>
      </c>
      <c r="G291">
        <v>1</v>
      </c>
      <c r="H291">
        <v>25</v>
      </c>
      <c r="I291">
        <v>0.05</v>
      </c>
      <c r="J291" s="13" t="str">
        <f t="shared" si="4"/>
        <v>Unison</v>
      </c>
    </row>
    <row r="292" spans="1:10" x14ac:dyDescent="0.25">
      <c r="A292" s="1">
        <v>41912</v>
      </c>
      <c r="B292">
        <v>15</v>
      </c>
      <c r="C292" t="s">
        <v>81</v>
      </c>
      <c r="D292" t="s">
        <v>50</v>
      </c>
      <c r="E292" t="s">
        <v>51</v>
      </c>
      <c r="F292" t="s">
        <v>27</v>
      </c>
      <c r="G292">
        <v>150</v>
      </c>
      <c r="H292">
        <v>52.26</v>
      </c>
      <c r="I292">
        <v>7.45</v>
      </c>
      <c r="J292" s="13" t="str">
        <f t="shared" si="4"/>
        <v>Unison</v>
      </c>
    </row>
    <row r="293" spans="1:10" x14ac:dyDescent="0.25">
      <c r="A293" s="1">
        <v>41912</v>
      </c>
      <c r="B293">
        <v>16</v>
      </c>
      <c r="C293" t="s">
        <v>82</v>
      </c>
      <c r="D293" t="s">
        <v>20</v>
      </c>
      <c r="E293" t="s">
        <v>21</v>
      </c>
      <c r="F293" t="s">
        <v>22</v>
      </c>
      <c r="G293">
        <v>1425</v>
      </c>
      <c r="H293">
        <v>18.149999999999999</v>
      </c>
      <c r="I293">
        <v>98.82</v>
      </c>
      <c r="J293" s="13" t="str">
        <f t="shared" si="4"/>
        <v>Unison</v>
      </c>
    </row>
    <row r="294" spans="1:10" x14ac:dyDescent="0.25">
      <c r="A294" s="1">
        <v>41912</v>
      </c>
      <c r="B294">
        <v>16</v>
      </c>
      <c r="C294" t="s">
        <v>82</v>
      </c>
      <c r="D294" t="s">
        <v>20</v>
      </c>
      <c r="E294" t="s">
        <v>21</v>
      </c>
      <c r="F294" t="s">
        <v>23</v>
      </c>
      <c r="G294">
        <v>13</v>
      </c>
      <c r="H294">
        <v>13.54</v>
      </c>
      <c r="I294">
        <v>0.9</v>
      </c>
      <c r="J294" s="13" t="str">
        <f t="shared" si="4"/>
        <v>Unison</v>
      </c>
    </row>
    <row r="295" spans="1:10" x14ac:dyDescent="0.25">
      <c r="A295" s="1">
        <v>41912</v>
      </c>
      <c r="B295">
        <v>16</v>
      </c>
      <c r="C295" t="s">
        <v>82</v>
      </c>
      <c r="D295" t="s">
        <v>20</v>
      </c>
      <c r="E295" t="s">
        <v>21</v>
      </c>
      <c r="F295" t="s">
        <v>24</v>
      </c>
      <c r="G295">
        <v>3</v>
      </c>
      <c r="H295">
        <v>75</v>
      </c>
      <c r="I295">
        <v>0.21</v>
      </c>
      <c r="J295" s="13" t="str">
        <f t="shared" si="4"/>
        <v>Unison</v>
      </c>
    </row>
    <row r="296" spans="1:10" x14ac:dyDescent="0.25">
      <c r="A296" s="1">
        <v>41912</v>
      </c>
      <c r="B296">
        <v>16</v>
      </c>
      <c r="C296" t="s">
        <v>82</v>
      </c>
      <c r="D296" t="s">
        <v>20</v>
      </c>
      <c r="E296" t="s">
        <v>21</v>
      </c>
      <c r="F296" t="s">
        <v>25</v>
      </c>
      <c r="G296">
        <v>1</v>
      </c>
      <c r="H296">
        <v>100</v>
      </c>
      <c r="I296">
        <v>7.0000000000000007E-2</v>
      </c>
      <c r="J296" s="13" t="str">
        <f t="shared" si="4"/>
        <v>Unison</v>
      </c>
    </row>
    <row r="297" spans="1:10" x14ac:dyDescent="0.25">
      <c r="A297" s="1">
        <v>41912</v>
      </c>
      <c r="B297">
        <v>16</v>
      </c>
      <c r="C297" t="s">
        <v>82</v>
      </c>
      <c r="D297" t="s">
        <v>76</v>
      </c>
      <c r="E297" t="s">
        <v>77</v>
      </c>
      <c r="F297" t="s">
        <v>22</v>
      </c>
      <c r="G297">
        <v>102</v>
      </c>
      <c r="H297">
        <v>1.3</v>
      </c>
      <c r="I297">
        <v>100</v>
      </c>
      <c r="J297" s="13" t="str">
        <f t="shared" si="4"/>
        <v>Unison</v>
      </c>
    </row>
    <row r="298" spans="1:10" x14ac:dyDescent="0.25">
      <c r="A298" s="1">
        <v>41912</v>
      </c>
      <c r="B298">
        <v>16</v>
      </c>
      <c r="C298" t="s">
        <v>82</v>
      </c>
      <c r="D298" t="s">
        <v>66</v>
      </c>
      <c r="E298" t="s">
        <v>67</v>
      </c>
      <c r="F298" t="s">
        <v>22</v>
      </c>
      <c r="G298">
        <v>845</v>
      </c>
      <c r="H298">
        <v>10.76</v>
      </c>
      <c r="I298">
        <v>99.29</v>
      </c>
      <c r="J298" s="13" t="str">
        <f t="shared" si="4"/>
        <v>Unison</v>
      </c>
    </row>
    <row r="299" spans="1:10" x14ac:dyDescent="0.25">
      <c r="A299" s="1">
        <v>41912</v>
      </c>
      <c r="B299">
        <v>16</v>
      </c>
      <c r="C299" t="s">
        <v>82</v>
      </c>
      <c r="D299" t="s">
        <v>66</v>
      </c>
      <c r="E299" t="s">
        <v>67</v>
      </c>
      <c r="F299" t="s">
        <v>23</v>
      </c>
      <c r="G299">
        <v>6</v>
      </c>
      <c r="H299">
        <v>6.25</v>
      </c>
      <c r="I299">
        <v>0.71</v>
      </c>
      <c r="J299" s="13" t="str">
        <f t="shared" si="4"/>
        <v>Unison</v>
      </c>
    </row>
    <row r="300" spans="1:10" x14ac:dyDescent="0.25">
      <c r="A300" s="1">
        <v>41912</v>
      </c>
      <c r="B300">
        <v>16</v>
      </c>
      <c r="C300" t="s">
        <v>82</v>
      </c>
      <c r="D300" t="s">
        <v>30</v>
      </c>
      <c r="E300" t="s">
        <v>31</v>
      </c>
      <c r="F300" t="s">
        <v>22</v>
      </c>
      <c r="G300">
        <v>1114</v>
      </c>
      <c r="H300">
        <v>14.19</v>
      </c>
      <c r="I300">
        <v>98.06</v>
      </c>
      <c r="J300" s="13" t="str">
        <f t="shared" si="4"/>
        <v>Unison</v>
      </c>
    </row>
    <row r="301" spans="1:10" x14ac:dyDescent="0.25">
      <c r="A301" s="1">
        <v>41912</v>
      </c>
      <c r="B301">
        <v>16</v>
      </c>
      <c r="C301" t="s">
        <v>82</v>
      </c>
      <c r="D301" t="s">
        <v>30</v>
      </c>
      <c r="E301" t="s">
        <v>31</v>
      </c>
      <c r="F301" t="s">
        <v>23</v>
      </c>
      <c r="G301">
        <v>21</v>
      </c>
      <c r="H301">
        <v>21.88</v>
      </c>
      <c r="I301">
        <v>1.85</v>
      </c>
      <c r="J301" s="13" t="str">
        <f t="shared" si="4"/>
        <v>Unison</v>
      </c>
    </row>
    <row r="302" spans="1:10" x14ac:dyDescent="0.25">
      <c r="A302" s="1">
        <v>41912</v>
      </c>
      <c r="B302">
        <v>16</v>
      </c>
      <c r="C302" t="s">
        <v>82</v>
      </c>
      <c r="D302" t="s">
        <v>30</v>
      </c>
      <c r="E302" t="s">
        <v>31</v>
      </c>
      <c r="F302" t="s">
        <v>27</v>
      </c>
      <c r="G302">
        <v>1</v>
      </c>
      <c r="H302">
        <v>0.68</v>
      </c>
      <c r="I302">
        <v>0.09</v>
      </c>
      <c r="J302" s="13" t="str">
        <f t="shared" si="4"/>
        <v>Unison</v>
      </c>
    </row>
    <row r="303" spans="1:10" x14ac:dyDescent="0.25">
      <c r="A303" s="1">
        <v>41912</v>
      </c>
      <c r="B303">
        <v>16</v>
      </c>
      <c r="C303" t="s">
        <v>82</v>
      </c>
      <c r="D303" t="s">
        <v>68</v>
      </c>
      <c r="E303" t="s">
        <v>69</v>
      </c>
      <c r="F303" t="s">
        <v>22</v>
      </c>
      <c r="G303">
        <v>2</v>
      </c>
      <c r="H303">
        <v>0.03</v>
      </c>
      <c r="I303">
        <v>100</v>
      </c>
      <c r="J303" s="13" t="str">
        <f t="shared" si="4"/>
        <v>Unison</v>
      </c>
    </row>
    <row r="304" spans="1:10" x14ac:dyDescent="0.25">
      <c r="A304" s="1">
        <v>41912</v>
      </c>
      <c r="B304">
        <v>16</v>
      </c>
      <c r="C304" t="s">
        <v>82</v>
      </c>
      <c r="D304" t="s">
        <v>70</v>
      </c>
      <c r="E304" t="s">
        <v>71</v>
      </c>
      <c r="F304" t="s">
        <v>22</v>
      </c>
      <c r="G304">
        <v>37</v>
      </c>
      <c r="H304">
        <v>0.47</v>
      </c>
      <c r="I304">
        <v>84.09</v>
      </c>
      <c r="J304" s="13" t="str">
        <f t="shared" si="4"/>
        <v>Unison</v>
      </c>
    </row>
    <row r="305" spans="1:10" x14ac:dyDescent="0.25">
      <c r="A305" s="1">
        <v>41912</v>
      </c>
      <c r="B305">
        <v>16</v>
      </c>
      <c r="C305" t="s">
        <v>82</v>
      </c>
      <c r="D305" t="s">
        <v>70</v>
      </c>
      <c r="E305" t="s">
        <v>71</v>
      </c>
      <c r="F305" t="s">
        <v>23</v>
      </c>
      <c r="G305">
        <v>5</v>
      </c>
      <c r="H305">
        <v>5.21</v>
      </c>
      <c r="I305">
        <v>11.36</v>
      </c>
      <c r="J305" s="13" t="str">
        <f t="shared" si="4"/>
        <v>Unison</v>
      </c>
    </row>
    <row r="306" spans="1:10" x14ac:dyDescent="0.25">
      <c r="A306" s="1">
        <v>41912</v>
      </c>
      <c r="B306">
        <v>16</v>
      </c>
      <c r="C306" t="s">
        <v>82</v>
      </c>
      <c r="D306" t="s">
        <v>70</v>
      </c>
      <c r="E306" t="s">
        <v>71</v>
      </c>
      <c r="F306" t="s">
        <v>27</v>
      </c>
      <c r="G306">
        <v>2</v>
      </c>
      <c r="H306">
        <v>1.37</v>
      </c>
      <c r="I306">
        <v>4.55</v>
      </c>
      <c r="J306" s="13" t="str">
        <f t="shared" si="4"/>
        <v>Unison</v>
      </c>
    </row>
    <row r="307" spans="1:10" x14ac:dyDescent="0.25">
      <c r="A307" s="1">
        <v>41912</v>
      </c>
      <c r="B307">
        <v>16</v>
      </c>
      <c r="C307" t="s">
        <v>82</v>
      </c>
      <c r="D307" t="s">
        <v>36</v>
      </c>
      <c r="E307" t="s">
        <v>37</v>
      </c>
      <c r="F307" t="s">
        <v>22</v>
      </c>
      <c r="G307">
        <v>4183</v>
      </c>
      <c r="H307">
        <v>53.29</v>
      </c>
      <c r="I307">
        <v>96.43</v>
      </c>
      <c r="J307" s="13" t="str">
        <f t="shared" si="4"/>
        <v>Unison</v>
      </c>
    </row>
    <row r="308" spans="1:10" x14ac:dyDescent="0.25">
      <c r="A308" s="1">
        <v>41912</v>
      </c>
      <c r="B308">
        <v>16</v>
      </c>
      <c r="C308" t="s">
        <v>82</v>
      </c>
      <c r="D308" t="s">
        <v>36</v>
      </c>
      <c r="E308" t="s">
        <v>37</v>
      </c>
      <c r="F308" t="s">
        <v>23</v>
      </c>
      <c r="G308">
        <v>49</v>
      </c>
      <c r="H308">
        <v>51.04</v>
      </c>
      <c r="I308">
        <v>1.1299999999999999</v>
      </c>
      <c r="J308" s="13" t="str">
        <f t="shared" si="4"/>
        <v>Unison</v>
      </c>
    </row>
    <row r="309" spans="1:10" x14ac:dyDescent="0.25">
      <c r="A309" s="1">
        <v>41912</v>
      </c>
      <c r="B309">
        <v>16</v>
      </c>
      <c r="C309" t="s">
        <v>82</v>
      </c>
      <c r="D309" t="s">
        <v>36</v>
      </c>
      <c r="E309" t="s">
        <v>37</v>
      </c>
      <c r="F309" t="s">
        <v>24</v>
      </c>
      <c r="G309">
        <v>1</v>
      </c>
      <c r="H309">
        <v>25</v>
      </c>
      <c r="I309">
        <v>0.02</v>
      </c>
      <c r="J309" s="13" t="str">
        <f t="shared" si="4"/>
        <v>Unison</v>
      </c>
    </row>
    <row r="310" spans="1:10" x14ac:dyDescent="0.25">
      <c r="A310" s="1">
        <v>41912</v>
      </c>
      <c r="B310">
        <v>16</v>
      </c>
      <c r="C310" t="s">
        <v>82</v>
      </c>
      <c r="D310" t="s">
        <v>36</v>
      </c>
      <c r="E310" t="s">
        <v>37</v>
      </c>
      <c r="F310" t="s">
        <v>26</v>
      </c>
      <c r="G310">
        <v>1</v>
      </c>
      <c r="H310">
        <v>100</v>
      </c>
      <c r="I310">
        <v>0.02</v>
      </c>
      <c r="J310" s="13" t="str">
        <f t="shared" si="4"/>
        <v>Unison</v>
      </c>
    </row>
    <row r="311" spans="1:10" x14ac:dyDescent="0.25">
      <c r="A311" s="1">
        <v>41912</v>
      </c>
      <c r="B311">
        <v>16</v>
      </c>
      <c r="C311" t="s">
        <v>82</v>
      </c>
      <c r="D311" t="s">
        <v>36</v>
      </c>
      <c r="E311" t="s">
        <v>37</v>
      </c>
      <c r="F311" t="s">
        <v>27</v>
      </c>
      <c r="G311">
        <v>104</v>
      </c>
      <c r="H311">
        <v>71.23</v>
      </c>
      <c r="I311">
        <v>2.4</v>
      </c>
      <c r="J311" s="13" t="str">
        <f t="shared" si="4"/>
        <v>Unison</v>
      </c>
    </row>
    <row r="312" spans="1:10" x14ac:dyDescent="0.25">
      <c r="A312" s="1">
        <v>41912</v>
      </c>
      <c r="B312">
        <v>16</v>
      </c>
      <c r="C312" t="s">
        <v>82</v>
      </c>
      <c r="D312" t="s">
        <v>44</v>
      </c>
      <c r="E312" t="s">
        <v>45</v>
      </c>
      <c r="F312" t="s">
        <v>22</v>
      </c>
      <c r="G312">
        <v>67</v>
      </c>
      <c r="H312">
        <v>0.85</v>
      </c>
      <c r="I312">
        <v>100</v>
      </c>
      <c r="J312" s="13" t="str">
        <f t="shared" si="4"/>
        <v>Unison</v>
      </c>
    </row>
    <row r="313" spans="1:10" x14ac:dyDescent="0.25">
      <c r="A313" s="1">
        <v>41912</v>
      </c>
      <c r="B313">
        <v>16</v>
      </c>
      <c r="C313" t="s">
        <v>82</v>
      </c>
      <c r="D313" t="s">
        <v>48</v>
      </c>
      <c r="E313" t="s">
        <v>49</v>
      </c>
      <c r="F313" t="s">
        <v>22</v>
      </c>
      <c r="G313">
        <v>7</v>
      </c>
      <c r="H313">
        <v>0.09</v>
      </c>
      <c r="I313">
        <v>87.5</v>
      </c>
      <c r="J313" s="13" t="str">
        <f t="shared" si="4"/>
        <v>Unison</v>
      </c>
    </row>
    <row r="314" spans="1:10" x14ac:dyDescent="0.25">
      <c r="A314" s="1">
        <v>41912</v>
      </c>
      <c r="B314">
        <v>16</v>
      </c>
      <c r="C314" t="s">
        <v>82</v>
      </c>
      <c r="D314" t="s">
        <v>48</v>
      </c>
      <c r="E314" t="s">
        <v>49</v>
      </c>
      <c r="F314" t="s">
        <v>23</v>
      </c>
      <c r="G314">
        <v>1</v>
      </c>
      <c r="H314">
        <v>1.04</v>
      </c>
      <c r="I314">
        <v>12.5</v>
      </c>
      <c r="J314" s="13" t="str">
        <f t="shared" si="4"/>
        <v>Unison</v>
      </c>
    </row>
    <row r="315" spans="1:10" x14ac:dyDescent="0.25">
      <c r="A315" s="1">
        <v>41912</v>
      </c>
      <c r="B315">
        <v>16</v>
      </c>
      <c r="C315" t="s">
        <v>82</v>
      </c>
      <c r="D315" t="s">
        <v>50</v>
      </c>
      <c r="E315" t="s">
        <v>51</v>
      </c>
      <c r="F315" t="s">
        <v>22</v>
      </c>
      <c r="G315">
        <v>68</v>
      </c>
      <c r="H315">
        <v>0.87</v>
      </c>
      <c r="I315">
        <v>62.96</v>
      </c>
      <c r="J315" s="13" t="str">
        <f t="shared" si="4"/>
        <v>Unison</v>
      </c>
    </row>
    <row r="316" spans="1:10" x14ac:dyDescent="0.25">
      <c r="A316" s="1">
        <v>41912</v>
      </c>
      <c r="B316">
        <v>16</v>
      </c>
      <c r="C316" t="s">
        <v>82</v>
      </c>
      <c r="D316" t="s">
        <v>50</v>
      </c>
      <c r="E316" t="s">
        <v>51</v>
      </c>
      <c r="F316" t="s">
        <v>23</v>
      </c>
      <c r="G316">
        <v>1</v>
      </c>
      <c r="H316">
        <v>1.04</v>
      </c>
      <c r="I316">
        <v>0.93</v>
      </c>
      <c r="J316" s="13" t="str">
        <f t="shared" si="4"/>
        <v>Unison</v>
      </c>
    </row>
    <row r="317" spans="1:10" x14ac:dyDescent="0.25">
      <c r="A317" s="1">
        <v>41912</v>
      </c>
      <c r="B317">
        <v>16</v>
      </c>
      <c r="C317" t="s">
        <v>82</v>
      </c>
      <c r="D317" t="s">
        <v>50</v>
      </c>
      <c r="E317" t="s">
        <v>51</v>
      </c>
      <c r="F317" t="s">
        <v>27</v>
      </c>
      <c r="G317">
        <v>39</v>
      </c>
      <c r="H317">
        <v>26.71</v>
      </c>
      <c r="I317">
        <v>36.11</v>
      </c>
      <c r="J317" s="13" t="str">
        <f t="shared" si="4"/>
        <v>Unison</v>
      </c>
    </row>
    <row r="318" spans="1:10" x14ac:dyDescent="0.25">
      <c r="A318" s="1">
        <v>41912</v>
      </c>
      <c r="B318">
        <v>17</v>
      </c>
      <c r="C318" t="s">
        <v>83</v>
      </c>
      <c r="D318" t="s">
        <v>20</v>
      </c>
      <c r="E318" t="s">
        <v>21</v>
      </c>
      <c r="F318" t="s">
        <v>22</v>
      </c>
      <c r="G318">
        <v>1098</v>
      </c>
      <c r="H318">
        <v>16.75</v>
      </c>
      <c r="I318">
        <v>98.39</v>
      </c>
      <c r="J318" s="13" t="str">
        <f t="shared" si="4"/>
        <v>Scanpower</v>
      </c>
    </row>
    <row r="319" spans="1:10" x14ac:dyDescent="0.25">
      <c r="A319" s="1">
        <v>41912</v>
      </c>
      <c r="B319">
        <v>17</v>
      </c>
      <c r="C319" t="s">
        <v>83</v>
      </c>
      <c r="D319" t="s">
        <v>20</v>
      </c>
      <c r="E319" t="s">
        <v>21</v>
      </c>
      <c r="F319" t="s">
        <v>23</v>
      </c>
      <c r="G319">
        <v>10</v>
      </c>
      <c r="H319">
        <v>12.5</v>
      </c>
      <c r="I319">
        <v>0.9</v>
      </c>
      <c r="J319" s="13" t="str">
        <f t="shared" si="4"/>
        <v>Scanpower</v>
      </c>
    </row>
    <row r="320" spans="1:10" x14ac:dyDescent="0.25">
      <c r="A320" s="1">
        <v>41912</v>
      </c>
      <c r="B320">
        <v>17</v>
      </c>
      <c r="C320" t="s">
        <v>83</v>
      </c>
      <c r="D320" t="s">
        <v>20</v>
      </c>
      <c r="E320" t="s">
        <v>21</v>
      </c>
      <c r="F320" t="s">
        <v>24</v>
      </c>
      <c r="G320">
        <v>5</v>
      </c>
      <c r="H320">
        <v>71.430000000000007</v>
      </c>
      <c r="I320">
        <v>0.45</v>
      </c>
      <c r="J320" s="13" t="str">
        <f t="shared" si="4"/>
        <v>Scanpower</v>
      </c>
    </row>
    <row r="321" spans="1:10" x14ac:dyDescent="0.25">
      <c r="A321" s="1">
        <v>41912</v>
      </c>
      <c r="B321">
        <v>17</v>
      </c>
      <c r="C321" t="s">
        <v>83</v>
      </c>
      <c r="D321" t="s">
        <v>20</v>
      </c>
      <c r="E321" t="s">
        <v>21</v>
      </c>
      <c r="F321" t="s">
        <v>25</v>
      </c>
      <c r="G321">
        <v>1</v>
      </c>
      <c r="H321">
        <v>50</v>
      </c>
      <c r="I321">
        <v>0.09</v>
      </c>
      <c r="J321" s="13" t="str">
        <f t="shared" si="4"/>
        <v>Scanpower</v>
      </c>
    </row>
    <row r="322" spans="1:10" x14ac:dyDescent="0.25">
      <c r="A322" s="1">
        <v>41912</v>
      </c>
      <c r="B322">
        <v>17</v>
      </c>
      <c r="C322" t="s">
        <v>83</v>
      </c>
      <c r="D322" t="s">
        <v>20</v>
      </c>
      <c r="E322" t="s">
        <v>21</v>
      </c>
      <c r="F322" t="s">
        <v>27</v>
      </c>
      <c r="G322">
        <v>2</v>
      </c>
      <c r="H322">
        <v>3.7</v>
      </c>
      <c r="I322">
        <v>0.18</v>
      </c>
      <c r="J322" s="13" t="str">
        <f t="shared" si="4"/>
        <v>Scanpower</v>
      </c>
    </row>
    <row r="323" spans="1:10" x14ac:dyDescent="0.25">
      <c r="A323" s="1">
        <v>41912</v>
      </c>
      <c r="B323">
        <v>17</v>
      </c>
      <c r="C323" t="s">
        <v>83</v>
      </c>
      <c r="D323" t="s">
        <v>66</v>
      </c>
      <c r="E323" t="s">
        <v>67</v>
      </c>
      <c r="F323" t="s">
        <v>22</v>
      </c>
      <c r="G323">
        <v>351</v>
      </c>
      <c r="H323">
        <v>5.35</v>
      </c>
      <c r="I323">
        <v>99.72</v>
      </c>
      <c r="J323" s="13" t="str">
        <f t="shared" si="4"/>
        <v>Scanpower</v>
      </c>
    </row>
    <row r="324" spans="1:10" x14ac:dyDescent="0.25">
      <c r="A324" s="1">
        <v>41912</v>
      </c>
      <c r="B324">
        <v>17</v>
      </c>
      <c r="C324" t="s">
        <v>83</v>
      </c>
      <c r="D324" t="s">
        <v>66</v>
      </c>
      <c r="E324" t="s">
        <v>67</v>
      </c>
      <c r="F324" t="s">
        <v>27</v>
      </c>
      <c r="G324">
        <v>1</v>
      </c>
      <c r="H324">
        <v>1.85</v>
      </c>
      <c r="I324">
        <v>0.28000000000000003</v>
      </c>
      <c r="J324" s="13" t="str">
        <f t="shared" si="4"/>
        <v>Scanpower</v>
      </c>
    </row>
    <row r="325" spans="1:10" x14ac:dyDescent="0.25">
      <c r="A325" s="1">
        <v>41912</v>
      </c>
      <c r="B325">
        <v>17</v>
      </c>
      <c r="C325" t="s">
        <v>83</v>
      </c>
      <c r="D325" t="s">
        <v>30</v>
      </c>
      <c r="E325" t="s">
        <v>31</v>
      </c>
      <c r="F325" t="s">
        <v>22</v>
      </c>
      <c r="G325">
        <v>908</v>
      </c>
      <c r="H325">
        <v>13.85</v>
      </c>
      <c r="I325">
        <v>99.23</v>
      </c>
      <c r="J325" s="13" t="str">
        <f t="shared" si="4"/>
        <v>Scanpower</v>
      </c>
    </row>
    <row r="326" spans="1:10" x14ac:dyDescent="0.25">
      <c r="A326" s="1">
        <v>41912</v>
      </c>
      <c r="B326">
        <v>17</v>
      </c>
      <c r="C326" t="s">
        <v>83</v>
      </c>
      <c r="D326" t="s">
        <v>30</v>
      </c>
      <c r="E326" t="s">
        <v>31</v>
      </c>
      <c r="F326" t="s">
        <v>23</v>
      </c>
      <c r="G326">
        <v>6</v>
      </c>
      <c r="H326">
        <v>7.5</v>
      </c>
      <c r="I326">
        <v>0.66</v>
      </c>
      <c r="J326" s="13" t="str">
        <f t="shared" si="4"/>
        <v>Scanpower</v>
      </c>
    </row>
    <row r="327" spans="1:10" x14ac:dyDescent="0.25">
      <c r="A327" s="1">
        <v>41912</v>
      </c>
      <c r="B327">
        <v>17</v>
      </c>
      <c r="C327" t="s">
        <v>83</v>
      </c>
      <c r="D327" t="s">
        <v>30</v>
      </c>
      <c r="E327" t="s">
        <v>31</v>
      </c>
      <c r="F327" t="s">
        <v>27</v>
      </c>
      <c r="G327">
        <v>1</v>
      </c>
      <c r="H327">
        <v>1.85</v>
      </c>
      <c r="I327">
        <v>0.11</v>
      </c>
      <c r="J327" s="13" t="str">
        <f t="shared" si="4"/>
        <v>Scanpower</v>
      </c>
    </row>
    <row r="328" spans="1:10" x14ac:dyDescent="0.25">
      <c r="A328" s="1">
        <v>41912</v>
      </c>
      <c r="B328">
        <v>17</v>
      </c>
      <c r="C328" t="s">
        <v>83</v>
      </c>
      <c r="D328" t="s">
        <v>68</v>
      </c>
      <c r="E328" t="s">
        <v>69</v>
      </c>
      <c r="F328" t="s">
        <v>22</v>
      </c>
      <c r="G328">
        <v>2</v>
      </c>
      <c r="H328">
        <v>0.03</v>
      </c>
      <c r="I328">
        <v>100</v>
      </c>
      <c r="J328" s="13" t="str">
        <f t="shared" si="4"/>
        <v>Scanpower</v>
      </c>
    </row>
    <row r="329" spans="1:10" x14ac:dyDescent="0.25">
      <c r="A329" s="1">
        <v>41912</v>
      </c>
      <c r="B329">
        <v>17</v>
      </c>
      <c r="C329" t="s">
        <v>83</v>
      </c>
      <c r="D329" t="s">
        <v>70</v>
      </c>
      <c r="E329" t="s">
        <v>71</v>
      </c>
      <c r="F329" t="s">
        <v>22</v>
      </c>
      <c r="G329">
        <v>621</v>
      </c>
      <c r="H329">
        <v>9.4700000000000006</v>
      </c>
      <c r="I329">
        <v>98.89</v>
      </c>
      <c r="J329" s="13" t="str">
        <f t="shared" si="4"/>
        <v>Scanpower</v>
      </c>
    </row>
    <row r="330" spans="1:10" x14ac:dyDescent="0.25">
      <c r="A330" s="1">
        <v>41912</v>
      </c>
      <c r="B330">
        <v>17</v>
      </c>
      <c r="C330" t="s">
        <v>83</v>
      </c>
      <c r="D330" t="s">
        <v>70</v>
      </c>
      <c r="E330" t="s">
        <v>71</v>
      </c>
      <c r="F330" t="s">
        <v>23</v>
      </c>
      <c r="G330">
        <v>6</v>
      </c>
      <c r="H330">
        <v>7.5</v>
      </c>
      <c r="I330">
        <v>0.96</v>
      </c>
      <c r="J330" s="13" t="str">
        <f t="shared" si="4"/>
        <v>Scanpower</v>
      </c>
    </row>
    <row r="331" spans="1:10" x14ac:dyDescent="0.25">
      <c r="A331" s="1">
        <v>41912</v>
      </c>
      <c r="B331">
        <v>17</v>
      </c>
      <c r="C331" t="s">
        <v>83</v>
      </c>
      <c r="D331" t="s">
        <v>70</v>
      </c>
      <c r="E331" t="s">
        <v>71</v>
      </c>
      <c r="F331" t="s">
        <v>27</v>
      </c>
      <c r="G331">
        <v>1</v>
      </c>
      <c r="H331">
        <v>1.85</v>
      </c>
      <c r="I331">
        <v>0.16</v>
      </c>
      <c r="J331" s="13" t="str">
        <f t="shared" si="4"/>
        <v>Scanpower</v>
      </c>
    </row>
    <row r="332" spans="1:10" x14ac:dyDescent="0.25">
      <c r="A332" s="1">
        <v>41912</v>
      </c>
      <c r="B332">
        <v>17</v>
      </c>
      <c r="C332" t="s">
        <v>83</v>
      </c>
      <c r="D332" t="s">
        <v>36</v>
      </c>
      <c r="E332" t="s">
        <v>37</v>
      </c>
      <c r="F332" t="s">
        <v>22</v>
      </c>
      <c r="G332">
        <v>3441</v>
      </c>
      <c r="H332">
        <v>52.49</v>
      </c>
      <c r="I332">
        <v>98.03</v>
      </c>
      <c r="J332" s="13" t="str">
        <f t="shared" si="4"/>
        <v>Scanpower</v>
      </c>
    </row>
    <row r="333" spans="1:10" x14ac:dyDescent="0.25">
      <c r="A333" s="1">
        <v>41912</v>
      </c>
      <c r="B333">
        <v>17</v>
      </c>
      <c r="C333" t="s">
        <v>83</v>
      </c>
      <c r="D333" t="s">
        <v>36</v>
      </c>
      <c r="E333" t="s">
        <v>37</v>
      </c>
      <c r="F333" t="s">
        <v>23</v>
      </c>
      <c r="G333">
        <v>48</v>
      </c>
      <c r="H333">
        <v>60</v>
      </c>
      <c r="I333">
        <v>1.37</v>
      </c>
      <c r="J333" s="13" t="str">
        <f t="shared" si="4"/>
        <v>Scanpower</v>
      </c>
    </row>
    <row r="334" spans="1:10" x14ac:dyDescent="0.25">
      <c r="A334" s="1">
        <v>41912</v>
      </c>
      <c r="B334">
        <v>17</v>
      </c>
      <c r="C334" t="s">
        <v>83</v>
      </c>
      <c r="D334" t="s">
        <v>36</v>
      </c>
      <c r="E334" t="s">
        <v>37</v>
      </c>
      <c r="F334" t="s">
        <v>24</v>
      </c>
      <c r="G334">
        <v>2</v>
      </c>
      <c r="H334">
        <v>28.57</v>
      </c>
      <c r="I334">
        <v>0.06</v>
      </c>
      <c r="J334" s="13" t="str">
        <f t="shared" si="4"/>
        <v>Scanpower</v>
      </c>
    </row>
    <row r="335" spans="1:10" x14ac:dyDescent="0.25">
      <c r="A335" s="1">
        <v>41912</v>
      </c>
      <c r="B335">
        <v>17</v>
      </c>
      <c r="C335" t="s">
        <v>83</v>
      </c>
      <c r="D335" t="s">
        <v>36</v>
      </c>
      <c r="E335" t="s">
        <v>37</v>
      </c>
      <c r="F335" t="s">
        <v>25</v>
      </c>
      <c r="G335">
        <v>1</v>
      </c>
      <c r="H335">
        <v>50</v>
      </c>
      <c r="I335">
        <v>0.03</v>
      </c>
      <c r="J335" s="13" t="str">
        <f t="shared" si="4"/>
        <v>Scanpower</v>
      </c>
    </row>
    <row r="336" spans="1:10" x14ac:dyDescent="0.25">
      <c r="A336" s="1">
        <v>41912</v>
      </c>
      <c r="B336">
        <v>17</v>
      </c>
      <c r="C336" t="s">
        <v>83</v>
      </c>
      <c r="D336" t="s">
        <v>36</v>
      </c>
      <c r="E336" t="s">
        <v>37</v>
      </c>
      <c r="F336" t="s">
        <v>27</v>
      </c>
      <c r="G336">
        <v>18</v>
      </c>
      <c r="H336">
        <v>33.33</v>
      </c>
      <c r="I336">
        <v>0.51</v>
      </c>
      <c r="J336" s="13" t="str">
        <f t="shared" ref="J336:J399" si="5">VLOOKUP(C336,L:M,2,FALSE)</f>
        <v>Scanpower</v>
      </c>
    </row>
    <row r="337" spans="1:10" x14ac:dyDescent="0.25">
      <c r="A337" s="1">
        <v>41912</v>
      </c>
      <c r="B337">
        <v>17</v>
      </c>
      <c r="C337" t="s">
        <v>83</v>
      </c>
      <c r="D337" t="s">
        <v>44</v>
      </c>
      <c r="E337" t="s">
        <v>45</v>
      </c>
      <c r="F337" t="s">
        <v>22</v>
      </c>
      <c r="G337">
        <v>28</v>
      </c>
      <c r="H337">
        <v>0.43</v>
      </c>
      <c r="I337">
        <v>100</v>
      </c>
      <c r="J337" s="13" t="str">
        <f t="shared" si="5"/>
        <v>Scanpower</v>
      </c>
    </row>
    <row r="338" spans="1:10" x14ac:dyDescent="0.25">
      <c r="A338" s="1">
        <v>41912</v>
      </c>
      <c r="B338">
        <v>17</v>
      </c>
      <c r="C338" t="s">
        <v>83</v>
      </c>
      <c r="D338" t="s">
        <v>48</v>
      </c>
      <c r="E338" t="s">
        <v>49</v>
      </c>
      <c r="F338" t="s">
        <v>22</v>
      </c>
      <c r="G338">
        <v>78</v>
      </c>
      <c r="H338">
        <v>1.19</v>
      </c>
      <c r="I338">
        <v>90.7</v>
      </c>
      <c r="J338" s="13" t="str">
        <f t="shared" si="5"/>
        <v>Scanpower</v>
      </c>
    </row>
    <row r="339" spans="1:10" x14ac:dyDescent="0.25">
      <c r="A339" s="1">
        <v>41912</v>
      </c>
      <c r="B339">
        <v>17</v>
      </c>
      <c r="C339" t="s">
        <v>83</v>
      </c>
      <c r="D339" t="s">
        <v>48</v>
      </c>
      <c r="E339" t="s">
        <v>49</v>
      </c>
      <c r="F339" t="s">
        <v>23</v>
      </c>
      <c r="G339">
        <v>8</v>
      </c>
      <c r="H339">
        <v>10</v>
      </c>
      <c r="I339">
        <v>9.3000000000000007</v>
      </c>
      <c r="J339" s="13" t="str">
        <f t="shared" si="5"/>
        <v>Scanpower</v>
      </c>
    </row>
    <row r="340" spans="1:10" x14ac:dyDescent="0.25">
      <c r="A340" s="1">
        <v>41912</v>
      </c>
      <c r="B340">
        <v>17</v>
      </c>
      <c r="C340" t="s">
        <v>83</v>
      </c>
      <c r="D340" t="s">
        <v>50</v>
      </c>
      <c r="E340" t="s">
        <v>51</v>
      </c>
      <c r="F340" t="s">
        <v>22</v>
      </c>
      <c r="G340">
        <v>28</v>
      </c>
      <c r="H340">
        <v>0.43</v>
      </c>
      <c r="I340">
        <v>45.9</v>
      </c>
      <c r="J340" s="13" t="str">
        <f t="shared" si="5"/>
        <v>Scanpower</v>
      </c>
    </row>
    <row r="341" spans="1:10" x14ac:dyDescent="0.25">
      <c r="A341" s="1">
        <v>41912</v>
      </c>
      <c r="B341">
        <v>17</v>
      </c>
      <c r="C341" t="s">
        <v>83</v>
      </c>
      <c r="D341" t="s">
        <v>50</v>
      </c>
      <c r="E341" t="s">
        <v>51</v>
      </c>
      <c r="F341" t="s">
        <v>23</v>
      </c>
      <c r="G341">
        <v>2</v>
      </c>
      <c r="H341">
        <v>2.5</v>
      </c>
      <c r="I341">
        <v>3.28</v>
      </c>
      <c r="J341" s="13" t="str">
        <f t="shared" si="5"/>
        <v>Scanpower</v>
      </c>
    </row>
    <row r="342" spans="1:10" x14ac:dyDescent="0.25">
      <c r="A342" s="1">
        <v>41912</v>
      </c>
      <c r="B342">
        <v>17</v>
      </c>
      <c r="C342" t="s">
        <v>83</v>
      </c>
      <c r="D342" t="s">
        <v>50</v>
      </c>
      <c r="E342" t="s">
        <v>51</v>
      </c>
      <c r="F342" t="s">
        <v>27</v>
      </c>
      <c r="G342">
        <v>31</v>
      </c>
      <c r="H342">
        <v>57.41</v>
      </c>
      <c r="I342">
        <v>50.82</v>
      </c>
      <c r="J342" s="13" t="str">
        <f t="shared" si="5"/>
        <v>Scanpower</v>
      </c>
    </row>
    <row r="343" spans="1:10" x14ac:dyDescent="0.25">
      <c r="A343" s="1">
        <v>41912</v>
      </c>
      <c r="B343">
        <v>18</v>
      </c>
      <c r="C343" t="s">
        <v>84</v>
      </c>
      <c r="D343" t="s">
        <v>64</v>
      </c>
      <c r="E343" t="s">
        <v>65</v>
      </c>
      <c r="F343" t="s">
        <v>22</v>
      </c>
      <c r="G343">
        <v>2842</v>
      </c>
      <c r="H343">
        <v>12.2</v>
      </c>
      <c r="I343">
        <v>99.41</v>
      </c>
      <c r="J343" s="13" t="str">
        <f t="shared" si="5"/>
        <v>Powerco</v>
      </c>
    </row>
    <row r="344" spans="1:10" x14ac:dyDescent="0.25">
      <c r="A344" s="1">
        <v>41912</v>
      </c>
      <c r="B344">
        <v>18</v>
      </c>
      <c r="C344" t="s">
        <v>84</v>
      </c>
      <c r="D344" t="s">
        <v>64</v>
      </c>
      <c r="E344" t="s">
        <v>65</v>
      </c>
      <c r="F344" t="s">
        <v>23</v>
      </c>
      <c r="G344">
        <v>16</v>
      </c>
      <c r="H344">
        <v>5.54</v>
      </c>
      <c r="I344">
        <v>0.56000000000000005</v>
      </c>
      <c r="J344" s="13" t="str">
        <f t="shared" si="5"/>
        <v>Powerco</v>
      </c>
    </row>
    <row r="345" spans="1:10" x14ac:dyDescent="0.25">
      <c r="A345" s="1">
        <v>41912</v>
      </c>
      <c r="B345">
        <v>18</v>
      </c>
      <c r="C345" t="s">
        <v>84</v>
      </c>
      <c r="D345" t="s">
        <v>64</v>
      </c>
      <c r="E345" t="s">
        <v>65</v>
      </c>
      <c r="F345" t="s">
        <v>27</v>
      </c>
      <c r="G345">
        <v>1</v>
      </c>
      <c r="H345">
        <v>0.61</v>
      </c>
      <c r="I345">
        <v>0.03</v>
      </c>
      <c r="J345" s="13" t="str">
        <f t="shared" si="5"/>
        <v>Powerco</v>
      </c>
    </row>
    <row r="346" spans="1:10" x14ac:dyDescent="0.25">
      <c r="A346" s="1">
        <v>41912</v>
      </c>
      <c r="B346">
        <v>18</v>
      </c>
      <c r="C346" t="s">
        <v>84</v>
      </c>
      <c r="D346" t="s">
        <v>20</v>
      </c>
      <c r="E346" t="s">
        <v>21</v>
      </c>
      <c r="F346" t="s">
        <v>22</v>
      </c>
      <c r="G346">
        <v>3367</v>
      </c>
      <c r="H346">
        <v>14.45</v>
      </c>
      <c r="I346">
        <v>97.42</v>
      </c>
      <c r="J346" s="13" t="str">
        <f t="shared" si="5"/>
        <v>Powerco</v>
      </c>
    </row>
    <row r="347" spans="1:10" x14ac:dyDescent="0.25">
      <c r="A347" s="1">
        <v>41912</v>
      </c>
      <c r="B347">
        <v>18</v>
      </c>
      <c r="C347" t="s">
        <v>84</v>
      </c>
      <c r="D347" t="s">
        <v>20</v>
      </c>
      <c r="E347" t="s">
        <v>21</v>
      </c>
      <c r="F347" t="s">
        <v>23</v>
      </c>
      <c r="G347">
        <v>68</v>
      </c>
      <c r="H347">
        <v>23.53</v>
      </c>
      <c r="I347">
        <v>1.97</v>
      </c>
      <c r="J347" s="13" t="str">
        <f t="shared" si="5"/>
        <v>Powerco</v>
      </c>
    </row>
    <row r="348" spans="1:10" x14ac:dyDescent="0.25">
      <c r="A348" s="1">
        <v>41912</v>
      </c>
      <c r="B348">
        <v>18</v>
      </c>
      <c r="C348" t="s">
        <v>84</v>
      </c>
      <c r="D348" t="s">
        <v>20</v>
      </c>
      <c r="E348" t="s">
        <v>21</v>
      </c>
      <c r="F348" t="s">
        <v>24</v>
      </c>
      <c r="G348">
        <v>13</v>
      </c>
      <c r="H348">
        <v>50</v>
      </c>
      <c r="I348">
        <v>0.38</v>
      </c>
      <c r="J348" s="13" t="str">
        <f t="shared" si="5"/>
        <v>Powerco</v>
      </c>
    </row>
    <row r="349" spans="1:10" x14ac:dyDescent="0.25">
      <c r="A349" s="1">
        <v>41912</v>
      </c>
      <c r="B349">
        <v>18</v>
      </c>
      <c r="C349" t="s">
        <v>84</v>
      </c>
      <c r="D349" t="s">
        <v>20</v>
      </c>
      <c r="E349" t="s">
        <v>21</v>
      </c>
      <c r="F349" t="s">
        <v>25</v>
      </c>
      <c r="G349">
        <v>2</v>
      </c>
      <c r="H349">
        <v>66.67</v>
      </c>
      <c r="I349">
        <v>0.06</v>
      </c>
      <c r="J349" s="13" t="str">
        <f t="shared" si="5"/>
        <v>Powerco</v>
      </c>
    </row>
    <row r="350" spans="1:10" x14ac:dyDescent="0.25">
      <c r="A350" s="1">
        <v>41912</v>
      </c>
      <c r="B350">
        <v>18</v>
      </c>
      <c r="C350" t="s">
        <v>84</v>
      </c>
      <c r="D350" t="s">
        <v>20</v>
      </c>
      <c r="E350" t="s">
        <v>21</v>
      </c>
      <c r="F350" t="s">
        <v>27</v>
      </c>
      <c r="G350">
        <v>6</v>
      </c>
      <c r="H350">
        <v>3.68</v>
      </c>
      <c r="I350">
        <v>0.17</v>
      </c>
      <c r="J350" s="13" t="str">
        <f t="shared" si="5"/>
        <v>Powerco</v>
      </c>
    </row>
    <row r="351" spans="1:10" x14ac:dyDescent="0.25">
      <c r="A351" s="1">
        <v>41912</v>
      </c>
      <c r="B351">
        <v>18</v>
      </c>
      <c r="C351" t="s">
        <v>84</v>
      </c>
      <c r="D351" t="s">
        <v>76</v>
      </c>
      <c r="E351" t="s">
        <v>77</v>
      </c>
      <c r="F351" t="s">
        <v>22</v>
      </c>
      <c r="G351">
        <v>63</v>
      </c>
      <c r="H351">
        <v>0.27</v>
      </c>
      <c r="I351">
        <v>100</v>
      </c>
      <c r="J351" s="13" t="str">
        <f t="shared" si="5"/>
        <v>Powerco</v>
      </c>
    </row>
    <row r="352" spans="1:10" x14ac:dyDescent="0.25">
      <c r="A352" s="1">
        <v>41912</v>
      </c>
      <c r="B352">
        <v>18</v>
      </c>
      <c r="C352" t="s">
        <v>84</v>
      </c>
      <c r="D352" t="s">
        <v>66</v>
      </c>
      <c r="E352" t="s">
        <v>67</v>
      </c>
      <c r="F352" t="s">
        <v>22</v>
      </c>
      <c r="G352">
        <v>103</v>
      </c>
      <c r="H352">
        <v>0.44</v>
      </c>
      <c r="I352">
        <v>99.04</v>
      </c>
      <c r="J352" s="13" t="str">
        <f t="shared" si="5"/>
        <v>Powerco</v>
      </c>
    </row>
    <row r="353" spans="1:10" x14ac:dyDescent="0.25">
      <c r="A353" s="1">
        <v>41912</v>
      </c>
      <c r="B353">
        <v>18</v>
      </c>
      <c r="C353" t="s">
        <v>84</v>
      </c>
      <c r="D353" t="s">
        <v>66</v>
      </c>
      <c r="E353" t="s">
        <v>67</v>
      </c>
      <c r="F353" t="s">
        <v>23</v>
      </c>
      <c r="G353">
        <v>1</v>
      </c>
      <c r="H353">
        <v>0.35</v>
      </c>
      <c r="I353">
        <v>0.96</v>
      </c>
      <c r="J353" s="13" t="str">
        <f t="shared" si="5"/>
        <v>Powerco</v>
      </c>
    </row>
    <row r="354" spans="1:10" x14ac:dyDescent="0.25">
      <c r="A354" s="1">
        <v>41912</v>
      </c>
      <c r="B354">
        <v>18</v>
      </c>
      <c r="C354" t="s">
        <v>84</v>
      </c>
      <c r="D354" t="s">
        <v>30</v>
      </c>
      <c r="E354" t="s">
        <v>31</v>
      </c>
      <c r="F354" t="s">
        <v>22</v>
      </c>
      <c r="G354">
        <v>10186</v>
      </c>
      <c r="H354">
        <v>43.71</v>
      </c>
      <c r="I354">
        <v>99.03</v>
      </c>
      <c r="J354" s="13" t="str">
        <f t="shared" si="5"/>
        <v>Powerco</v>
      </c>
    </row>
    <row r="355" spans="1:10" x14ac:dyDescent="0.25">
      <c r="A355" s="1">
        <v>41912</v>
      </c>
      <c r="B355">
        <v>18</v>
      </c>
      <c r="C355" t="s">
        <v>84</v>
      </c>
      <c r="D355" t="s">
        <v>30</v>
      </c>
      <c r="E355" t="s">
        <v>31</v>
      </c>
      <c r="F355" t="s">
        <v>23</v>
      </c>
      <c r="G355">
        <v>78</v>
      </c>
      <c r="H355">
        <v>26.99</v>
      </c>
      <c r="I355">
        <v>0.76</v>
      </c>
      <c r="J355" s="13" t="str">
        <f t="shared" si="5"/>
        <v>Powerco</v>
      </c>
    </row>
    <row r="356" spans="1:10" x14ac:dyDescent="0.25">
      <c r="A356" s="1">
        <v>41912</v>
      </c>
      <c r="B356">
        <v>18</v>
      </c>
      <c r="C356" t="s">
        <v>84</v>
      </c>
      <c r="D356" t="s">
        <v>30</v>
      </c>
      <c r="E356" t="s">
        <v>31</v>
      </c>
      <c r="F356" t="s">
        <v>24</v>
      </c>
      <c r="G356">
        <v>2</v>
      </c>
      <c r="H356">
        <v>7.69</v>
      </c>
      <c r="I356">
        <v>0.02</v>
      </c>
      <c r="J356" s="13" t="str">
        <f t="shared" si="5"/>
        <v>Powerco</v>
      </c>
    </row>
    <row r="357" spans="1:10" x14ac:dyDescent="0.25">
      <c r="A357" s="1">
        <v>41912</v>
      </c>
      <c r="B357">
        <v>18</v>
      </c>
      <c r="C357" t="s">
        <v>84</v>
      </c>
      <c r="D357" t="s">
        <v>30</v>
      </c>
      <c r="E357" t="s">
        <v>31</v>
      </c>
      <c r="F357" t="s">
        <v>26</v>
      </c>
      <c r="G357">
        <v>3</v>
      </c>
      <c r="H357">
        <v>100</v>
      </c>
      <c r="I357">
        <v>0.03</v>
      </c>
      <c r="J357" s="13" t="str">
        <f t="shared" si="5"/>
        <v>Powerco</v>
      </c>
    </row>
    <row r="358" spans="1:10" x14ac:dyDescent="0.25">
      <c r="A358" s="1">
        <v>41912</v>
      </c>
      <c r="B358">
        <v>18</v>
      </c>
      <c r="C358" t="s">
        <v>84</v>
      </c>
      <c r="D358" t="s">
        <v>30</v>
      </c>
      <c r="E358" t="s">
        <v>31</v>
      </c>
      <c r="F358" t="s">
        <v>27</v>
      </c>
      <c r="G358">
        <v>17</v>
      </c>
      <c r="H358">
        <v>10.43</v>
      </c>
      <c r="I358">
        <v>0.17</v>
      </c>
      <c r="J358" s="13" t="str">
        <f t="shared" si="5"/>
        <v>Powerco</v>
      </c>
    </row>
    <row r="359" spans="1:10" x14ac:dyDescent="0.25">
      <c r="A359" s="1">
        <v>41912</v>
      </c>
      <c r="B359">
        <v>18</v>
      </c>
      <c r="C359" t="s">
        <v>84</v>
      </c>
      <c r="D359" t="s">
        <v>68</v>
      </c>
      <c r="E359" t="s">
        <v>69</v>
      </c>
      <c r="F359" t="s">
        <v>22</v>
      </c>
      <c r="G359">
        <v>19</v>
      </c>
      <c r="H359">
        <v>0.08</v>
      </c>
      <c r="I359">
        <v>100</v>
      </c>
      <c r="J359" s="13" t="str">
        <f t="shared" si="5"/>
        <v>Powerco</v>
      </c>
    </row>
    <row r="360" spans="1:10" x14ac:dyDescent="0.25">
      <c r="A360" s="1">
        <v>41912</v>
      </c>
      <c r="B360">
        <v>18</v>
      </c>
      <c r="C360" t="s">
        <v>84</v>
      </c>
      <c r="D360" t="s">
        <v>70</v>
      </c>
      <c r="E360" t="s">
        <v>71</v>
      </c>
      <c r="F360" t="s">
        <v>22</v>
      </c>
      <c r="G360">
        <v>1645</v>
      </c>
      <c r="H360">
        <v>7.06</v>
      </c>
      <c r="I360">
        <v>99.34</v>
      </c>
      <c r="J360" s="13" t="str">
        <f t="shared" si="5"/>
        <v>Powerco</v>
      </c>
    </row>
    <row r="361" spans="1:10" x14ac:dyDescent="0.25">
      <c r="A361" s="1">
        <v>41912</v>
      </c>
      <c r="B361">
        <v>18</v>
      </c>
      <c r="C361" t="s">
        <v>84</v>
      </c>
      <c r="D361" t="s">
        <v>70</v>
      </c>
      <c r="E361" t="s">
        <v>71</v>
      </c>
      <c r="F361" t="s">
        <v>23</v>
      </c>
      <c r="G361">
        <v>6</v>
      </c>
      <c r="H361">
        <v>2.08</v>
      </c>
      <c r="I361">
        <v>0.36</v>
      </c>
      <c r="J361" s="13" t="str">
        <f t="shared" si="5"/>
        <v>Powerco</v>
      </c>
    </row>
    <row r="362" spans="1:10" x14ac:dyDescent="0.25">
      <c r="A362" s="1">
        <v>41912</v>
      </c>
      <c r="B362">
        <v>18</v>
      </c>
      <c r="C362" t="s">
        <v>84</v>
      </c>
      <c r="D362" t="s">
        <v>70</v>
      </c>
      <c r="E362" t="s">
        <v>71</v>
      </c>
      <c r="F362" t="s">
        <v>24</v>
      </c>
      <c r="G362">
        <v>4</v>
      </c>
      <c r="H362">
        <v>15.38</v>
      </c>
      <c r="I362">
        <v>0.24</v>
      </c>
      <c r="J362" s="13" t="str">
        <f t="shared" si="5"/>
        <v>Powerco</v>
      </c>
    </row>
    <row r="363" spans="1:10" x14ac:dyDescent="0.25">
      <c r="A363" s="1">
        <v>41912</v>
      </c>
      <c r="B363">
        <v>18</v>
      </c>
      <c r="C363" t="s">
        <v>84</v>
      </c>
      <c r="D363" t="s">
        <v>70</v>
      </c>
      <c r="E363" t="s">
        <v>71</v>
      </c>
      <c r="F363" t="s">
        <v>25</v>
      </c>
      <c r="G363">
        <v>1</v>
      </c>
      <c r="H363">
        <v>33.33</v>
      </c>
      <c r="I363">
        <v>0.06</v>
      </c>
      <c r="J363" s="13" t="str">
        <f t="shared" si="5"/>
        <v>Powerco</v>
      </c>
    </row>
    <row r="364" spans="1:10" x14ac:dyDescent="0.25">
      <c r="A364" s="1">
        <v>41912</v>
      </c>
      <c r="B364">
        <v>18</v>
      </c>
      <c r="C364" t="s">
        <v>84</v>
      </c>
      <c r="D364" t="s">
        <v>36</v>
      </c>
      <c r="E364" t="s">
        <v>37</v>
      </c>
      <c r="F364" t="s">
        <v>22</v>
      </c>
      <c r="G364">
        <v>1656</v>
      </c>
      <c r="H364">
        <v>7.11</v>
      </c>
      <c r="I364">
        <v>94.74</v>
      </c>
      <c r="J364" s="13" t="str">
        <f t="shared" si="5"/>
        <v>Powerco</v>
      </c>
    </row>
    <row r="365" spans="1:10" x14ac:dyDescent="0.25">
      <c r="A365" s="1">
        <v>41912</v>
      </c>
      <c r="B365">
        <v>18</v>
      </c>
      <c r="C365" t="s">
        <v>84</v>
      </c>
      <c r="D365" t="s">
        <v>36</v>
      </c>
      <c r="E365" t="s">
        <v>37</v>
      </c>
      <c r="F365" t="s">
        <v>23</v>
      </c>
      <c r="G365">
        <v>68</v>
      </c>
      <c r="H365">
        <v>23.53</v>
      </c>
      <c r="I365">
        <v>3.89</v>
      </c>
      <c r="J365" s="13" t="str">
        <f t="shared" si="5"/>
        <v>Powerco</v>
      </c>
    </row>
    <row r="366" spans="1:10" x14ac:dyDescent="0.25">
      <c r="A366" s="1">
        <v>41912</v>
      </c>
      <c r="B366">
        <v>18</v>
      </c>
      <c r="C366" t="s">
        <v>84</v>
      </c>
      <c r="D366" t="s">
        <v>36</v>
      </c>
      <c r="E366" t="s">
        <v>37</v>
      </c>
      <c r="F366" t="s">
        <v>24</v>
      </c>
      <c r="G366">
        <v>6</v>
      </c>
      <c r="H366">
        <v>23.08</v>
      </c>
      <c r="I366">
        <v>0.34</v>
      </c>
      <c r="J366" s="13" t="str">
        <f t="shared" si="5"/>
        <v>Powerco</v>
      </c>
    </row>
    <row r="367" spans="1:10" x14ac:dyDescent="0.25">
      <c r="A367" s="1">
        <v>41912</v>
      </c>
      <c r="B367">
        <v>18</v>
      </c>
      <c r="C367" t="s">
        <v>84</v>
      </c>
      <c r="D367" t="s">
        <v>36</v>
      </c>
      <c r="E367" t="s">
        <v>37</v>
      </c>
      <c r="F367" t="s">
        <v>27</v>
      </c>
      <c r="G367">
        <v>18</v>
      </c>
      <c r="H367">
        <v>11.04</v>
      </c>
      <c r="I367">
        <v>1.03</v>
      </c>
      <c r="J367" s="13" t="str">
        <f t="shared" si="5"/>
        <v>Powerco</v>
      </c>
    </row>
    <row r="368" spans="1:10" x14ac:dyDescent="0.25">
      <c r="A368" s="1">
        <v>41912</v>
      </c>
      <c r="B368">
        <v>18</v>
      </c>
      <c r="C368" t="s">
        <v>84</v>
      </c>
      <c r="D368" t="s">
        <v>73</v>
      </c>
      <c r="E368" t="s">
        <v>74</v>
      </c>
      <c r="F368" t="s">
        <v>22</v>
      </c>
      <c r="G368">
        <v>1007</v>
      </c>
      <c r="H368">
        <v>4.32</v>
      </c>
      <c r="I368">
        <v>98.92</v>
      </c>
      <c r="J368" s="13" t="str">
        <f t="shared" si="5"/>
        <v>Powerco</v>
      </c>
    </row>
    <row r="369" spans="1:10" x14ac:dyDescent="0.25">
      <c r="A369" s="1">
        <v>41912</v>
      </c>
      <c r="B369">
        <v>18</v>
      </c>
      <c r="C369" t="s">
        <v>84</v>
      </c>
      <c r="D369" t="s">
        <v>73</v>
      </c>
      <c r="E369" t="s">
        <v>74</v>
      </c>
      <c r="F369" t="s">
        <v>23</v>
      </c>
      <c r="G369">
        <v>11</v>
      </c>
      <c r="H369">
        <v>3.81</v>
      </c>
      <c r="I369">
        <v>1.08</v>
      </c>
      <c r="J369" s="13" t="str">
        <f t="shared" si="5"/>
        <v>Powerco</v>
      </c>
    </row>
    <row r="370" spans="1:10" x14ac:dyDescent="0.25">
      <c r="A370" s="1">
        <v>41912</v>
      </c>
      <c r="B370">
        <v>18</v>
      </c>
      <c r="C370" t="s">
        <v>84</v>
      </c>
      <c r="D370" t="s">
        <v>44</v>
      </c>
      <c r="E370" t="s">
        <v>45</v>
      </c>
      <c r="F370" t="s">
        <v>22</v>
      </c>
      <c r="G370">
        <v>656</v>
      </c>
      <c r="H370">
        <v>2.82</v>
      </c>
      <c r="I370">
        <v>99.85</v>
      </c>
      <c r="J370" s="13" t="str">
        <f t="shared" si="5"/>
        <v>Powerco</v>
      </c>
    </row>
    <row r="371" spans="1:10" x14ac:dyDescent="0.25">
      <c r="A371" s="1">
        <v>41912</v>
      </c>
      <c r="B371">
        <v>18</v>
      </c>
      <c r="C371" t="s">
        <v>84</v>
      </c>
      <c r="D371" t="s">
        <v>44</v>
      </c>
      <c r="E371" t="s">
        <v>45</v>
      </c>
      <c r="F371" t="s">
        <v>23</v>
      </c>
      <c r="G371">
        <v>1</v>
      </c>
      <c r="H371">
        <v>0.35</v>
      </c>
      <c r="I371">
        <v>0.15</v>
      </c>
      <c r="J371" s="13" t="str">
        <f t="shared" si="5"/>
        <v>Powerco</v>
      </c>
    </row>
    <row r="372" spans="1:10" x14ac:dyDescent="0.25">
      <c r="A372" s="1">
        <v>41912</v>
      </c>
      <c r="B372">
        <v>18</v>
      </c>
      <c r="C372" t="s">
        <v>84</v>
      </c>
      <c r="D372" t="s">
        <v>46</v>
      </c>
      <c r="E372" t="s">
        <v>47</v>
      </c>
      <c r="F372" t="s">
        <v>24</v>
      </c>
      <c r="G372">
        <v>1</v>
      </c>
      <c r="H372">
        <v>3.85</v>
      </c>
      <c r="I372">
        <v>100</v>
      </c>
      <c r="J372" s="13" t="str">
        <f t="shared" si="5"/>
        <v>Powerco</v>
      </c>
    </row>
    <row r="373" spans="1:10" x14ac:dyDescent="0.25">
      <c r="A373" s="1">
        <v>41912</v>
      </c>
      <c r="B373">
        <v>18</v>
      </c>
      <c r="C373" t="s">
        <v>84</v>
      </c>
      <c r="D373" t="s">
        <v>48</v>
      </c>
      <c r="E373" t="s">
        <v>49</v>
      </c>
      <c r="F373" t="s">
        <v>22</v>
      </c>
      <c r="G373">
        <v>1386</v>
      </c>
      <c r="H373">
        <v>5.95</v>
      </c>
      <c r="I373">
        <v>97.95</v>
      </c>
      <c r="J373" s="13" t="str">
        <f t="shared" si="5"/>
        <v>Powerco</v>
      </c>
    </row>
    <row r="374" spans="1:10" x14ac:dyDescent="0.25">
      <c r="A374" s="1">
        <v>41912</v>
      </c>
      <c r="B374">
        <v>18</v>
      </c>
      <c r="C374" t="s">
        <v>84</v>
      </c>
      <c r="D374" t="s">
        <v>48</v>
      </c>
      <c r="E374" t="s">
        <v>49</v>
      </c>
      <c r="F374" t="s">
        <v>23</v>
      </c>
      <c r="G374">
        <v>29</v>
      </c>
      <c r="H374">
        <v>10.029999999999999</v>
      </c>
      <c r="I374">
        <v>2.0499999999999998</v>
      </c>
      <c r="J374" s="13" t="str">
        <f t="shared" si="5"/>
        <v>Powerco</v>
      </c>
    </row>
    <row r="375" spans="1:10" x14ac:dyDescent="0.25">
      <c r="A375" s="1">
        <v>41912</v>
      </c>
      <c r="B375">
        <v>18</v>
      </c>
      <c r="C375" t="s">
        <v>84</v>
      </c>
      <c r="D375" t="s">
        <v>50</v>
      </c>
      <c r="E375" t="s">
        <v>51</v>
      </c>
      <c r="F375" t="s">
        <v>22</v>
      </c>
      <c r="G375">
        <v>373</v>
      </c>
      <c r="H375">
        <v>1.6</v>
      </c>
      <c r="I375">
        <v>73.86</v>
      </c>
      <c r="J375" s="13" t="str">
        <f t="shared" si="5"/>
        <v>Powerco</v>
      </c>
    </row>
    <row r="376" spans="1:10" x14ac:dyDescent="0.25">
      <c r="A376" s="1">
        <v>41912</v>
      </c>
      <c r="B376">
        <v>18</v>
      </c>
      <c r="C376" t="s">
        <v>84</v>
      </c>
      <c r="D376" t="s">
        <v>50</v>
      </c>
      <c r="E376" t="s">
        <v>51</v>
      </c>
      <c r="F376" t="s">
        <v>23</v>
      </c>
      <c r="G376">
        <v>11</v>
      </c>
      <c r="H376">
        <v>3.81</v>
      </c>
      <c r="I376">
        <v>2.1800000000000002</v>
      </c>
      <c r="J376" s="13" t="str">
        <f t="shared" si="5"/>
        <v>Powerco</v>
      </c>
    </row>
    <row r="377" spans="1:10" x14ac:dyDescent="0.25">
      <c r="A377" s="1">
        <v>41912</v>
      </c>
      <c r="B377">
        <v>18</v>
      </c>
      <c r="C377" t="s">
        <v>84</v>
      </c>
      <c r="D377" t="s">
        <v>50</v>
      </c>
      <c r="E377" t="s">
        <v>51</v>
      </c>
      <c r="F377" t="s">
        <v>27</v>
      </c>
      <c r="G377">
        <v>121</v>
      </c>
      <c r="H377">
        <v>74.23</v>
      </c>
      <c r="I377">
        <v>23.96</v>
      </c>
      <c r="J377" s="13" t="str">
        <f t="shared" si="5"/>
        <v>Powerco</v>
      </c>
    </row>
    <row r="378" spans="1:10" x14ac:dyDescent="0.25">
      <c r="A378" s="1">
        <v>41912</v>
      </c>
      <c r="B378">
        <v>19</v>
      </c>
      <c r="C378" t="s">
        <v>85</v>
      </c>
      <c r="D378" t="s">
        <v>64</v>
      </c>
      <c r="E378" t="s">
        <v>65</v>
      </c>
      <c r="F378" t="s">
        <v>22</v>
      </c>
      <c r="G378">
        <v>83</v>
      </c>
      <c r="H378">
        <v>0.15</v>
      </c>
      <c r="I378">
        <v>100</v>
      </c>
      <c r="J378" s="13" t="str">
        <f t="shared" si="5"/>
        <v>Powerco</v>
      </c>
    </row>
    <row r="379" spans="1:10" x14ac:dyDescent="0.25">
      <c r="A379" s="1">
        <v>41912</v>
      </c>
      <c r="B379">
        <v>19</v>
      </c>
      <c r="C379" t="s">
        <v>85</v>
      </c>
      <c r="D379" t="s">
        <v>20</v>
      </c>
      <c r="E379" t="s">
        <v>21</v>
      </c>
      <c r="F379" t="s">
        <v>22</v>
      </c>
      <c r="G379">
        <v>4859</v>
      </c>
      <c r="H379">
        <v>8.6999999999999993</v>
      </c>
      <c r="I379">
        <v>97.12</v>
      </c>
      <c r="J379" s="13" t="str">
        <f t="shared" si="5"/>
        <v>Powerco</v>
      </c>
    </row>
    <row r="380" spans="1:10" x14ac:dyDescent="0.25">
      <c r="A380" s="1">
        <v>41912</v>
      </c>
      <c r="B380">
        <v>19</v>
      </c>
      <c r="C380" t="s">
        <v>85</v>
      </c>
      <c r="D380" t="s">
        <v>20</v>
      </c>
      <c r="E380" t="s">
        <v>21</v>
      </c>
      <c r="F380" t="s">
        <v>23</v>
      </c>
      <c r="G380">
        <v>100</v>
      </c>
      <c r="H380">
        <v>19.010000000000002</v>
      </c>
      <c r="I380">
        <v>2</v>
      </c>
      <c r="J380" s="13" t="str">
        <f t="shared" si="5"/>
        <v>Powerco</v>
      </c>
    </row>
    <row r="381" spans="1:10" x14ac:dyDescent="0.25">
      <c r="A381" s="1">
        <v>41912</v>
      </c>
      <c r="B381">
        <v>19</v>
      </c>
      <c r="C381" t="s">
        <v>85</v>
      </c>
      <c r="D381" t="s">
        <v>20</v>
      </c>
      <c r="E381" t="s">
        <v>21</v>
      </c>
      <c r="F381" t="s">
        <v>24</v>
      </c>
      <c r="G381">
        <v>31</v>
      </c>
      <c r="H381">
        <v>36.47</v>
      </c>
      <c r="I381">
        <v>0.62</v>
      </c>
      <c r="J381" s="13" t="str">
        <f t="shared" si="5"/>
        <v>Powerco</v>
      </c>
    </row>
    <row r="382" spans="1:10" x14ac:dyDescent="0.25">
      <c r="A382" s="1">
        <v>41912</v>
      </c>
      <c r="B382">
        <v>19</v>
      </c>
      <c r="C382" t="s">
        <v>85</v>
      </c>
      <c r="D382" t="s">
        <v>20</v>
      </c>
      <c r="E382" t="s">
        <v>21</v>
      </c>
      <c r="F382" t="s">
        <v>25</v>
      </c>
      <c r="G382">
        <v>11</v>
      </c>
      <c r="H382">
        <v>50</v>
      </c>
      <c r="I382">
        <v>0.22</v>
      </c>
      <c r="J382" s="13" t="str">
        <f t="shared" si="5"/>
        <v>Powerco</v>
      </c>
    </row>
    <row r="383" spans="1:10" x14ac:dyDescent="0.25">
      <c r="A383" s="1">
        <v>41912</v>
      </c>
      <c r="B383">
        <v>19</v>
      </c>
      <c r="C383" t="s">
        <v>85</v>
      </c>
      <c r="D383" t="s">
        <v>20</v>
      </c>
      <c r="E383" t="s">
        <v>21</v>
      </c>
      <c r="F383" t="s">
        <v>26</v>
      </c>
      <c r="G383">
        <v>2</v>
      </c>
      <c r="H383">
        <v>20</v>
      </c>
      <c r="I383">
        <v>0.04</v>
      </c>
      <c r="J383" s="13" t="str">
        <f t="shared" si="5"/>
        <v>Powerco</v>
      </c>
    </row>
    <row r="384" spans="1:10" x14ac:dyDescent="0.25">
      <c r="A384" s="1">
        <v>41912</v>
      </c>
      <c r="B384">
        <v>19</v>
      </c>
      <c r="C384" t="s">
        <v>85</v>
      </c>
      <c r="D384" t="s">
        <v>76</v>
      </c>
      <c r="E384" t="s">
        <v>77</v>
      </c>
      <c r="F384" t="s">
        <v>22</v>
      </c>
      <c r="G384">
        <v>3486</v>
      </c>
      <c r="H384">
        <v>6.24</v>
      </c>
      <c r="I384">
        <v>100</v>
      </c>
      <c r="J384" s="13" t="str">
        <f t="shared" si="5"/>
        <v>Powerco</v>
      </c>
    </row>
    <row r="385" spans="1:10" x14ac:dyDescent="0.25">
      <c r="A385" s="1">
        <v>41912</v>
      </c>
      <c r="B385">
        <v>19</v>
      </c>
      <c r="C385" t="s">
        <v>85</v>
      </c>
      <c r="D385" t="s">
        <v>66</v>
      </c>
      <c r="E385" t="s">
        <v>67</v>
      </c>
      <c r="F385" t="s">
        <v>22</v>
      </c>
      <c r="G385">
        <v>163</v>
      </c>
      <c r="H385">
        <v>0.28999999999999998</v>
      </c>
      <c r="I385">
        <v>100</v>
      </c>
      <c r="J385" s="13" t="str">
        <f t="shared" si="5"/>
        <v>Powerco</v>
      </c>
    </row>
    <row r="386" spans="1:10" x14ac:dyDescent="0.25">
      <c r="A386" s="1">
        <v>41912</v>
      </c>
      <c r="B386">
        <v>19</v>
      </c>
      <c r="C386" t="s">
        <v>85</v>
      </c>
      <c r="D386" t="s">
        <v>30</v>
      </c>
      <c r="E386" t="s">
        <v>31</v>
      </c>
      <c r="F386" t="s">
        <v>22</v>
      </c>
      <c r="G386">
        <v>22650</v>
      </c>
      <c r="H386">
        <v>40.56</v>
      </c>
      <c r="I386">
        <v>99.17</v>
      </c>
      <c r="J386" s="13" t="str">
        <f t="shared" si="5"/>
        <v>Powerco</v>
      </c>
    </row>
    <row r="387" spans="1:10" x14ac:dyDescent="0.25">
      <c r="A387" s="1">
        <v>41912</v>
      </c>
      <c r="B387">
        <v>19</v>
      </c>
      <c r="C387" t="s">
        <v>85</v>
      </c>
      <c r="D387" t="s">
        <v>30</v>
      </c>
      <c r="E387" t="s">
        <v>31</v>
      </c>
      <c r="F387" t="s">
        <v>23</v>
      </c>
      <c r="G387">
        <v>112</v>
      </c>
      <c r="H387">
        <v>21.29</v>
      </c>
      <c r="I387">
        <v>0.49</v>
      </c>
      <c r="J387" s="13" t="str">
        <f t="shared" si="5"/>
        <v>Powerco</v>
      </c>
    </row>
    <row r="388" spans="1:10" x14ac:dyDescent="0.25">
      <c r="A388" s="1">
        <v>41912</v>
      </c>
      <c r="B388">
        <v>19</v>
      </c>
      <c r="C388" t="s">
        <v>85</v>
      </c>
      <c r="D388" t="s">
        <v>30</v>
      </c>
      <c r="E388" t="s">
        <v>31</v>
      </c>
      <c r="F388" t="s">
        <v>24</v>
      </c>
      <c r="G388">
        <v>2</v>
      </c>
      <c r="H388">
        <v>2.35</v>
      </c>
      <c r="I388">
        <v>0.01</v>
      </c>
      <c r="J388" s="13" t="str">
        <f t="shared" si="5"/>
        <v>Powerco</v>
      </c>
    </row>
    <row r="389" spans="1:10" x14ac:dyDescent="0.25">
      <c r="A389" s="1">
        <v>41912</v>
      </c>
      <c r="B389">
        <v>19</v>
      </c>
      <c r="C389" t="s">
        <v>85</v>
      </c>
      <c r="D389" t="s">
        <v>30</v>
      </c>
      <c r="E389" t="s">
        <v>31</v>
      </c>
      <c r="F389" t="s">
        <v>27</v>
      </c>
      <c r="G389">
        <v>75</v>
      </c>
      <c r="H389">
        <v>49.34</v>
      </c>
      <c r="I389">
        <v>0.33</v>
      </c>
      <c r="J389" s="13" t="str">
        <f t="shared" si="5"/>
        <v>Powerco</v>
      </c>
    </row>
    <row r="390" spans="1:10" x14ac:dyDescent="0.25">
      <c r="A390" s="1">
        <v>41912</v>
      </c>
      <c r="B390">
        <v>19</v>
      </c>
      <c r="C390" t="s">
        <v>85</v>
      </c>
      <c r="D390" t="s">
        <v>68</v>
      </c>
      <c r="E390" t="s">
        <v>69</v>
      </c>
      <c r="F390" t="s">
        <v>22</v>
      </c>
      <c r="G390">
        <v>17</v>
      </c>
      <c r="H390">
        <v>0.03</v>
      </c>
      <c r="I390">
        <v>100</v>
      </c>
      <c r="J390" s="13" t="str">
        <f t="shared" si="5"/>
        <v>Powerco</v>
      </c>
    </row>
    <row r="391" spans="1:10" x14ac:dyDescent="0.25">
      <c r="A391" s="1">
        <v>41912</v>
      </c>
      <c r="B391">
        <v>19</v>
      </c>
      <c r="C391" t="s">
        <v>85</v>
      </c>
      <c r="D391" t="s">
        <v>70</v>
      </c>
      <c r="E391" t="s">
        <v>71</v>
      </c>
      <c r="F391" t="s">
        <v>22</v>
      </c>
      <c r="G391">
        <v>8580</v>
      </c>
      <c r="H391">
        <v>15.36</v>
      </c>
      <c r="I391">
        <v>99.28</v>
      </c>
      <c r="J391" s="13" t="str">
        <f t="shared" si="5"/>
        <v>Powerco</v>
      </c>
    </row>
    <row r="392" spans="1:10" x14ac:dyDescent="0.25">
      <c r="A392" s="1">
        <v>41912</v>
      </c>
      <c r="B392">
        <v>19</v>
      </c>
      <c r="C392" t="s">
        <v>85</v>
      </c>
      <c r="D392" t="s">
        <v>70</v>
      </c>
      <c r="E392" t="s">
        <v>71</v>
      </c>
      <c r="F392" t="s">
        <v>23</v>
      </c>
      <c r="G392">
        <v>50</v>
      </c>
      <c r="H392">
        <v>9.51</v>
      </c>
      <c r="I392">
        <v>0.57999999999999996</v>
      </c>
      <c r="J392" s="13" t="str">
        <f t="shared" si="5"/>
        <v>Powerco</v>
      </c>
    </row>
    <row r="393" spans="1:10" x14ac:dyDescent="0.25">
      <c r="A393" s="1">
        <v>41912</v>
      </c>
      <c r="B393">
        <v>19</v>
      </c>
      <c r="C393" t="s">
        <v>85</v>
      </c>
      <c r="D393" t="s">
        <v>70</v>
      </c>
      <c r="E393" t="s">
        <v>71</v>
      </c>
      <c r="F393" t="s">
        <v>24</v>
      </c>
      <c r="G393">
        <v>9</v>
      </c>
      <c r="H393">
        <v>10.59</v>
      </c>
      <c r="I393">
        <v>0.1</v>
      </c>
      <c r="J393" s="13" t="str">
        <f t="shared" si="5"/>
        <v>Powerco</v>
      </c>
    </row>
    <row r="394" spans="1:10" x14ac:dyDescent="0.25">
      <c r="A394" s="1">
        <v>41912</v>
      </c>
      <c r="B394">
        <v>19</v>
      </c>
      <c r="C394" t="s">
        <v>85</v>
      </c>
      <c r="D394" t="s">
        <v>70</v>
      </c>
      <c r="E394" t="s">
        <v>71</v>
      </c>
      <c r="F394" t="s">
        <v>26</v>
      </c>
      <c r="G394">
        <v>2</v>
      </c>
      <c r="H394">
        <v>20</v>
      </c>
      <c r="I394">
        <v>0.02</v>
      </c>
      <c r="J394" s="13" t="str">
        <f t="shared" si="5"/>
        <v>Powerco</v>
      </c>
    </row>
    <row r="395" spans="1:10" x14ac:dyDescent="0.25">
      <c r="A395" s="1">
        <v>41912</v>
      </c>
      <c r="B395">
        <v>19</v>
      </c>
      <c r="C395" t="s">
        <v>85</v>
      </c>
      <c r="D395" t="s">
        <v>70</v>
      </c>
      <c r="E395" t="s">
        <v>71</v>
      </c>
      <c r="F395" t="s">
        <v>27</v>
      </c>
      <c r="G395">
        <v>1</v>
      </c>
      <c r="H395">
        <v>0.66</v>
      </c>
      <c r="I395">
        <v>0.01</v>
      </c>
      <c r="J395" s="13" t="str">
        <f t="shared" si="5"/>
        <v>Powerco</v>
      </c>
    </row>
    <row r="396" spans="1:10" x14ac:dyDescent="0.25">
      <c r="A396" s="1">
        <v>41912</v>
      </c>
      <c r="B396">
        <v>19</v>
      </c>
      <c r="C396" t="s">
        <v>85</v>
      </c>
      <c r="D396" t="s">
        <v>36</v>
      </c>
      <c r="E396" t="s">
        <v>37</v>
      </c>
      <c r="F396" t="s">
        <v>22</v>
      </c>
      <c r="G396">
        <v>2923</v>
      </c>
      <c r="H396">
        <v>5.23</v>
      </c>
      <c r="I396">
        <v>95.37</v>
      </c>
      <c r="J396" s="13" t="str">
        <f t="shared" si="5"/>
        <v>Powerco</v>
      </c>
    </row>
    <row r="397" spans="1:10" x14ac:dyDescent="0.25">
      <c r="A397" s="1">
        <v>41912</v>
      </c>
      <c r="B397">
        <v>19</v>
      </c>
      <c r="C397" t="s">
        <v>85</v>
      </c>
      <c r="D397" t="s">
        <v>36</v>
      </c>
      <c r="E397" t="s">
        <v>37</v>
      </c>
      <c r="F397" t="s">
        <v>23</v>
      </c>
      <c r="G397">
        <v>74</v>
      </c>
      <c r="H397">
        <v>14.07</v>
      </c>
      <c r="I397">
        <v>2.41</v>
      </c>
      <c r="J397" s="13" t="str">
        <f t="shared" si="5"/>
        <v>Powerco</v>
      </c>
    </row>
    <row r="398" spans="1:10" x14ac:dyDescent="0.25">
      <c r="A398" s="1">
        <v>41912</v>
      </c>
      <c r="B398">
        <v>19</v>
      </c>
      <c r="C398" t="s">
        <v>85</v>
      </c>
      <c r="D398" t="s">
        <v>36</v>
      </c>
      <c r="E398" t="s">
        <v>37</v>
      </c>
      <c r="F398" t="s">
        <v>24</v>
      </c>
      <c r="G398">
        <v>31</v>
      </c>
      <c r="H398">
        <v>36.47</v>
      </c>
      <c r="I398">
        <v>1.01</v>
      </c>
      <c r="J398" s="13" t="str">
        <f t="shared" si="5"/>
        <v>Powerco</v>
      </c>
    </row>
    <row r="399" spans="1:10" x14ac:dyDescent="0.25">
      <c r="A399" s="1">
        <v>41912</v>
      </c>
      <c r="B399">
        <v>19</v>
      </c>
      <c r="C399" t="s">
        <v>85</v>
      </c>
      <c r="D399" t="s">
        <v>36</v>
      </c>
      <c r="E399" t="s">
        <v>37</v>
      </c>
      <c r="F399" t="s">
        <v>25</v>
      </c>
      <c r="G399">
        <v>6</v>
      </c>
      <c r="H399">
        <v>27.27</v>
      </c>
      <c r="I399">
        <v>0.2</v>
      </c>
      <c r="J399" s="13" t="str">
        <f t="shared" si="5"/>
        <v>Powerco</v>
      </c>
    </row>
    <row r="400" spans="1:10" x14ac:dyDescent="0.25">
      <c r="A400" s="1">
        <v>41912</v>
      </c>
      <c r="B400">
        <v>19</v>
      </c>
      <c r="C400" t="s">
        <v>85</v>
      </c>
      <c r="D400" t="s">
        <v>36</v>
      </c>
      <c r="E400" t="s">
        <v>37</v>
      </c>
      <c r="F400" t="s">
        <v>26</v>
      </c>
      <c r="G400">
        <v>3</v>
      </c>
      <c r="H400">
        <v>30</v>
      </c>
      <c r="I400">
        <v>0.1</v>
      </c>
      <c r="J400" s="13" t="str">
        <f t="shared" ref="J400:J463" si="6">VLOOKUP(C400,L:M,2,FALSE)</f>
        <v>Powerco</v>
      </c>
    </row>
    <row r="401" spans="1:10" x14ac:dyDescent="0.25">
      <c r="A401" s="1">
        <v>41912</v>
      </c>
      <c r="B401">
        <v>19</v>
      </c>
      <c r="C401" t="s">
        <v>85</v>
      </c>
      <c r="D401" t="s">
        <v>36</v>
      </c>
      <c r="E401" t="s">
        <v>37</v>
      </c>
      <c r="F401" t="s">
        <v>27</v>
      </c>
      <c r="G401">
        <v>28</v>
      </c>
      <c r="H401">
        <v>18.420000000000002</v>
      </c>
      <c r="I401">
        <v>0.91</v>
      </c>
      <c r="J401" s="13" t="str">
        <f t="shared" si="6"/>
        <v>Powerco</v>
      </c>
    </row>
    <row r="402" spans="1:10" x14ac:dyDescent="0.25">
      <c r="A402" s="1">
        <v>41912</v>
      </c>
      <c r="B402">
        <v>19</v>
      </c>
      <c r="C402" t="s">
        <v>85</v>
      </c>
      <c r="D402" t="s">
        <v>38</v>
      </c>
      <c r="E402" t="s">
        <v>39</v>
      </c>
      <c r="F402" t="s">
        <v>22</v>
      </c>
      <c r="G402">
        <v>38</v>
      </c>
      <c r="H402">
        <v>7.0000000000000007E-2</v>
      </c>
      <c r="I402">
        <v>79.17</v>
      </c>
      <c r="J402" s="13" t="str">
        <f t="shared" si="6"/>
        <v>Powerco</v>
      </c>
    </row>
    <row r="403" spans="1:10" x14ac:dyDescent="0.25">
      <c r="A403" s="1">
        <v>41912</v>
      </c>
      <c r="B403">
        <v>19</v>
      </c>
      <c r="C403" t="s">
        <v>85</v>
      </c>
      <c r="D403" t="s">
        <v>38</v>
      </c>
      <c r="E403" t="s">
        <v>39</v>
      </c>
      <c r="F403" t="s">
        <v>23</v>
      </c>
      <c r="G403">
        <v>7</v>
      </c>
      <c r="H403">
        <v>1.33</v>
      </c>
      <c r="I403">
        <v>14.58</v>
      </c>
      <c r="J403" s="13" t="str">
        <f t="shared" si="6"/>
        <v>Powerco</v>
      </c>
    </row>
    <row r="404" spans="1:10" x14ac:dyDescent="0.25">
      <c r="A404" s="1">
        <v>41912</v>
      </c>
      <c r="B404">
        <v>19</v>
      </c>
      <c r="C404" t="s">
        <v>85</v>
      </c>
      <c r="D404" t="s">
        <v>38</v>
      </c>
      <c r="E404" t="s">
        <v>39</v>
      </c>
      <c r="F404" t="s">
        <v>24</v>
      </c>
      <c r="G404">
        <v>2</v>
      </c>
      <c r="H404">
        <v>2.35</v>
      </c>
      <c r="I404">
        <v>4.17</v>
      </c>
      <c r="J404" s="13" t="str">
        <f t="shared" si="6"/>
        <v>Powerco</v>
      </c>
    </row>
    <row r="405" spans="1:10" x14ac:dyDescent="0.25">
      <c r="A405" s="1">
        <v>41912</v>
      </c>
      <c r="B405">
        <v>19</v>
      </c>
      <c r="C405" t="s">
        <v>85</v>
      </c>
      <c r="D405" t="s">
        <v>38</v>
      </c>
      <c r="E405" t="s">
        <v>39</v>
      </c>
      <c r="F405" t="s">
        <v>25</v>
      </c>
      <c r="G405">
        <v>1</v>
      </c>
      <c r="H405">
        <v>4.55</v>
      </c>
      <c r="I405">
        <v>2.08</v>
      </c>
      <c r="J405" s="13" t="str">
        <f t="shared" si="6"/>
        <v>Powerco</v>
      </c>
    </row>
    <row r="406" spans="1:10" x14ac:dyDescent="0.25">
      <c r="A406" s="1">
        <v>41912</v>
      </c>
      <c r="B406">
        <v>19</v>
      </c>
      <c r="C406" t="s">
        <v>85</v>
      </c>
      <c r="D406" t="s">
        <v>73</v>
      </c>
      <c r="E406" t="s">
        <v>74</v>
      </c>
      <c r="F406" t="s">
        <v>22</v>
      </c>
      <c r="G406">
        <v>646</v>
      </c>
      <c r="H406">
        <v>1.1599999999999999</v>
      </c>
      <c r="I406">
        <v>99.08</v>
      </c>
      <c r="J406" s="13" t="str">
        <f t="shared" si="6"/>
        <v>Powerco</v>
      </c>
    </row>
    <row r="407" spans="1:10" x14ac:dyDescent="0.25">
      <c r="A407" s="1">
        <v>41912</v>
      </c>
      <c r="B407">
        <v>19</v>
      </c>
      <c r="C407" t="s">
        <v>85</v>
      </c>
      <c r="D407" t="s">
        <v>73</v>
      </c>
      <c r="E407" t="s">
        <v>74</v>
      </c>
      <c r="F407" t="s">
        <v>23</v>
      </c>
      <c r="G407">
        <v>6</v>
      </c>
      <c r="H407">
        <v>1.1399999999999999</v>
      </c>
      <c r="I407">
        <v>0.92</v>
      </c>
      <c r="J407" s="13" t="str">
        <f t="shared" si="6"/>
        <v>Powerco</v>
      </c>
    </row>
    <row r="408" spans="1:10" x14ac:dyDescent="0.25">
      <c r="A408" s="1">
        <v>41912</v>
      </c>
      <c r="B408">
        <v>19</v>
      </c>
      <c r="C408" t="s">
        <v>85</v>
      </c>
      <c r="D408" t="s">
        <v>44</v>
      </c>
      <c r="E408" t="s">
        <v>45</v>
      </c>
      <c r="F408" t="s">
        <v>22</v>
      </c>
      <c r="G408">
        <v>773</v>
      </c>
      <c r="H408">
        <v>1.38</v>
      </c>
      <c r="I408">
        <v>99.49</v>
      </c>
      <c r="J408" s="13" t="str">
        <f t="shared" si="6"/>
        <v>Powerco</v>
      </c>
    </row>
    <row r="409" spans="1:10" x14ac:dyDescent="0.25">
      <c r="A409" s="1">
        <v>41912</v>
      </c>
      <c r="B409">
        <v>19</v>
      </c>
      <c r="C409" t="s">
        <v>85</v>
      </c>
      <c r="D409" t="s">
        <v>44</v>
      </c>
      <c r="E409" t="s">
        <v>45</v>
      </c>
      <c r="F409" t="s">
        <v>23</v>
      </c>
      <c r="G409">
        <v>3</v>
      </c>
      <c r="H409">
        <v>0.56999999999999995</v>
      </c>
      <c r="I409">
        <v>0.39</v>
      </c>
      <c r="J409" s="13" t="str">
        <f t="shared" si="6"/>
        <v>Powerco</v>
      </c>
    </row>
    <row r="410" spans="1:10" x14ac:dyDescent="0.25">
      <c r="A410" s="1">
        <v>41912</v>
      </c>
      <c r="B410">
        <v>19</v>
      </c>
      <c r="C410" t="s">
        <v>85</v>
      </c>
      <c r="D410" t="s">
        <v>44</v>
      </c>
      <c r="E410" t="s">
        <v>45</v>
      </c>
      <c r="F410" t="s">
        <v>25</v>
      </c>
      <c r="G410">
        <v>1</v>
      </c>
      <c r="H410">
        <v>4.55</v>
      </c>
      <c r="I410">
        <v>0.13</v>
      </c>
      <c r="J410" s="13" t="str">
        <f t="shared" si="6"/>
        <v>Powerco</v>
      </c>
    </row>
    <row r="411" spans="1:10" x14ac:dyDescent="0.25">
      <c r="A411" s="1">
        <v>41912</v>
      </c>
      <c r="B411">
        <v>19</v>
      </c>
      <c r="C411" t="s">
        <v>85</v>
      </c>
      <c r="D411" t="s">
        <v>48</v>
      </c>
      <c r="E411" t="s">
        <v>49</v>
      </c>
      <c r="F411" t="s">
        <v>22</v>
      </c>
      <c r="G411">
        <v>9922</v>
      </c>
      <c r="H411">
        <v>17.77</v>
      </c>
      <c r="I411">
        <v>98.32</v>
      </c>
      <c r="J411" s="13" t="str">
        <f t="shared" si="6"/>
        <v>Powerco</v>
      </c>
    </row>
    <row r="412" spans="1:10" x14ac:dyDescent="0.25">
      <c r="A412" s="1">
        <v>41912</v>
      </c>
      <c r="B412">
        <v>19</v>
      </c>
      <c r="C412" t="s">
        <v>85</v>
      </c>
      <c r="D412" t="s">
        <v>48</v>
      </c>
      <c r="E412" t="s">
        <v>49</v>
      </c>
      <c r="F412" t="s">
        <v>23</v>
      </c>
      <c r="G412">
        <v>153</v>
      </c>
      <c r="H412">
        <v>29.09</v>
      </c>
      <c r="I412">
        <v>1.52</v>
      </c>
      <c r="J412" s="13" t="str">
        <f t="shared" si="6"/>
        <v>Powerco</v>
      </c>
    </row>
    <row r="413" spans="1:10" x14ac:dyDescent="0.25">
      <c r="A413" s="1">
        <v>41912</v>
      </c>
      <c r="B413">
        <v>19</v>
      </c>
      <c r="C413" t="s">
        <v>85</v>
      </c>
      <c r="D413" t="s">
        <v>48</v>
      </c>
      <c r="E413" t="s">
        <v>49</v>
      </c>
      <c r="F413" t="s">
        <v>24</v>
      </c>
      <c r="G413">
        <v>8</v>
      </c>
      <c r="H413">
        <v>9.41</v>
      </c>
      <c r="I413">
        <v>0.08</v>
      </c>
      <c r="J413" s="13" t="str">
        <f t="shared" si="6"/>
        <v>Powerco</v>
      </c>
    </row>
    <row r="414" spans="1:10" x14ac:dyDescent="0.25">
      <c r="A414" s="1">
        <v>41912</v>
      </c>
      <c r="B414">
        <v>19</v>
      </c>
      <c r="C414" t="s">
        <v>85</v>
      </c>
      <c r="D414" t="s">
        <v>48</v>
      </c>
      <c r="E414" t="s">
        <v>49</v>
      </c>
      <c r="F414" t="s">
        <v>25</v>
      </c>
      <c r="G414">
        <v>3</v>
      </c>
      <c r="H414">
        <v>13.64</v>
      </c>
      <c r="I414">
        <v>0.03</v>
      </c>
      <c r="J414" s="13" t="str">
        <f t="shared" si="6"/>
        <v>Powerco</v>
      </c>
    </row>
    <row r="415" spans="1:10" x14ac:dyDescent="0.25">
      <c r="A415" s="1">
        <v>41912</v>
      </c>
      <c r="B415">
        <v>19</v>
      </c>
      <c r="C415" t="s">
        <v>85</v>
      </c>
      <c r="D415" t="s">
        <v>48</v>
      </c>
      <c r="E415" t="s">
        <v>49</v>
      </c>
      <c r="F415" t="s">
        <v>26</v>
      </c>
      <c r="G415">
        <v>1</v>
      </c>
      <c r="H415">
        <v>10</v>
      </c>
      <c r="I415">
        <v>0.01</v>
      </c>
      <c r="J415" s="13" t="str">
        <f t="shared" si="6"/>
        <v>Powerco</v>
      </c>
    </row>
    <row r="416" spans="1:10" x14ac:dyDescent="0.25">
      <c r="A416" s="1">
        <v>41912</v>
      </c>
      <c r="B416">
        <v>19</v>
      </c>
      <c r="C416" t="s">
        <v>85</v>
      </c>
      <c r="D416" t="s">
        <v>48</v>
      </c>
      <c r="E416" t="s">
        <v>49</v>
      </c>
      <c r="F416" t="s">
        <v>27</v>
      </c>
      <c r="G416">
        <v>5</v>
      </c>
      <c r="H416">
        <v>3.29</v>
      </c>
      <c r="I416">
        <v>0.05</v>
      </c>
      <c r="J416" s="13" t="str">
        <f t="shared" si="6"/>
        <v>Powerco</v>
      </c>
    </row>
    <row r="417" spans="1:10" x14ac:dyDescent="0.25">
      <c r="A417" s="1">
        <v>41912</v>
      </c>
      <c r="B417">
        <v>19</v>
      </c>
      <c r="C417" t="s">
        <v>85</v>
      </c>
      <c r="D417" t="s">
        <v>50</v>
      </c>
      <c r="E417" t="s">
        <v>51</v>
      </c>
      <c r="F417" t="s">
        <v>22</v>
      </c>
      <c r="G417">
        <v>1705</v>
      </c>
      <c r="H417">
        <v>3.05</v>
      </c>
      <c r="I417">
        <v>96.16</v>
      </c>
      <c r="J417" s="13" t="str">
        <f t="shared" si="6"/>
        <v>Powerco</v>
      </c>
    </row>
    <row r="418" spans="1:10" x14ac:dyDescent="0.25">
      <c r="A418" s="1">
        <v>41912</v>
      </c>
      <c r="B418">
        <v>19</v>
      </c>
      <c r="C418" t="s">
        <v>85</v>
      </c>
      <c r="D418" t="s">
        <v>50</v>
      </c>
      <c r="E418" t="s">
        <v>51</v>
      </c>
      <c r="F418" t="s">
        <v>23</v>
      </c>
      <c r="G418">
        <v>21</v>
      </c>
      <c r="H418">
        <v>3.99</v>
      </c>
      <c r="I418">
        <v>1.18</v>
      </c>
      <c r="J418" s="13" t="str">
        <f t="shared" si="6"/>
        <v>Powerco</v>
      </c>
    </row>
    <row r="419" spans="1:10" x14ac:dyDescent="0.25">
      <c r="A419" s="1">
        <v>41912</v>
      </c>
      <c r="B419">
        <v>19</v>
      </c>
      <c r="C419" t="s">
        <v>85</v>
      </c>
      <c r="D419" t="s">
        <v>50</v>
      </c>
      <c r="E419" t="s">
        <v>51</v>
      </c>
      <c r="F419" t="s">
        <v>24</v>
      </c>
      <c r="G419">
        <v>2</v>
      </c>
      <c r="H419">
        <v>2.35</v>
      </c>
      <c r="I419">
        <v>0.11</v>
      </c>
      <c r="J419" s="13" t="str">
        <f t="shared" si="6"/>
        <v>Powerco</v>
      </c>
    </row>
    <row r="420" spans="1:10" x14ac:dyDescent="0.25">
      <c r="A420" s="1">
        <v>41912</v>
      </c>
      <c r="B420">
        <v>19</v>
      </c>
      <c r="C420" t="s">
        <v>85</v>
      </c>
      <c r="D420" t="s">
        <v>50</v>
      </c>
      <c r="E420" t="s">
        <v>51</v>
      </c>
      <c r="F420" t="s">
        <v>26</v>
      </c>
      <c r="G420">
        <v>2</v>
      </c>
      <c r="H420">
        <v>20</v>
      </c>
      <c r="I420">
        <v>0.11</v>
      </c>
      <c r="J420" s="13" t="str">
        <f t="shared" si="6"/>
        <v>Powerco</v>
      </c>
    </row>
    <row r="421" spans="1:10" x14ac:dyDescent="0.25">
      <c r="A421" s="1">
        <v>41912</v>
      </c>
      <c r="B421">
        <v>19</v>
      </c>
      <c r="C421" t="s">
        <v>85</v>
      </c>
      <c r="D421" t="s">
        <v>50</v>
      </c>
      <c r="E421" t="s">
        <v>51</v>
      </c>
      <c r="F421" t="s">
        <v>27</v>
      </c>
      <c r="G421">
        <v>43</v>
      </c>
      <c r="H421">
        <v>28.29</v>
      </c>
      <c r="I421">
        <v>2.4300000000000002</v>
      </c>
      <c r="J421" s="13" t="str">
        <f t="shared" si="6"/>
        <v>Powerco</v>
      </c>
    </row>
    <row r="422" spans="1:10" x14ac:dyDescent="0.25">
      <c r="A422" s="1">
        <v>41912</v>
      </c>
      <c r="B422">
        <v>2</v>
      </c>
      <c r="C422" t="s">
        <v>86</v>
      </c>
      <c r="D422" t="s">
        <v>20</v>
      </c>
      <c r="E422" t="s">
        <v>21</v>
      </c>
      <c r="F422" t="s">
        <v>22</v>
      </c>
      <c r="G422">
        <v>7375</v>
      </c>
      <c r="H422">
        <v>13.56</v>
      </c>
      <c r="I422">
        <v>98.85</v>
      </c>
      <c r="J422" s="13" t="str">
        <f t="shared" si="6"/>
        <v>Northpower</v>
      </c>
    </row>
    <row r="423" spans="1:10" x14ac:dyDescent="0.25">
      <c r="A423" s="1">
        <v>41912</v>
      </c>
      <c r="B423">
        <v>2</v>
      </c>
      <c r="C423" t="s">
        <v>86</v>
      </c>
      <c r="D423" t="s">
        <v>20</v>
      </c>
      <c r="E423" t="s">
        <v>21</v>
      </c>
      <c r="F423" t="s">
        <v>23</v>
      </c>
      <c r="G423">
        <v>67</v>
      </c>
      <c r="H423">
        <v>14.08</v>
      </c>
      <c r="I423">
        <v>0.9</v>
      </c>
      <c r="J423" s="13" t="str">
        <f t="shared" si="6"/>
        <v>Northpower</v>
      </c>
    </row>
    <row r="424" spans="1:10" x14ac:dyDescent="0.25">
      <c r="A424" s="1">
        <v>41912</v>
      </c>
      <c r="B424">
        <v>2</v>
      </c>
      <c r="C424" t="s">
        <v>86</v>
      </c>
      <c r="D424" t="s">
        <v>20</v>
      </c>
      <c r="E424" t="s">
        <v>21</v>
      </c>
      <c r="F424" t="s">
        <v>24</v>
      </c>
      <c r="G424">
        <v>13</v>
      </c>
      <c r="H424">
        <v>28.89</v>
      </c>
      <c r="I424">
        <v>0.17</v>
      </c>
      <c r="J424" s="13" t="str">
        <f t="shared" si="6"/>
        <v>Northpower</v>
      </c>
    </row>
    <row r="425" spans="1:10" x14ac:dyDescent="0.25">
      <c r="A425" s="1">
        <v>41912</v>
      </c>
      <c r="B425">
        <v>2</v>
      </c>
      <c r="C425" t="s">
        <v>86</v>
      </c>
      <c r="D425" t="s">
        <v>20</v>
      </c>
      <c r="E425" t="s">
        <v>21</v>
      </c>
      <c r="F425" t="s">
        <v>25</v>
      </c>
      <c r="G425">
        <v>1</v>
      </c>
      <c r="H425">
        <v>50</v>
      </c>
      <c r="I425">
        <v>0.01</v>
      </c>
      <c r="J425" s="13" t="str">
        <f t="shared" si="6"/>
        <v>Northpower</v>
      </c>
    </row>
    <row r="426" spans="1:10" x14ac:dyDescent="0.25">
      <c r="A426" s="1">
        <v>41912</v>
      </c>
      <c r="B426">
        <v>2</v>
      </c>
      <c r="C426" t="s">
        <v>86</v>
      </c>
      <c r="D426" t="s">
        <v>20</v>
      </c>
      <c r="E426" t="s">
        <v>21</v>
      </c>
      <c r="F426" t="s">
        <v>26</v>
      </c>
      <c r="G426">
        <v>2</v>
      </c>
      <c r="H426">
        <v>28.57</v>
      </c>
      <c r="I426">
        <v>0.03</v>
      </c>
      <c r="J426" s="13" t="str">
        <f t="shared" si="6"/>
        <v>Northpower</v>
      </c>
    </row>
    <row r="427" spans="1:10" x14ac:dyDescent="0.25">
      <c r="A427" s="1">
        <v>41912</v>
      </c>
      <c r="B427">
        <v>2</v>
      </c>
      <c r="C427" t="s">
        <v>86</v>
      </c>
      <c r="D427" t="s">
        <v>20</v>
      </c>
      <c r="E427" t="s">
        <v>21</v>
      </c>
      <c r="F427" t="s">
        <v>27</v>
      </c>
      <c r="G427">
        <v>3</v>
      </c>
      <c r="H427">
        <v>1.4</v>
      </c>
      <c r="I427">
        <v>0.04</v>
      </c>
      <c r="J427" s="13" t="str">
        <f t="shared" si="6"/>
        <v>Northpower</v>
      </c>
    </row>
    <row r="428" spans="1:10" x14ac:dyDescent="0.25">
      <c r="A428" s="1">
        <v>41912</v>
      </c>
      <c r="B428">
        <v>2</v>
      </c>
      <c r="C428" t="s">
        <v>86</v>
      </c>
      <c r="D428" t="s">
        <v>66</v>
      </c>
      <c r="E428" t="s">
        <v>67</v>
      </c>
      <c r="F428" t="s">
        <v>22</v>
      </c>
      <c r="G428">
        <v>3</v>
      </c>
      <c r="H428">
        <v>0.01</v>
      </c>
      <c r="I428">
        <v>100</v>
      </c>
      <c r="J428" s="13" t="str">
        <f t="shared" si="6"/>
        <v>Northpower</v>
      </c>
    </row>
    <row r="429" spans="1:10" x14ac:dyDescent="0.25">
      <c r="A429" s="1">
        <v>41912</v>
      </c>
      <c r="B429">
        <v>2</v>
      </c>
      <c r="C429" t="s">
        <v>86</v>
      </c>
      <c r="D429" t="s">
        <v>30</v>
      </c>
      <c r="E429" t="s">
        <v>31</v>
      </c>
      <c r="F429" t="s">
        <v>22</v>
      </c>
      <c r="G429">
        <v>15549</v>
      </c>
      <c r="H429">
        <v>28.59</v>
      </c>
      <c r="I429">
        <v>99.25</v>
      </c>
      <c r="J429" s="13" t="str">
        <f t="shared" si="6"/>
        <v>Northpower</v>
      </c>
    </row>
    <row r="430" spans="1:10" x14ac:dyDescent="0.25">
      <c r="A430" s="1">
        <v>41912</v>
      </c>
      <c r="B430">
        <v>2</v>
      </c>
      <c r="C430" t="s">
        <v>86</v>
      </c>
      <c r="D430" t="s">
        <v>30</v>
      </c>
      <c r="E430" t="s">
        <v>31</v>
      </c>
      <c r="F430" t="s">
        <v>23</v>
      </c>
      <c r="G430">
        <v>106</v>
      </c>
      <c r="H430">
        <v>22.27</v>
      </c>
      <c r="I430">
        <v>0.68</v>
      </c>
      <c r="J430" s="13" t="str">
        <f t="shared" si="6"/>
        <v>Northpower</v>
      </c>
    </row>
    <row r="431" spans="1:10" x14ac:dyDescent="0.25">
      <c r="A431" s="1">
        <v>41912</v>
      </c>
      <c r="B431">
        <v>2</v>
      </c>
      <c r="C431" t="s">
        <v>86</v>
      </c>
      <c r="D431" t="s">
        <v>30</v>
      </c>
      <c r="E431" t="s">
        <v>31</v>
      </c>
      <c r="F431" t="s">
        <v>24</v>
      </c>
      <c r="G431">
        <v>1</v>
      </c>
      <c r="H431">
        <v>2.2200000000000002</v>
      </c>
      <c r="I431">
        <v>0.01</v>
      </c>
      <c r="J431" s="13" t="str">
        <f t="shared" si="6"/>
        <v>Northpower</v>
      </c>
    </row>
    <row r="432" spans="1:10" x14ac:dyDescent="0.25">
      <c r="A432" s="1">
        <v>41912</v>
      </c>
      <c r="B432">
        <v>2</v>
      </c>
      <c r="C432" t="s">
        <v>86</v>
      </c>
      <c r="D432" t="s">
        <v>30</v>
      </c>
      <c r="E432" t="s">
        <v>31</v>
      </c>
      <c r="F432" t="s">
        <v>27</v>
      </c>
      <c r="G432">
        <v>11</v>
      </c>
      <c r="H432">
        <v>5.12</v>
      </c>
      <c r="I432">
        <v>7.0000000000000007E-2</v>
      </c>
      <c r="J432" s="13" t="str">
        <f t="shared" si="6"/>
        <v>Northpower</v>
      </c>
    </row>
    <row r="433" spans="1:10" x14ac:dyDescent="0.25">
      <c r="A433" s="1">
        <v>41912</v>
      </c>
      <c r="B433">
        <v>2</v>
      </c>
      <c r="C433" t="s">
        <v>86</v>
      </c>
      <c r="D433" t="s">
        <v>68</v>
      </c>
      <c r="E433" t="s">
        <v>69</v>
      </c>
      <c r="F433" t="s">
        <v>22</v>
      </c>
      <c r="G433">
        <v>53</v>
      </c>
      <c r="H433">
        <v>0.1</v>
      </c>
      <c r="I433">
        <v>100</v>
      </c>
      <c r="J433" s="13" t="str">
        <f t="shared" si="6"/>
        <v>Northpower</v>
      </c>
    </row>
    <row r="434" spans="1:10" x14ac:dyDescent="0.25">
      <c r="A434" s="1">
        <v>41912</v>
      </c>
      <c r="B434">
        <v>2</v>
      </c>
      <c r="C434" t="s">
        <v>86</v>
      </c>
      <c r="D434" t="s">
        <v>70</v>
      </c>
      <c r="E434" t="s">
        <v>71</v>
      </c>
      <c r="F434" t="s">
        <v>22</v>
      </c>
      <c r="G434">
        <v>12540</v>
      </c>
      <c r="H434">
        <v>23.06</v>
      </c>
      <c r="I434">
        <v>99.14</v>
      </c>
      <c r="J434" s="13" t="str">
        <f t="shared" si="6"/>
        <v>Northpower</v>
      </c>
    </row>
    <row r="435" spans="1:10" x14ac:dyDescent="0.25">
      <c r="A435" s="1">
        <v>41912</v>
      </c>
      <c r="B435">
        <v>2</v>
      </c>
      <c r="C435" t="s">
        <v>86</v>
      </c>
      <c r="D435" t="s">
        <v>70</v>
      </c>
      <c r="E435" t="s">
        <v>71</v>
      </c>
      <c r="F435" t="s">
        <v>23</v>
      </c>
      <c r="G435">
        <v>92</v>
      </c>
      <c r="H435">
        <v>19.329999999999998</v>
      </c>
      <c r="I435">
        <v>0.73</v>
      </c>
      <c r="J435" s="13" t="str">
        <f t="shared" si="6"/>
        <v>Northpower</v>
      </c>
    </row>
    <row r="436" spans="1:10" x14ac:dyDescent="0.25">
      <c r="A436" s="1">
        <v>41912</v>
      </c>
      <c r="B436">
        <v>2</v>
      </c>
      <c r="C436" t="s">
        <v>86</v>
      </c>
      <c r="D436" t="s">
        <v>70</v>
      </c>
      <c r="E436" t="s">
        <v>71</v>
      </c>
      <c r="F436" t="s">
        <v>24</v>
      </c>
      <c r="G436">
        <v>17</v>
      </c>
      <c r="H436">
        <v>37.78</v>
      </c>
      <c r="I436">
        <v>0.13</v>
      </c>
      <c r="J436" s="13" t="str">
        <f t="shared" si="6"/>
        <v>Northpower</v>
      </c>
    </row>
    <row r="437" spans="1:10" x14ac:dyDescent="0.25">
      <c r="A437" s="1">
        <v>41912</v>
      </c>
      <c r="B437">
        <v>2</v>
      </c>
      <c r="C437" t="s">
        <v>86</v>
      </c>
      <c r="D437" t="s">
        <v>36</v>
      </c>
      <c r="E437" t="s">
        <v>37</v>
      </c>
      <c r="F437" t="s">
        <v>22</v>
      </c>
      <c r="G437">
        <v>15816</v>
      </c>
      <c r="H437">
        <v>29.08</v>
      </c>
      <c r="I437">
        <v>98.98</v>
      </c>
      <c r="J437" s="13" t="str">
        <f t="shared" si="6"/>
        <v>Northpower</v>
      </c>
    </row>
    <row r="438" spans="1:10" x14ac:dyDescent="0.25">
      <c r="A438" s="1">
        <v>41912</v>
      </c>
      <c r="B438">
        <v>2</v>
      </c>
      <c r="C438" t="s">
        <v>86</v>
      </c>
      <c r="D438" t="s">
        <v>36</v>
      </c>
      <c r="E438" t="s">
        <v>37</v>
      </c>
      <c r="F438" t="s">
        <v>23</v>
      </c>
      <c r="G438">
        <v>136</v>
      </c>
      <c r="H438">
        <v>28.57</v>
      </c>
      <c r="I438">
        <v>0.85</v>
      </c>
      <c r="J438" s="13" t="str">
        <f t="shared" si="6"/>
        <v>Northpower</v>
      </c>
    </row>
    <row r="439" spans="1:10" x14ac:dyDescent="0.25">
      <c r="A439" s="1">
        <v>41912</v>
      </c>
      <c r="B439">
        <v>2</v>
      </c>
      <c r="C439" t="s">
        <v>86</v>
      </c>
      <c r="D439" t="s">
        <v>36</v>
      </c>
      <c r="E439" t="s">
        <v>37</v>
      </c>
      <c r="F439" t="s">
        <v>24</v>
      </c>
      <c r="G439">
        <v>5</v>
      </c>
      <c r="H439">
        <v>11.11</v>
      </c>
      <c r="I439">
        <v>0.03</v>
      </c>
      <c r="J439" s="13" t="str">
        <f t="shared" si="6"/>
        <v>Northpower</v>
      </c>
    </row>
    <row r="440" spans="1:10" x14ac:dyDescent="0.25">
      <c r="A440" s="1">
        <v>41912</v>
      </c>
      <c r="B440">
        <v>2</v>
      </c>
      <c r="C440" t="s">
        <v>86</v>
      </c>
      <c r="D440" t="s">
        <v>36</v>
      </c>
      <c r="E440" t="s">
        <v>37</v>
      </c>
      <c r="F440" t="s">
        <v>27</v>
      </c>
      <c r="G440">
        <v>22</v>
      </c>
      <c r="H440">
        <v>10.23</v>
      </c>
      <c r="I440">
        <v>0.14000000000000001</v>
      </c>
      <c r="J440" s="13" t="str">
        <f t="shared" si="6"/>
        <v>Northpower</v>
      </c>
    </row>
    <row r="441" spans="1:10" x14ac:dyDescent="0.25">
      <c r="A441" s="1">
        <v>41912</v>
      </c>
      <c r="B441">
        <v>2</v>
      </c>
      <c r="C441" t="s">
        <v>86</v>
      </c>
      <c r="D441" t="s">
        <v>38</v>
      </c>
      <c r="E441" t="s">
        <v>39</v>
      </c>
      <c r="F441" t="s">
        <v>22</v>
      </c>
      <c r="G441">
        <v>3</v>
      </c>
      <c r="H441">
        <v>0.01</v>
      </c>
      <c r="I441">
        <v>75</v>
      </c>
      <c r="J441" s="13" t="str">
        <f t="shared" si="6"/>
        <v>Northpower</v>
      </c>
    </row>
    <row r="442" spans="1:10" x14ac:dyDescent="0.25">
      <c r="A442" s="1">
        <v>41912</v>
      </c>
      <c r="B442">
        <v>2</v>
      </c>
      <c r="C442" t="s">
        <v>86</v>
      </c>
      <c r="D442" t="s">
        <v>38</v>
      </c>
      <c r="E442" t="s">
        <v>39</v>
      </c>
      <c r="F442" t="s">
        <v>23</v>
      </c>
      <c r="G442">
        <v>1</v>
      </c>
      <c r="H442">
        <v>0.21</v>
      </c>
      <c r="I442">
        <v>25</v>
      </c>
      <c r="J442" s="13" t="str">
        <f t="shared" si="6"/>
        <v>Northpower</v>
      </c>
    </row>
    <row r="443" spans="1:10" x14ac:dyDescent="0.25">
      <c r="A443" s="1">
        <v>41912</v>
      </c>
      <c r="B443">
        <v>2</v>
      </c>
      <c r="C443" t="s">
        <v>86</v>
      </c>
      <c r="D443" t="s">
        <v>44</v>
      </c>
      <c r="E443" t="s">
        <v>45</v>
      </c>
      <c r="F443" t="s">
        <v>22</v>
      </c>
      <c r="G443">
        <v>1979</v>
      </c>
      <c r="H443">
        <v>3.64</v>
      </c>
      <c r="I443">
        <v>99.9</v>
      </c>
      <c r="J443" s="13" t="str">
        <f t="shared" si="6"/>
        <v>Northpower</v>
      </c>
    </row>
    <row r="444" spans="1:10" x14ac:dyDescent="0.25">
      <c r="A444" s="1">
        <v>41912</v>
      </c>
      <c r="B444">
        <v>2</v>
      </c>
      <c r="C444" t="s">
        <v>86</v>
      </c>
      <c r="D444" t="s">
        <v>44</v>
      </c>
      <c r="E444" t="s">
        <v>45</v>
      </c>
      <c r="F444" t="s">
        <v>23</v>
      </c>
      <c r="G444">
        <v>2</v>
      </c>
      <c r="H444">
        <v>0.42</v>
      </c>
      <c r="I444">
        <v>0.1</v>
      </c>
      <c r="J444" s="13" t="str">
        <f t="shared" si="6"/>
        <v>Northpower</v>
      </c>
    </row>
    <row r="445" spans="1:10" x14ac:dyDescent="0.25">
      <c r="A445" s="1">
        <v>41912</v>
      </c>
      <c r="B445">
        <v>2</v>
      </c>
      <c r="C445" t="s">
        <v>86</v>
      </c>
      <c r="D445" t="s">
        <v>46</v>
      </c>
      <c r="E445" t="s">
        <v>47</v>
      </c>
      <c r="F445" t="s">
        <v>22</v>
      </c>
      <c r="G445">
        <v>44</v>
      </c>
      <c r="H445">
        <v>0.08</v>
      </c>
      <c r="I445">
        <v>83.02</v>
      </c>
      <c r="J445" s="13" t="str">
        <f t="shared" si="6"/>
        <v>Northpower</v>
      </c>
    </row>
    <row r="446" spans="1:10" x14ac:dyDescent="0.25">
      <c r="A446" s="1">
        <v>41912</v>
      </c>
      <c r="B446">
        <v>2</v>
      </c>
      <c r="C446" t="s">
        <v>86</v>
      </c>
      <c r="D446" t="s">
        <v>46</v>
      </c>
      <c r="E446" t="s">
        <v>47</v>
      </c>
      <c r="F446" t="s">
        <v>23</v>
      </c>
      <c r="G446">
        <v>8</v>
      </c>
      <c r="H446">
        <v>1.68</v>
      </c>
      <c r="I446">
        <v>15.09</v>
      </c>
      <c r="J446" s="13" t="str">
        <f t="shared" si="6"/>
        <v>Northpower</v>
      </c>
    </row>
    <row r="447" spans="1:10" x14ac:dyDescent="0.25">
      <c r="A447" s="1">
        <v>41912</v>
      </c>
      <c r="B447">
        <v>2</v>
      </c>
      <c r="C447" t="s">
        <v>86</v>
      </c>
      <c r="D447" t="s">
        <v>46</v>
      </c>
      <c r="E447" t="s">
        <v>47</v>
      </c>
      <c r="F447" t="s">
        <v>26</v>
      </c>
      <c r="G447">
        <v>1</v>
      </c>
      <c r="H447">
        <v>14.29</v>
      </c>
      <c r="I447">
        <v>1.89</v>
      </c>
      <c r="J447" s="13" t="str">
        <f t="shared" si="6"/>
        <v>Northpower</v>
      </c>
    </row>
    <row r="448" spans="1:10" x14ac:dyDescent="0.25">
      <c r="A448" s="1">
        <v>41912</v>
      </c>
      <c r="B448">
        <v>2</v>
      </c>
      <c r="C448" t="s">
        <v>86</v>
      </c>
      <c r="D448" t="s">
        <v>48</v>
      </c>
      <c r="E448" t="s">
        <v>49</v>
      </c>
      <c r="F448" t="s">
        <v>22</v>
      </c>
      <c r="G448">
        <v>591</v>
      </c>
      <c r="H448">
        <v>1.0900000000000001</v>
      </c>
      <c r="I448">
        <v>94.11</v>
      </c>
      <c r="J448" s="13" t="str">
        <f t="shared" si="6"/>
        <v>Northpower</v>
      </c>
    </row>
    <row r="449" spans="1:10" x14ac:dyDescent="0.25">
      <c r="A449" s="1">
        <v>41912</v>
      </c>
      <c r="B449">
        <v>2</v>
      </c>
      <c r="C449" t="s">
        <v>86</v>
      </c>
      <c r="D449" t="s">
        <v>48</v>
      </c>
      <c r="E449" t="s">
        <v>49</v>
      </c>
      <c r="F449" t="s">
        <v>23</v>
      </c>
      <c r="G449">
        <v>36</v>
      </c>
      <c r="H449">
        <v>7.56</v>
      </c>
      <c r="I449">
        <v>5.73</v>
      </c>
      <c r="J449" s="13" t="str">
        <f t="shared" si="6"/>
        <v>Northpower</v>
      </c>
    </row>
    <row r="450" spans="1:10" x14ac:dyDescent="0.25">
      <c r="A450" s="1">
        <v>41912</v>
      </c>
      <c r="B450">
        <v>2</v>
      </c>
      <c r="C450" t="s">
        <v>86</v>
      </c>
      <c r="D450" t="s">
        <v>48</v>
      </c>
      <c r="E450" t="s">
        <v>49</v>
      </c>
      <c r="F450" t="s">
        <v>26</v>
      </c>
      <c r="G450">
        <v>1</v>
      </c>
      <c r="H450">
        <v>14.29</v>
      </c>
      <c r="I450">
        <v>0.16</v>
      </c>
      <c r="J450" s="13" t="str">
        <f t="shared" si="6"/>
        <v>Northpower</v>
      </c>
    </row>
    <row r="451" spans="1:10" x14ac:dyDescent="0.25">
      <c r="A451" s="1">
        <v>41912</v>
      </c>
      <c r="B451">
        <v>2</v>
      </c>
      <c r="C451" t="s">
        <v>86</v>
      </c>
      <c r="D451" t="s">
        <v>50</v>
      </c>
      <c r="E451" t="s">
        <v>51</v>
      </c>
      <c r="F451" t="s">
        <v>22</v>
      </c>
      <c r="G451">
        <v>432</v>
      </c>
      <c r="H451">
        <v>0.79</v>
      </c>
      <c r="I451">
        <v>66.260000000000005</v>
      </c>
      <c r="J451" s="13" t="str">
        <f t="shared" si="6"/>
        <v>Northpower</v>
      </c>
    </row>
    <row r="452" spans="1:10" x14ac:dyDescent="0.25">
      <c r="A452" s="1">
        <v>41912</v>
      </c>
      <c r="B452">
        <v>2</v>
      </c>
      <c r="C452" t="s">
        <v>86</v>
      </c>
      <c r="D452" t="s">
        <v>50</v>
      </c>
      <c r="E452" t="s">
        <v>51</v>
      </c>
      <c r="F452" t="s">
        <v>23</v>
      </c>
      <c r="G452">
        <v>28</v>
      </c>
      <c r="H452">
        <v>5.88</v>
      </c>
      <c r="I452">
        <v>4.29</v>
      </c>
      <c r="J452" s="13" t="str">
        <f t="shared" si="6"/>
        <v>Northpower</v>
      </c>
    </row>
    <row r="453" spans="1:10" x14ac:dyDescent="0.25">
      <c r="A453" s="1">
        <v>41912</v>
      </c>
      <c r="B453">
        <v>2</v>
      </c>
      <c r="C453" t="s">
        <v>86</v>
      </c>
      <c r="D453" t="s">
        <v>50</v>
      </c>
      <c r="E453" t="s">
        <v>51</v>
      </c>
      <c r="F453" t="s">
        <v>24</v>
      </c>
      <c r="G453">
        <v>9</v>
      </c>
      <c r="H453">
        <v>20</v>
      </c>
      <c r="I453">
        <v>1.38</v>
      </c>
      <c r="J453" s="13" t="str">
        <f t="shared" si="6"/>
        <v>Northpower</v>
      </c>
    </row>
    <row r="454" spans="1:10" x14ac:dyDescent="0.25">
      <c r="A454" s="1">
        <v>41912</v>
      </c>
      <c r="B454">
        <v>2</v>
      </c>
      <c r="C454" t="s">
        <v>86</v>
      </c>
      <c r="D454" t="s">
        <v>50</v>
      </c>
      <c r="E454" t="s">
        <v>51</v>
      </c>
      <c r="F454" t="s">
        <v>25</v>
      </c>
      <c r="G454">
        <v>1</v>
      </c>
      <c r="H454">
        <v>50</v>
      </c>
      <c r="I454">
        <v>0.15</v>
      </c>
      <c r="J454" s="13" t="str">
        <f t="shared" si="6"/>
        <v>Northpower</v>
      </c>
    </row>
    <row r="455" spans="1:10" x14ac:dyDescent="0.25">
      <c r="A455" s="1">
        <v>41912</v>
      </c>
      <c r="B455">
        <v>2</v>
      </c>
      <c r="C455" t="s">
        <v>86</v>
      </c>
      <c r="D455" t="s">
        <v>50</v>
      </c>
      <c r="E455" t="s">
        <v>51</v>
      </c>
      <c r="F455" t="s">
        <v>26</v>
      </c>
      <c r="G455">
        <v>3</v>
      </c>
      <c r="H455">
        <v>42.86</v>
      </c>
      <c r="I455">
        <v>0.46</v>
      </c>
      <c r="J455" s="13" t="str">
        <f t="shared" si="6"/>
        <v>Northpower</v>
      </c>
    </row>
    <row r="456" spans="1:10" x14ac:dyDescent="0.25">
      <c r="A456" s="1">
        <v>41912</v>
      </c>
      <c r="B456">
        <v>2</v>
      </c>
      <c r="C456" t="s">
        <v>86</v>
      </c>
      <c r="D456" t="s">
        <v>50</v>
      </c>
      <c r="E456" t="s">
        <v>51</v>
      </c>
      <c r="F456" t="s">
        <v>27</v>
      </c>
      <c r="G456">
        <v>179</v>
      </c>
      <c r="H456">
        <v>83.26</v>
      </c>
      <c r="I456">
        <v>27.45</v>
      </c>
      <c r="J456" s="13" t="str">
        <f t="shared" si="6"/>
        <v>Northpower</v>
      </c>
    </row>
    <row r="457" spans="1:10" x14ac:dyDescent="0.25">
      <c r="A457" s="1">
        <v>41912</v>
      </c>
      <c r="B457">
        <v>20</v>
      </c>
      <c r="C457" t="s">
        <v>87</v>
      </c>
      <c r="D457" t="s">
        <v>64</v>
      </c>
      <c r="E457" t="s">
        <v>65</v>
      </c>
      <c r="F457" t="s">
        <v>22</v>
      </c>
      <c r="G457">
        <v>3</v>
      </c>
      <c r="H457">
        <v>0.01</v>
      </c>
      <c r="I457">
        <v>100</v>
      </c>
      <c r="J457" s="13" t="str">
        <f t="shared" si="6"/>
        <v>Powerco</v>
      </c>
    </row>
    <row r="458" spans="1:10" x14ac:dyDescent="0.25">
      <c r="A458" s="1">
        <v>41912</v>
      </c>
      <c r="B458">
        <v>20</v>
      </c>
      <c r="C458" t="s">
        <v>87</v>
      </c>
      <c r="D458" t="s">
        <v>20</v>
      </c>
      <c r="E458" t="s">
        <v>21</v>
      </c>
      <c r="F458" t="s">
        <v>22</v>
      </c>
      <c r="G458">
        <v>2835</v>
      </c>
      <c r="H458">
        <v>8.73</v>
      </c>
      <c r="I458">
        <v>97.22</v>
      </c>
      <c r="J458" s="13" t="str">
        <f t="shared" si="6"/>
        <v>Powerco</v>
      </c>
    </row>
    <row r="459" spans="1:10" x14ac:dyDescent="0.25">
      <c r="A459" s="1">
        <v>41912</v>
      </c>
      <c r="B459">
        <v>20</v>
      </c>
      <c r="C459" t="s">
        <v>87</v>
      </c>
      <c r="D459" t="s">
        <v>20</v>
      </c>
      <c r="E459" t="s">
        <v>21</v>
      </c>
      <c r="F459" t="s">
        <v>23</v>
      </c>
      <c r="G459">
        <v>45</v>
      </c>
      <c r="H459">
        <v>16.190000000000001</v>
      </c>
      <c r="I459">
        <v>1.54</v>
      </c>
      <c r="J459" s="13" t="str">
        <f t="shared" si="6"/>
        <v>Powerco</v>
      </c>
    </row>
    <row r="460" spans="1:10" x14ac:dyDescent="0.25">
      <c r="A460" s="1">
        <v>41912</v>
      </c>
      <c r="B460">
        <v>20</v>
      </c>
      <c r="C460" t="s">
        <v>87</v>
      </c>
      <c r="D460" t="s">
        <v>20</v>
      </c>
      <c r="E460" t="s">
        <v>21</v>
      </c>
      <c r="F460" t="s">
        <v>24</v>
      </c>
      <c r="G460">
        <v>21</v>
      </c>
      <c r="H460">
        <v>51.22</v>
      </c>
      <c r="I460">
        <v>0.72</v>
      </c>
      <c r="J460" s="13" t="str">
        <f t="shared" si="6"/>
        <v>Powerco</v>
      </c>
    </row>
    <row r="461" spans="1:10" x14ac:dyDescent="0.25">
      <c r="A461" s="1">
        <v>41912</v>
      </c>
      <c r="B461">
        <v>20</v>
      </c>
      <c r="C461" t="s">
        <v>87</v>
      </c>
      <c r="D461" t="s">
        <v>20</v>
      </c>
      <c r="E461" t="s">
        <v>21</v>
      </c>
      <c r="F461" t="s">
        <v>25</v>
      </c>
      <c r="G461">
        <v>5</v>
      </c>
      <c r="H461">
        <v>55.56</v>
      </c>
      <c r="I461">
        <v>0.17</v>
      </c>
      <c r="J461" s="13" t="str">
        <f t="shared" si="6"/>
        <v>Powerco</v>
      </c>
    </row>
    <row r="462" spans="1:10" x14ac:dyDescent="0.25">
      <c r="A462" s="1">
        <v>41912</v>
      </c>
      <c r="B462">
        <v>20</v>
      </c>
      <c r="C462" t="s">
        <v>87</v>
      </c>
      <c r="D462" t="s">
        <v>20</v>
      </c>
      <c r="E462" t="s">
        <v>21</v>
      </c>
      <c r="F462" t="s">
        <v>26</v>
      </c>
      <c r="G462">
        <v>1</v>
      </c>
      <c r="H462">
        <v>100</v>
      </c>
      <c r="I462">
        <v>0.03</v>
      </c>
      <c r="J462" s="13" t="str">
        <f t="shared" si="6"/>
        <v>Powerco</v>
      </c>
    </row>
    <row r="463" spans="1:10" x14ac:dyDescent="0.25">
      <c r="A463" s="1">
        <v>41912</v>
      </c>
      <c r="B463">
        <v>20</v>
      </c>
      <c r="C463" t="s">
        <v>87</v>
      </c>
      <c r="D463" t="s">
        <v>20</v>
      </c>
      <c r="E463" t="s">
        <v>21</v>
      </c>
      <c r="F463" t="s">
        <v>27</v>
      </c>
      <c r="G463">
        <v>9</v>
      </c>
      <c r="H463">
        <v>5.7</v>
      </c>
      <c r="I463">
        <v>0.31</v>
      </c>
      <c r="J463" s="13" t="str">
        <f t="shared" si="6"/>
        <v>Powerco</v>
      </c>
    </row>
    <row r="464" spans="1:10" x14ac:dyDescent="0.25">
      <c r="A464" s="1">
        <v>41912</v>
      </c>
      <c r="B464">
        <v>20</v>
      </c>
      <c r="C464" t="s">
        <v>87</v>
      </c>
      <c r="D464" t="s">
        <v>76</v>
      </c>
      <c r="E464" t="s">
        <v>77</v>
      </c>
      <c r="F464" t="s">
        <v>22</v>
      </c>
      <c r="G464">
        <v>4533</v>
      </c>
      <c r="H464">
        <v>13.96</v>
      </c>
      <c r="I464">
        <v>99.85</v>
      </c>
      <c r="J464" s="13" t="str">
        <f t="shared" ref="J464:J527" si="7">VLOOKUP(C464,L:M,2,FALSE)</f>
        <v>Powerco</v>
      </c>
    </row>
    <row r="465" spans="1:10" x14ac:dyDescent="0.25">
      <c r="A465" s="1">
        <v>41912</v>
      </c>
      <c r="B465">
        <v>20</v>
      </c>
      <c r="C465" t="s">
        <v>87</v>
      </c>
      <c r="D465" t="s">
        <v>76</v>
      </c>
      <c r="E465" t="s">
        <v>77</v>
      </c>
      <c r="F465" t="s">
        <v>23</v>
      </c>
      <c r="G465">
        <v>7</v>
      </c>
      <c r="H465">
        <v>2.52</v>
      </c>
      <c r="I465">
        <v>0.15</v>
      </c>
      <c r="J465" s="13" t="str">
        <f t="shared" si="7"/>
        <v>Powerco</v>
      </c>
    </row>
    <row r="466" spans="1:10" x14ac:dyDescent="0.25">
      <c r="A466" s="1">
        <v>41912</v>
      </c>
      <c r="B466">
        <v>20</v>
      </c>
      <c r="C466" t="s">
        <v>87</v>
      </c>
      <c r="D466" t="s">
        <v>66</v>
      </c>
      <c r="E466" t="s">
        <v>67</v>
      </c>
      <c r="F466" t="s">
        <v>22</v>
      </c>
      <c r="G466">
        <v>138</v>
      </c>
      <c r="H466">
        <v>0.42</v>
      </c>
      <c r="I466">
        <v>97.87</v>
      </c>
      <c r="J466" s="13" t="str">
        <f t="shared" si="7"/>
        <v>Powerco</v>
      </c>
    </row>
    <row r="467" spans="1:10" x14ac:dyDescent="0.25">
      <c r="A467" s="1">
        <v>41912</v>
      </c>
      <c r="B467">
        <v>20</v>
      </c>
      <c r="C467" t="s">
        <v>87</v>
      </c>
      <c r="D467" t="s">
        <v>66</v>
      </c>
      <c r="E467" t="s">
        <v>67</v>
      </c>
      <c r="F467" t="s">
        <v>23</v>
      </c>
      <c r="G467">
        <v>3</v>
      </c>
      <c r="H467">
        <v>1.08</v>
      </c>
      <c r="I467">
        <v>2.13</v>
      </c>
      <c r="J467" s="13" t="str">
        <f t="shared" si="7"/>
        <v>Powerco</v>
      </c>
    </row>
    <row r="468" spans="1:10" x14ac:dyDescent="0.25">
      <c r="A468" s="1">
        <v>41912</v>
      </c>
      <c r="B468">
        <v>20</v>
      </c>
      <c r="C468" t="s">
        <v>87</v>
      </c>
      <c r="D468" t="s">
        <v>30</v>
      </c>
      <c r="E468" t="s">
        <v>31</v>
      </c>
      <c r="F468" t="s">
        <v>22</v>
      </c>
      <c r="G468">
        <v>15533</v>
      </c>
      <c r="H468">
        <v>47.83</v>
      </c>
      <c r="I468">
        <v>99.27</v>
      </c>
      <c r="J468" s="13" t="str">
        <f t="shared" si="7"/>
        <v>Powerco</v>
      </c>
    </row>
    <row r="469" spans="1:10" x14ac:dyDescent="0.25">
      <c r="A469" s="1">
        <v>41912</v>
      </c>
      <c r="B469">
        <v>20</v>
      </c>
      <c r="C469" t="s">
        <v>87</v>
      </c>
      <c r="D469" t="s">
        <v>30</v>
      </c>
      <c r="E469" t="s">
        <v>31</v>
      </c>
      <c r="F469" t="s">
        <v>23</v>
      </c>
      <c r="G469">
        <v>73</v>
      </c>
      <c r="H469">
        <v>26.26</v>
      </c>
      <c r="I469">
        <v>0.47</v>
      </c>
      <c r="J469" s="13" t="str">
        <f t="shared" si="7"/>
        <v>Powerco</v>
      </c>
    </row>
    <row r="470" spans="1:10" x14ac:dyDescent="0.25">
      <c r="A470" s="1">
        <v>41912</v>
      </c>
      <c r="B470">
        <v>20</v>
      </c>
      <c r="C470" t="s">
        <v>87</v>
      </c>
      <c r="D470" t="s">
        <v>30</v>
      </c>
      <c r="E470" t="s">
        <v>31</v>
      </c>
      <c r="F470" t="s">
        <v>24</v>
      </c>
      <c r="G470">
        <v>1</v>
      </c>
      <c r="H470">
        <v>2.44</v>
      </c>
      <c r="I470">
        <v>0.01</v>
      </c>
      <c r="J470" s="13" t="str">
        <f t="shared" si="7"/>
        <v>Powerco</v>
      </c>
    </row>
    <row r="471" spans="1:10" x14ac:dyDescent="0.25">
      <c r="A471" s="1">
        <v>41912</v>
      </c>
      <c r="B471">
        <v>20</v>
      </c>
      <c r="C471" t="s">
        <v>87</v>
      </c>
      <c r="D471" t="s">
        <v>30</v>
      </c>
      <c r="E471" t="s">
        <v>31</v>
      </c>
      <c r="F471" t="s">
        <v>27</v>
      </c>
      <c r="G471">
        <v>41</v>
      </c>
      <c r="H471">
        <v>25.95</v>
      </c>
      <c r="I471">
        <v>0.26</v>
      </c>
      <c r="J471" s="13" t="str">
        <f t="shared" si="7"/>
        <v>Powerco</v>
      </c>
    </row>
    <row r="472" spans="1:10" x14ac:dyDescent="0.25">
      <c r="A472" s="1">
        <v>41912</v>
      </c>
      <c r="B472">
        <v>20</v>
      </c>
      <c r="C472" t="s">
        <v>87</v>
      </c>
      <c r="D472" t="s">
        <v>68</v>
      </c>
      <c r="E472" t="s">
        <v>69</v>
      </c>
      <c r="F472" t="s">
        <v>22</v>
      </c>
      <c r="G472">
        <v>18</v>
      </c>
      <c r="H472">
        <v>0.06</v>
      </c>
      <c r="I472">
        <v>100</v>
      </c>
      <c r="J472" s="13" t="str">
        <f t="shared" si="7"/>
        <v>Powerco</v>
      </c>
    </row>
    <row r="473" spans="1:10" x14ac:dyDescent="0.25">
      <c r="A473" s="1">
        <v>41912</v>
      </c>
      <c r="B473">
        <v>20</v>
      </c>
      <c r="C473" t="s">
        <v>87</v>
      </c>
      <c r="D473" t="s">
        <v>34</v>
      </c>
      <c r="E473" t="s">
        <v>35</v>
      </c>
      <c r="F473" t="s">
        <v>22</v>
      </c>
      <c r="G473">
        <v>126</v>
      </c>
      <c r="H473">
        <v>0.39</v>
      </c>
      <c r="I473">
        <v>99.21</v>
      </c>
      <c r="J473" s="13" t="str">
        <f t="shared" si="7"/>
        <v>Powerco</v>
      </c>
    </row>
    <row r="474" spans="1:10" x14ac:dyDescent="0.25">
      <c r="A474" s="1">
        <v>41912</v>
      </c>
      <c r="B474">
        <v>20</v>
      </c>
      <c r="C474" t="s">
        <v>87</v>
      </c>
      <c r="D474" t="s">
        <v>34</v>
      </c>
      <c r="E474" t="s">
        <v>35</v>
      </c>
      <c r="F474" t="s">
        <v>23</v>
      </c>
      <c r="G474">
        <v>1</v>
      </c>
      <c r="H474">
        <v>0.36</v>
      </c>
      <c r="I474">
        <v>0.79</v>
      </c>
      <c r="J474" s="13" t="str">
        <f t="shared" si="7"/>
        <v>Powerco</v>
      </c>
    </row>
    <row r="475" spans="1:10" x14ac:dyDescent="0.25">
      <c r="A475" s="1">
        <v>41912</v>
      </c>
      <c r="B475">
        <v>20</v>
      </c>
      <c r="C475" t="s">
        <v>87</v>
      </c>
      <c r="D475" t="s">
        <v>70</v>
      </c>
      <c r="E475" t="s">
        <v>71</v>
      </c>
      <c r="F475" t="s">
        <v>22</v>
      </c>
      <c r="G475">
        <v>4253</v>
      </c>
      <c r="H475">
        <v>13.1</v>
      </c>
      <c r="I475">
        <v>99.07</v>
      </c>
      <c r="J475" s="13" t="str">
        <f t="shared" si="7"/>
        <v>Powerco</v>
      </c>
    </row>
    <row r="476" spans="1:10" x14ac:dyDescent="0.25">
      <c r="A476" s="1">
        <v>41912</v>
      </c>
      <c r="B476">
        <v>20</v>
      </c>
      <c r="C476" t="s">
        <v>87</v>
      </c>
      <c r="D476" t="s">
        <v>70</v>
      </c>
      <c r="E476" t="s">
        <v>71</v>
      </c>
      <c r="F476" t="s">
        <v>23</v>
      </c>
      <c r="G476">
        <v>36</v>
      </c>
      <c r="H476">
        <v>12.95</v>
      </c>
      <c r="I476">
        <v>0.84</v>
      </c>
      <c r="J476" s="13" t="str">
        <f t="shared" si="7"/>
        <v>Powerco</v>
      </c>
    </row>
    <row r="477" spans="1:10" x14ac:dyDescent="0.25">
      <c r="A477" s="1">
        <v>41912</v>
      </c>
      <c r="B477">
        <v>20</v>
      </c>
      <c r="C477" t="s">
        <v>87</v>
      </c>
      <c r="D477" t="s">
        <v>70</v>
      </c>
      <c r="E477" t="s">
        <v>71</v>
      </c>
      <c r="F477" t="s">
        <v>24</v>
      </c>
      <c r="G477">
        <v>4</v>
      </c>
      <c r="H477">
        <v>9.76</v>
      </c>
      <c r="I477">
        <v>0.09</v>
      </c>
      <c r="J477" s="13" t="str">
        <f t="shared" si="7"/>
        <v>Powerco</v>
      </c>
    </row>
    <row r="478" spans="1:10" x14ac:dyDescent="0.25">
      <c r="A478" s="1">
        <v>41912</v>
      </c>
      <c r="B478">
        <v>20</v>
      </c>
      <c r="C478" t="s">
        <v>87</v>
      </c>
      <c r="D478" t="s">
        <v>36</v>
      </c>
      <c r="E478" t="s">
        <v>37</v>
      </c>
      <c r="F478" t="s">
        <v>22</v>
      </c>
      <c r="G478">
        <v>2127</v>
      </c>
      <c r="H478">
        <v>6.55</v>
      </c>
      <c r="I478">
        <v>95.94</v>
      </c>
      <c r="J478" s="13" t="str">
        <f t="shared" si="7"/>
        <v>Powerco</v>
      </c>
    </row>
    <row r="479" spans="1:10" x14ac:dyDescent="0.25">
      <c r="A479" s="1">
        <v>41912</v>
      </c>
      <c r="B479">
        <v>20</v>
      </c>
      <c r="C479" t="s">
        <v>87</v>
      </c>
      <c r="D479" t="s">
        <v>36</v>
      </c>
      <c r="E479" t="s">
        <v>37</v>
      </c>
      <c r="F479" t="s">
        <v>23</v>
      </c>
      <c r="G479">
        <v>59</v>
      </c>
      <c r="H479">
        <v>21.22</v>
      </c>
      <c r="I479">
        <v>2.66</v>
      </c>
      <c r="J479" s="13" t="str">
        <f t="shared" si="7"/>
        <v>Powerco</v>
      </c>
    </row>
    <row r="480" spans="1:10" x14ac:dyDescent="0.25">
      <c r="A480" s="1">
        <v>41912</v>
      </c>
      <c r="B480">
        <v>20</v>
      </c>
      <c r="C480" t="s">
        <v>87</v>
      </c>
      <c r="D480" t="s">
        <v>36</v>
      </c>
      <c r="E480" t="s">
        <v>37</v>
      </c>
      <c r="F480" t="s">
        <v>24</v>
      </c>
      <c r="G480">
        <v>11</v>
      </c>
      <c r="H480">
        <v>26.83</v>
      </c>
      <c r="I480">
        <v>0.5</v>
      </c>
      <c r="J480" s="13" t="str">
        <f t="shared" si="7"/>
        <v>Powerco</v>
      </c>
    </row>
    <row r="481" spans="1:10" x14ac:dyDescent="0.25">
      <c r="A481" s="1">
        <v>41912</v>
      </c>
      <c r="B481">
        <v>20</v>
      </c>
      <c r="C481" t="s">
        <v>87</v>
      </c>
      <c r="D481" t="s">
        <v>36</v>
      </c>
      <c r="E481" t="s">
        <v>37</v>
      </c>
      <c r="F481" t="s">
        <v>25</v>
      </c>
      <c r="G481">
        <v>4</v>
      </c>
      <c r="H481">
        <v>44.44</v>
      </c>
      <c r="I481">
        <v>0.18</v>
      </c>
      <c r="J481" s="13" t="str">
        <f t="shared" si="7"/>
        <v>Powerco</v>
      </c>
    </row>
    <row r="482" spans="1:10" x14ac:dyDescent="0.25">
      <c r="A482" s="1">
        <v>41912</v>
      </c>
      <c r="B482">
        <v>20</v>
      </c>
      <c r="C482" t="s">
        <v>87</v>
      </c>
      <c r="D482" t="s">
        <v>36</v>
      </c>
      <c r="E482" t="s">
        <v>37</v>
      </c>
      <c r="F482" t="s">
        <v>27</v>
      </c>
      <c r="G482">
        <v>16</v>
      </c>
      <c r="H482">
        <v>10.130000000000001</v>
      </c>
      <c r="I482">
        <v>0.72</v>
      </c>
      <c r="J482" s="13" t="str">
        <f t="shared" si="7"/>
        <v>Powerco</v>
      </c>
    </row>
    <row r="483" spans="1:10" x14ac:dyDescent="0.25">
      <c r="A483" s="1">
        <v>41912</v>
      </c>
      <c r="B483">
        <v>20</v>
      </c>
      <c r="C483" t="s">
        <v>87</v>
      </c>
      <c r="D483" t="s">
        <v>38</v>
      </c>
      <c r="E483" t="s">
        <v>39</v>
      </c>
      <c r="F483" t="s">
        <v>23</v>
      </c>
      <c r="G483">
        <v>1</v>
      </c>
      <c r="H483">
        <v>0.36</v>
      </c>
      <c r="I483">
        <v>100</v>
      </c>
      <c r="J483" s="13" t="str">
        <f t="shared" si="7"/>
        <v>Powerco</v>
      </c>
    </row>
    <row r="484" spans="1:10" x14ac:dyDescent="0.25">
      <c r="A484" s="1">
        <v>41912</v>
      </c>
      <c r="B484">
        <v>20</v>
      </c>
      <c r="C484" t="s">
        <v>87</v>
      </c>
      <c r="D484" t="s">
        <v>73</v>
      </c>
      <c r="E484" t="s">
        <v>74</v>
      </c>
      <c r="F484" t="s">
        <v>22</v>
      </c>
      <c r="G484">
        <v>448</v>
      </c>
      <c r="H484">
        <v>1.38</v>
      </c>
      <c r="I484">
        <v>98.68</v>
      </c>
      <c r="J484" s="13" t="str">
        <f t="shared" si="7"/>
        <v>Powerco</v>
      </c>
    </row>
    <row r="485" spans="1:10" x14ac:dyDescent="0.25">
      <c r="A485" s="1">
        <v>41912</v>
      </c>
      <c r="B485">
        <v>20</v>
      </c>
      <c r="C485" t="s">
        <v>87</v>
      </c>
      <c r="D485" t="s">
        <v>73</v>
      </c>
      <c r="E485" t="s">
        <v>74</v>
      </c>
      <c r="F485" t="s">
        <v>23</v>
      </c>
      <c r="G485">
        <v>6</v>
      </c>
      <c r="H485">
        <v>2.16</v>
      </c>
      <c r="I485">
        <v>1.32</v>
      </c>
      <c r="J485" s="13" t="str">
        <f t="shared" si="7"/>
        <v>Powerco</v>
      </c>
    </row>
    <row r="486" spans="1:10" x14ac:dyDescent="0.25">
      <c r="A486" s="1">
        <v>41912</v>
      </c>
      <c r="B486">
        <v>20</v>
      </c>
      <c r="C486" t="s">
        <v>87</v>
      </c>
      <c r="D486" t="s">
        <v>44</v>
      </c>
      <c r="E486" t="s">
        <v>45</v>
      </c>
      <c r="F486" t="s">
        <v>22</v>
      </c>
      <c r="G486">
        <v>1083</v>
      </c>
      <c r="H486">
        <v>3.33</v>
      </c>
      <c r="I486">
        <v>99.91</v>
      </c>
      <c r="J486" s="13" t="str">
        <f t="shared" si="7"/>
        <v>Powerco</v>
      </c>
    </row>
    <row r="487" spans="1:10" x14ac:dyDescent="0.25">
      <c r="A487" s="1">
        <v>41912</v>
      </c>
      <c r="B487">
        <v>20</v>
      </c>
      <c r="C487" t="s">
        <v>87</v>
      </c>
      <c r="D487" t="s">
        <v>44</v>
      </c>
      <c r="E487" t="s">
        <v>45</v>
      </c>
      <c r="F487" t="s">
        <v>23</v>
      </c>
      <c r="G487">
        <v>1</v>
      </c>
      <c r="H487">
        <v>0.36</v>
      </c>
      <c r="I487">
        <v>0.09</v>
      </c>
      <c r="J487" s="13" t="str">
        <f t="shared" si="7"/>
        <v>Powerco</v>
      </c>
    </row>
    <row r="488" spans="1:10" x14ac:dyDescent="0.25">
      <c r="A488" s="1">
        <v>41912</v>
      </c>
      <c r="B488">
        <v>20</v>
      </c>
      <c r="C488" t="s">
        <v>87</v>
      </c>
      <c r="D488" t="s">
        <v>46</v>
      </c>
      <c r="E488" t="s">
        <v>47</v>
      </c>
      <c r="F488" t="s">
        <v>23</v>
      </c>
      <c r="G488">
        <v>1</v>
      </c>
      <c r="H488">
        <v>0.36</v>
      </c>
      <c r="I488">
        <v>100</v>
      </c>
      <c r="J488" s="13" t="str">
        <f t="shared" si="7"/>
        <v>Powerco</v>
      </c>
    </row>
    <row r="489" spans="1:10" x14ac:dyDescent="0.25">
      <c r="A489" s="1">
        <v>41912</v>
      </c>
      <c r="B489">
        <v>20</v>
      </c>
      <c r="C489" t="s">
        <v>87</v>
      </c>
      <c r="D489" t="s">
        <v>48</v>
      </c>
      <c r="E489" t="s">
        <v>49</v>
      </c>
      <c r="F489" t="s">
        <v>22</v>
      </c>
      <c r="G489">
        <v>803</v>
      </c>
      <c r="H489">
        <v>2.4700000000000002</v>
      </c>
      <c r="I489">
        <v>96.17</v>
      </c>
      <c r="J489" s="13" t="str">
        <f t="shared" si="7"/>
        <v>Powerco</v>
      </c>
    </row>
    <row r="490" spans="1:10" x14ac:dyDescent="0.25">
      <c r="A490" s="1">
        <v>41912</v>
      </c>
      <c r="B490">
        <v>20</v>
      </c>
      <c r="C490" t="s">
        <v>87</v>
      </c>
      <c r="D490" t="s">
        <v>48</v>
      </c>
      <c r="E490" t="s">
        <v>49</v>
      </c>
      <c r="F490" t="s">
        <v>23</v>
      </c>
      <c r="G490">
        <v>30</v>
      </c>
      <c r="H490">
        <v>10.79</v>
      </c>
      <c r="I490">
        <v>3.59</v>
      </c>
      <c r="J490" s="13" t="str">
        <f t="shared" si="7"/>
        <v>Powerco</v>
      </c>
    </row>
    <row r="491" spans="1:10" x14ac:dyDescent="0.25">
      <c r="A491" s="1">
        <v>41912</v>
      </c>
      <c r="B491">
        <v>20</v>
      </c>
      <c r="C491" t="s">
        <v>87</v>
      </c>
      <c r="D491" t="s">
        <v>48</v>
      </c>
      <c r="E491" t="s">
        <v>49</v>
      </c>
      <c r="F491" t="s">
        <v>24</v>
      </c>
      <c r="G491">
        <v>1</v>
      </c>
      <c r="H491">
        <v>2.44</v>
      </c>
      <c r="I491">
        <v>0.12</v>
      </c>
      <c r="J491" s="13" t="str">
        <f t="shared" si="7"/>
        <v>Powerco</v>
      </c>
    </row>
    <row r="492" spans="1:10" x14ac:dyDescent="0.25">
      <c r="A492" s="1">
        <v>41912</v>
      </c>
      <c r="B492">
        <v>20</v>
      </c>
      <c r="C492" t="s">
        <v>87</v>
      </c>
      <c r="D492" t="s">
        <v>48</v>
      </c>
      <c r="E492" t="s">
        <v>49</v>
      </c>
      <c r="F492" t="s">
        <v>27</v>
      </c>
      <c r="G492">
        <v>1</v>
      </c>
      <c r="H492">
        <v>0.63</v>
      </c>
      <c r="I492">
        <v>0.12</v>
      </c>
      <c r="J492" s="13" t="str">
        <f t="shared" si="7"/>
        <v>Powerco</v>
      </c>
    </row>
    <row r="493" spans="1:10" x14ac:dyDescent="0.25">
      <c r="A493" s="1">
        <v>41912</v>
      </c>
      <c r="B493">
        <v>20</v>
      </c>
      <c r="C493" t="s">
        <v>87</v>
      </c>
      <c r="D493" t="s">
        <v>50</v>
      </c>
      <c r="E493" t="s">
        <v>51</v>
      </c>
      <c r="F493" t="s">
        <v>22</v>
      </c>
      <c r="G493">
        <v>577</v>
      </c>
      <c r="H493">
        <v>1.78</v>
      </c>
      <c r="I493">
        <v>84.11</v>
      </c>
      <c r="J493" s="13" t="str">
        <f t="shared" si="7"/>
        <v>Powerco</v>
      </c>
    </row>
    <row r="494" spans="1:10" x14ac:dyDescent="0.25">
      <c r="A494" s="1">
        <v>41912</v>
      </c>
      <c r="B494">
        <v>20</v>
      </c>
      <c r="C494" t="s">
        <v>87</v>
      </c>
      <c r="D494" t="s">
        <v>50</v>
      </c>
      <c r="E494" t="s">
        <v>51</v>
      </c>
      <c r="F494" t="s">
        <v>23</v>
      </c>
      <c r="G494">
        <v>15</v>
      </c>
      <c r="H494">
        <v>5.4</v>
      </c>
      <c r="I494">
        <v>2.19</v>
      </c>
      <c r="J494" s="13" t="str">
        <f t="shared" si="7"/>
        <v>Powerco</v>
      </c>
    </row>
    <row r="495" spans="1:10" x14ac:dyDescent="0.25">
      <c r="A495" s="1">
        <v>41912</v>
      </c>
      <c r="B495">
        <v>20</v>
      </c>
      <c r="C495" t="s">
        <v>87</v>
      </c>
      <c r="D495" t="s">
        <v>50</v>
      </c>
      <c r="E495" t="s">
        <v>51</v>
      </c>
      <c r="F495" t="s">
        <v>24</v>
      </c>
      <c r="G495">
        <v>3</v>
      </c>
      <c r="H495">
        <v>7.32</v>
      </c>
      <c r="I495">
        <v>0.44</v>
      </c>
      <c r="J495" s="13" t="str">
        <f t="shared" si="7"/>
        <v>Powerco</v>
      </c>
    </row>
    <row r="496" spans="1:10" x14ac:dyDescent="0.25">
      <c r="A496" s="1">
        <v>41912</v>
      </c>
      <c r="B496">
        <v>20</v>
      </c>
      <c r="C496" t="s">
        <v>87</v>
      </c>
      <c r="D496" t="s">
        <v>50</v>
      </c>
      <c r="E496" t="s">
        <v>51</v>
      </c>
      <c r="F496" t="s">
        <v>27</v>
      </c>
      <c r="G496">
        <v>91</v>
      </c>
      <c r="H496">
        <v>57.59</v>
      </c>
      <c r="I496">
        <v>13.27</v>
      </c>
      <c r="J496" s="13" t="str">
        <f t="shared" si="7"/>
        <v>Powerco</v>
      </c>
    </row>
    <row r="497" spans="1:10" x14ac:dyDescent="0.25">
      <c r="A497" s="1">
        <v>41912</v>
      </c>
      <c r="B497">
        <v>21</v>
      </c>
      <c r="C497" t="s">
        <v>88</v>
      </c>
      <c r="D497" t="s">
        <v>64</v>
      </c>
      <c r="E497" t="s">
        <v>65</v>
      </c>
      <c r="F497" t="s">
        <v>22</v>
      </c>
      <c r="G497">
        <v>296</v>
      </c>
      <c r="H497">
        <v>0.56000000000000005</v>
      </c>
      <c r="I497">
        <v>99.66</v>
      </c>
      <c r="J497" s="13" t="str">
        <f t="shared" si="7"/>
        <v>Powerco</v>
      </c>
    </row>
    <row r="498" spans="1:10" x14ac:dyDescent="0.25">
      <c r="A498" s="1">
        <v>41912</v>
      </c>
      <c r="B498">
        <v>21</v>
      </c>
      <c r="C498" t="s">
        <v>88</v>
      </c>
      <c r="D498" t="s">
        <v>64</v>
      </c>
      <c r="E498" t="s">
        <v>65</v>
      </c>
      <c r="F498" t="s">
        <v>23</v>
      </c>
      <c r="G498">
        <v>1</v>
      </c>
      <c r="H498">
        <v>0.17</v>
      </c>
      <c r="I498">
        <v>0.34</v>
      </c>
      <c r="J498" s="13" t="str">
        <f t="shared" si="7"/>
        <v>Powerco</v>
      </c>
    </row>
    <row r="499" spans="1:10" x14ac:dyDescent="0.25">
      <c r="A499" s="1">
        <v>41912</v>
      </c>
      <c r="B499">
        <v>21</v>
      </c>
      <c r="C499" t="s">
        <v>88</v>
      </c>
      <c r="D499" t="s">
        <v>20</v>
      </c>
      <c r="E499" t="s">
        <v>21</v>
      </c>
      <c r="F499" t="s">
        <v>22</v>
      </c>
      <c r="G499">
        <v>6512</v>
      </c>
      <c r="H499">
        <v>12.23</v>
      </c>
      <c r="I499">
        <v>97.08</v>
      </c>
      <c r="J499" s="13" t="str">
        <f t="shared" si="7"/>
        <v>Powerco</v>
      </c>
    </row>
    <row r="500" spans="1:10" x14ac:dyDescent="0.25">
      <c r="A500" s="1">
        <v>41912</v>
      </c>
      <c r="B500">
        <v>21</v>
      </c>
      <c r="C500" t="s">
        <v>88</v>
      </c>
      <c r="D500" t="s">
        <v>20</v>
      </c>
      <c r="E500" t="s">
        <v>21</v>
      </c>
      <c r="F500" t="s">
        <v>23</v>
      </c>
      <c r="G500">
        <v>138</v>
      </c>
      <c r="H500">
        <v>23.79</v>
      </c>
      <c r="I500">
        <v>2.06</v>
      </c>
      <c r="J500" s="13" t="str">
        <f t="shared" si="7"/>
        <v>Powerco</v>
      </c>
    </row>
    <row r="501" spans="1:10" x14ac:dyDescent="0.25">
      <c r="A501" s="1">
        <v>41912</v>
      </c>
      <c r="B501">
        <v>21</v>
      </c>
      <c r="C501" t="s">
        <v>88</v>
      </c>
      <c r="D501" t="s">
        <v>20</v>
      </c>
      <c r="E501" t="s">
        <v>21</v>
      </c>
      <c r="F501" t="s">
        <v>24</v>
      </c>
      <c r="G501">
        <v>35</v>
      </c>
      <c r="H501">
        <v>40.700000000000003</v>
      </c>
      <c r="I501">
        <v>0.52</v>
      </c>
      <c r="J501" s="13" t="str">
        <f t="shared" si="7"/>
        <v>Powerco</v>
      </c>
    </row>
    <row r="502" spans="1:10" x14ac:dyDescent="0.25">
      <c r="A502" s="1">
        <v>41912</v>
      </c>
      <c r="B502">
        <v>21</v>
      </c>
      <c r="C502" t="s">
        <v>88</v>
      </c>
      <c r="D502" t="s">
        <v>20</v>
      </c>
      <c r="E502" t="s">
        <v>21</v>
      </c>
      <c r="F502" t="s">
        <v>25</v>
      </c>
      <c r="G502">
        <v>12</v>
      </c>
      <c r="H502">
        <v>63.16</v>
      </c>
      <c r="I502">
        <v>0.18</v>
      </c>
      <c r="J502" s="13" t="str">
        <f t="shared" si="7"/>
        <v>Powerco</v>
      </c>
    </row>
    <row r="503" spans="1:10" x14ac:dyDescent="0.25">
      <c r="A503" s="1">
        <v>41912</v>
      </c>
      <c r="B503">
        <v>21</v>
      </c>
      <c r="C503" t="s">
        <v>88</v>
      </c>
      <c r="D503" t="s">
        <v>20</v>
      </c>
      <c r="E503" t="s">
        <v>21</v>
      </c>
      <c r="F503" t="s">
        <v>26</v>
      </c>
      <c r="G503">
        <v>3</v>
      </c>
      <c r="H503">
        <v>37.5</v>
      </c>
      <c r="I503">
        <v>0.04</v>
      </c>
      <c r="J503" s="13" t="str">
        <f t="shared" si="7"/>
        <v>Powerco</v>
      </c>
    </row>
    <row r="504" spans="1:10" x14ac:dyDescent="0.25">
      <c r="A504" s="1">
        <v>41912</v>
      </c>
      <c r="B504">
        <v>21</v>
      </c>
      <c r="C504" t="s">
        <v>88</v>
      </c>
      <c r="D504" t="s">
        <v>20</v>
      </c>
      <c r="E504" t="s">
        <v>21</v>
      </c>
      <c r="F504" t="s">
        <v>27</v>
      </c>
      <c r="G504">
        <v>8</v>
      </c>
      <c r="H504">
        <v>7.08</v>
      </c>
      <c r="I504">
        <v>0.12</v>
      </c>
      <c r="J504" s="13" t="str">
        <f t="shared" si="7"/>
        <v>Powerco</v>
      </c>
    </row>
    <row r="505" spans="1:10" x14ac:dyDescent="0.25">
      <c r="A505" s="1">
        <v>41912</v>
      </c>
      <c r="B505">
        <v>21</v>
      </c>
      <c r="C505" t="s">
        <v>88</v>
      </c>
      <c r="D505" t="s">
        <v>76</v>
      </c>
      <c r="E505" t="s">
        <v>77</v>
      </c>
      <c r="F505" t="s">
        <v>22</v>
      </c>
      <c r="G505">
        <v>4226</v>
      </c>
      <c r="H505">
        <v>7.94</v>
      </c>
      <c r="I505">
        <v>99.95</v>
      </c>
      <c r="J505" s="13" t="str">
        <f t="shared" si="7"/>
        <v>Powerco</v>
      </c>
    </row>
    <row r="506" spans="1:10" x14ac:dyDescent="0.25">
      <c r="A506" s="1">
        <v>41912</v>
      </c>
      <c r="B506">
        <v>21</v>
      </c>
      <c r="C506" t="s">
        <v>88</v>
      </c>
      <c r="D506" t="s">
        <v>76</v>
      </c>
      <c r="E506" t="s">
        <v>77</v>
      </c>
      <c r="F506" t="s">
        <v>23</v>
      </c>
      <c r="G506">
        <v>2</v>
      </c>
      <c r="H506">
        <v>0.34</v>
      </c>
      <c r="I506">
        <v>0.05</v>
      </c>
      <c r="J506" s="13" t="str">
        <f t="shared" si="7"/>
        <v>Powerco</v>
      </c>
    </row>
    <row r="507" spans="1:10" x14ac:dyDescent="0.25">
      <c r="A507" s="1">
        <v>41912</v>
      </c>
      <c r="B507">
        <v>21</v>
      </c>
      <c r="C507" t="s">
        <v>88</v>
      </c>
      <c r="D507" t="s">
        <v>66</v>
      </c>
      <c r="E507" t="s">
        <v>67</v>
      </c>
      <c r="F507" t="s">
        <v>22</v>
      </c>
      <c r="G507">
        <v>392</v>
      </c>
      <c r="H507">
        <v>0.74</v>
      </c>
      <c r="I507">
        <v>99.75</v>
      </c>
      <c r="J507" s="13" t="str">
        <f t="shared" si="7"/>
        <v>Powerco</v>
      </c>
    </row>
    <row r="508" spans="1:10" x14ac:dyDescent="0.25">
      <c r="A508" s="1">
        <v>41912</v>
      </c>
      <c r="B508">
        <v>21</v>
      </c>
      <c r="C508" t="s">
        <v>88</v>
      </c>
      <c r="D508" t="s">
        <v>66</v>
      </c>
      <c r="E508" t="s">
        <v>67</v>
      </c>
      <c r="F508" t="s">
        <v>23</v>
      </c>
      <c r="G508">
        <v>1</v>
      </c>
      <c r="H508">
        <v>0.17</v>
      </c>
      <c r="I508">
        <v>0.25</v>
      </c>
      <c r="J508" s="13" t="str">
        <f t="shared" si="7"/>
        <v>Powerco</v>
      </c>
    </row>
    <row r="509" spans="1:10" x14ac:dyDescent="0.25">
      <c r="A509" s="1">
        <v>41912</v>
      </c>
      <c r="B509">
        <v>21</v>
      </c>
      <c r="C509" t="s">
        <v>88</v>
      </c>
      <c r="D509" t="s">
        <v>30</v>
      </c>
      <c r="E509" t="s">
        <v>31</v>
      </c>
      <c r="F509" t="s">
        <v>22</v>
      </c>
      <c r="G509">
        <v>22381</v>
      </c>
      <c r="H509">
        <v>42.03</v>
      </c>
      <c r="I509">
        <v>99.16</v>
      </c>
      <c r="J509" s="13" t="str">
        <f t="shared" si="7"/>
        <v>Powerco</v>
      </c>
    </row>
    <row r="510" spans="1:10" x14ac:dyDescent="0.25">
      <c r="A510" s="1">
        <v>41912</v>
      </c>
      <c r="B510">
        <v>21</v>
      </c>
      <c r="C510" t="s">
        <v>88</v>
      </c>
      <c r="D510" t="s">
        <v>30</v>
      </c>
      <c r="E510" t="s">
        <v>31</v>
      </c>
      <c r="F510" t="s">
        <v>23</v>
      </c>
      <c r="G510">
        <v>122</v>
      </c>
      <c r="H510">
        <v>21.03</v>
      </c>
      <c r="I510">
        <v>0.54</v>
      </c>
      <c r="J510" s="13" t="str">
        <f t="shared" si="7"/>
        <v>Powerco</v>
      </c>
    </row>
    <row r="511" spans="1:10" x14ac:dyDescent="0.25">
      <c r="A511" s="1">
        <v>41912</v>
      </c>
      <c r="B511">
        <v>21</v>
      </c>
      <c r="C511" t="s">
        <v>88</v>
      </c>
      <c r="D511" t="s">
        <v>30</v>
      </c>
      <c r="E511" t="s">
        <v>31</v>
      </c>
      <c r="F511" t="s">
        <v>24</v>
      </c>
      <c r="G511">
        <v>3</v>
      </c>
      <c r="H511">
        <v>3.49</v>
      </c>
      <c r="I511">
        <v>0.01</v>
      </c>
      <c r="J511" s="13" t="str">
        <f t="shared" si="7"/>
        <v>Powerco</v>
      </c>
    </row>
    <row r="512" spans="1:10" x14ac:dyDescent="0.25">
      <c r="A512" s="1">
        <v>41912</v>
      </c>
      <c r="B512">
        <v>21</v>
      </c>
      <c r="C512" t="s">
        <v>88</v>
      </c>
      <c r="D512" t="s">
        <v>30</v>
      </c>
      <c r="E512" t="s">
        <v>31</v>
      </c>
      <c r="F512" t="s">
        <v>27</v>
      </c>
      <c r="G512">
        <v>64</v>
      </c>
      <c r="H512">
        <v>56.64</v>
      </c>
      <c r="I512">
        <v>0.28000000000000003</v>
      </c>
      <c r="J512" s="13" t="str">
        <f t="shared" si="7"/>
        <v>Powerco</v>
      </c>
    </row>
    <row r="513" spans="1:10" x14ac:dyDescent="0.25">
      <c r="A513" s="1">
        <v>41912</v>
      </c>
      <c r="B513">
        <v>21</v>
      </c>
      <c r="C513" t="s">
        <v>88</v>
      </c>
      <c r="D513" t="s">
        <v>68</v>
      </c>
      <c r="E513" t="s">
        <v>69</v>
      </c>
      <c r="F513" t="s">
        <v>22</v>
      </c>
      <c r="G513">
        <v>31</v>
      </c>
      <c r="H513">
        <v>0.06</v>
      </c>
      <c r="I513">
        <v>100</v>
      </c>
      <c r="J513" s="13" t="str">
        <f t="shared" si="7"/>
        <v>Powerco</v>
      </c>
    </row>
    <row r="514" spans="1:10" x14ac:dyDescent="0.25">
      <c r="A514" s="1">
        <v>41912</v>
      </c>
      <c r="B514">
        <v>21</v>
      </c>
      <c r="C514" t="s">
        <v>88</v>
      </c>
      <c r="D514" t="s">
        <v>70</v>
      </c>
      <c r="E514" t="s">
        <v>71</v>
      </c>
      <c r="F514" t="s">
        <v>22</v>
      </c>
      <c r="G514">
        <v>5878</v>
      </c>
      <c r="H514">
        <v>11.04</v>
      </c>
      <c r="I514">
        <v>98.31</v>
      </c>
      <c r="J514" s="13" t="str">
        <f t="shared" si="7"/>
        <v>Powerco</v>
      </c>
    </row>
    <row r="515" spans="1:10" x14ac:dyDescent="0.25">
      <c r="A515" s="1">
        <v>41912</v>
      </c>
      <c r="B515">
        <v>21</v>
      </c>
      <c r="C515" t="s">
        <v>88</v>
      </c>
      <c r="D515" t="s">
        <v>70</v>
      </c>
      <c r="E515" t="s">
        <v>71</v>
      </c>
      <c r="F515" t="s">
        <v>23</v>
      </c>
      <c r="G515">
        <v>80</v>
      </c>
      <c r="H515">
        <v>13.79</v>
      </c>
      <c r="I515">
        <v>1.34</v>
      </c>
      <c r="J515" s="13" t="str">
        <f t="shared" si="7"/>
        <v>Powerco</v>
      </c>
    </row>
    <row r="516" spans="1:10" x14ac:dyDescent="0.25">
      <c r="A516" s="1">
        <v>41912</v>
      </c>
      <c r="B516">
        <v>21</v>
      </c>
      <c r="C516" t="s">
        <v>88</v>
      </c>
      <c r="D516" t="s">
        <v>70</v>
      </c>
      <c r="E516" t="s">
        <v>71</v>
      </c>
      <c r="F516" t="s">
        <v>24</v>
      </c>
      <c r="G516">
        <v>7</v>
      </c>
      <c r="H516">
        <v>8.14</v>
      </c>
      <c r="I516">
        <v>0.12</v>
      </c>
      <c r="J516" s="13" t="str">
        <f t="shared" si="7"/>
        <v>Powerco</v>
      </c>
    </row>
    <row r="517" spans="1:10" x14ac:dyDescent="0.25">
      <c r="A517" s="1">
        <v>41912</v>
      </c>
      <c r="B517">
        <v>21</v>
      </c>
      <c r="C517" t="s">
        <v>88</v>
      </c>
      <c r="D517" t="s">
        <v>70</v>
      </c>
      <c r="E517" t="s">
        <v>71</v>
      </c>
      <c r="F517" t="s">
        <v>27</v>
      </c>
      <c r="G517">
        <v>14</v>
      </c>
      <c r="H517">
        <v>12.39</v>
      </c>
      <c r="I517">
        <v>0.23</v>
      </c>
      <c r="J517" s="13" t="str">
        <f t="shared" si="7"/>
        <v>Powerco</v>
      </c>
    </row>
    <row r="518" spans="1:10" x14ac:dyDescent="0.25">
      <c r="A518" s="1">
        <v>41912</v>
      </c>
      <c r="B518">
        <v>21</v>
      </c>
      <c r="C518" t="s">
        <v>88</v>
      </c>
      <c r="D518" t="s">
        <v>36</v>
      </c>
      <c r="E518" t="s">
        <v>37</v>
      </c>
      <c r="F518" t="s">
        <v>22</v>
      </c>
      <c r="G518">
        <v>4574</v>
      </c>
      <c r="H518">
        <v>8.59</v>
      </c>
      <c r="I518">
        <v>96.34</v>
      </c>
      <c r="J518" s="13" t="str">
        <f t="shared" si="7"/>
        <v>Powerco</v>
      </c>
    </row>
    <row r="519" spans="1:10" x14ac:dyDescent="0.25">
      <c r="A519" s="1">
        <v>41912</v>
      </c>
      <c r="B519">
        <v>21</v>
      </c>
      <c r="C519" t="s">
        <v>88</v>
      </c>
      <c r="D519" t="s">
        <v>36</v>
      </c>
      <c r="E519" t="s">
        <v>37</v>
      </c>
      <c r="F519" t="s">
        <v>23</v>
      </c>
      <c r="G519">
        <v>130</v>
      </c>
      <c r="H519">
        <v>22.41</v>
      </c>
      <c r="I519">
        <v>2.74</v>
      </c>
      <c r="J519" s="13" t="str">
        <f t="shared" si="7"/>
        <v>Powerco</v>
      </c>
    </row>
    <row r="520" spans="1:10" x14ac:dyDescent="0.25">
      <c r="A520" s="1">
        <v>41912</v>
      </c>
      <c r="B520">
        <v>21</v>
      </c>
      <c r="C520" t="s">
        <v>88</v>
      </c>
      <c r="D520" t="s">
        <v>36</v>
      </c>
      <c r="E520" t="s">
        <v>37</v>
      </c>
      <c r="F520" t="s">
        <v>24</v>
      </c>
      <c r="G520">
        <v>33</v>
      </c>
      <c r="H520">
        <v>38.369999999999997</v>
      </c>
      <c r="I520">
        <v>0.7</v>
      </c>
      <c r="J520" s="13" t="str">
        <f t="shared" si="7"/>
        <v>Powerco</v>
      </c>
    </row>
    <row r="521" spans="1:10" x14ac:dyDescent="0.25">
      <c r="A521" s="1">
        <v>41912</v>
      </c>
      <c r="B521">
        <v>21</v>
      </c>
      <c r="C521" t="s">
        <v>88</v>
      </c>
      <c r="D521" t="s">
        <v>36</v>
      </c>
      <c r="E521" t="s">
        <v>37</v>
      </c>
      <c r="F521" t="s">
        <v>25</v>
      </c>
      <c r="G521">
        <v>7</v>
      </c>
      <c r="H521">
        <v>36.840000000000003</v>
      </c>
      <c r="I521">
        <v>0.15</v>
      </c>
      <c r="J521" s="13" t="str">
        <f t="shared" si="7"/>
        <v>Powerco</v>
      </c>
    </row>
    <row r="522" spans="1:10" x14ac:dyDescent="0.25">
      <c r="A522" s="1">
        <v>41912</v>
      </c>
      <c r="B522">
        <v>21</v>
      </c>
      <c r="C522" t="s">
        <v>88</v>
      </c>
      <c r="D522" t="s">
        <v>36</v>
      </c>
      <c r="E522" t="s">
        <v>37</v>
      </c>
      <c r="F522" t="s">
        <v>26</v>
      </c>
      <c r="G522">
        <v>1</v>
      </c>
      <c r="H522">
        <v>12.5</v>
      </c>
      <c r="I522">
        <v>0.02</v>
      </c>
      <c r="J522" s="13" t="str">
        <f t="shared" si="7"/>
        <v>Powerco</v>
      </c>
    </row>
    <row r="523" spans="1:10" x14ac:dyDescent="0.25">
      <c r="A523" s="1">
        <v>41912</v>
      </c>
      <c r="B523">
        <v>21</v>
      </c>
      <c r="C523" t="s">
        <v>88</v>
      </c>
      <c r="D523" t="s">
        <v>36</v>
      </c>
      <c r="E523" t="s">
        <v>37</v>
      </c>
      <c r="F523" t="s">
        <v>27</v>
      </c>
      <c r="G523">
        <v>3</v>
      </c>
      <c r="H523">
        <v>2.65</v>
      </c>
      <c r="I523">
        <v>0.06</v>
      </c>
      <c r="J523" s="13" t="str">
        <f t="shared" si="7"/>
        <v>Powerco</v>
      </c>
    </row>
    <row r="524" spans="1:10" x14ac:dyDescent="0.25">
      <c r="A524" s="1">
        <v>41912</v>
      </c>
      <c r="B524">
        <v>21</v>
      </c>
      <c r="C524" t="s">
        <v>88</v>
      </c>
      <c r="D524" t="s">
        <v>38</v>
      </c>
      <c r="E524" t="s">
        <v>39</v>
      </c>
      <c r="F524" t="s">
        <v>22</v>
      </c>
      <c r="G524">
        <v>1</v>
      </c>
      <c r="H524">
        <v>0</v>
      </c>
      <c r="I524">
        <v>100</v>
      </c>
      <c r="J524" s="13" t="str">
        <f t="shared" si="7"/>
        <v>Powerco</v>
      </c>
    </row>
    <row r="525" spans="1:10" x14ac:dyDescent="0.25">
      <c r="A525" s="1">
        <v>41912</v>
      </c>
      <c r="B525">
        <v>21</v>
      </c>
      <c r="C525" t="s">
        <v>88</v>
      </c>
      <c r="D525" t="s">
        <v>73</v>
      </c>
      <c r="E525" t="s">
        <v>74</v>
      </c>
      <c r="F525" t="s">
        <v>22</v>
      </c>
      <c r="G525">
        <v>1270</v>
      </c>
      <c r="H525">
        <v>2.39</v>
      </c>
      <c r="I525">
        <v>98.76</v>
      </c>
      <c r="J525" s="13" t="str">
        <f t="shared" si="7"/>
        <v>Powerco</v>
      </c>
    </row>
    <row r="526" spans="1:10" x14ac:dyDescent="0.25">
      <c r="A526" s="1">
        <v>41912</v>
      </c>
      <c r="B526">
        <v>21</v>
      </c>
      <c r="C526" t="s">
        <v>88</v>
      </c>
      <c r="D526" t="s">
        <v>73</v>
      </c>
      <c r="E526" t="s">
        <v>74</v>
      </c>
      <c r="F526" t="s">
        <v>23</v>
      </c>
      <c r="G526">
        <v>16</v>
      </c>
      <c r="H526">
        <v>2.76</v>
      </c>
      <c r="I526">
        <v>1.24</v>
      </c>
      <c r="J526" s="13" t="str">
        <f t="shared" si="7"/>
        <v>Powerco</v>
      </c>
    </row>
    <row r="527" spans="1:10" x14ac:dyDescent="0.25">
      <c r="A527" s="1">
        <v>41912</v>
      </c>
      <c r="B527">
        <v>21</v>
      </c>
      <c r="C527" t="s">
        <v>88</v>
      </c>
      <c r="D527" t="s">
        <v>44</v>
      </c>
      <c r="E527" t="s">
        <v>45</v>
      </c>
      <c r="F527" t="s">
        <v>22</v>
      </c>
      <c r="G527">
        <v>582</v>
      </c>
      <c r="H527">
        <v>1.0900000000000001</v>
      </c>
      <c r="I527">
        <v>99.83</v>
      </c>
      <c r="J527" s="13" t="str">
        <f t="shared" si="7"/>
        <v>Powerco</v>
      </c>
    </row>
    <row r="528" spans="1:10" x14ac:dyDescent="0.25">
      <c r="A528" s="1">
        <v>41912</v>
      </c>
      <c r="B528">
        <v>21</v>
      </c>
      <c r="C528" t="s">
        <v>88</v>
      </c>
      <c r="D528" t="s">
        <v>44</v>
      </c>
      <c r="E528" t="s">
        <v>45</v>
      </c>
      <c r="F528" t="s">
        <v>23</v>
      </c>
      <c r="G528">
        <v>1</v>
      </c>
      <c r="H528">
        <v>0.17</v>
      </c>
      <c r="I528">
        <v>0.17</v>
      </c>
      <c r="J528" s="13" t="str">
        <f t="shared" ref="J528:J591" si="8">VLOOKUP(C528,L:M,2,FALSE)</f>
        <v>Powerco</v>
      </c>
    </row>
    <row r="529" spans="1:10" x14ac:dyDescent="0.25">
      <c r="A529" s="1">
        <v>41912</v>
      </c>
      <c r="B529">
        <v>21</v>
      </c>
      <c r="C529" t="s">
        <v>88</v>
      </c>
      <c r="D529" t="s">
        <v>46</v>
      </c>
      <c r="E529" t="s">
        <v>47</v>
      </c>
      <c r="F529" t="s">
        <v>23</v>
      </c>
      <c r="G529">
        <v>2</v>
      </c>
      <c r="H529">
        <v>0.34</v>
      </c>
      <c r="I529">
        <v>66.67</v>
      </c>
      <c r="J529" s="13" t="str">
        <f t="shared" si="8"/>
        <v>Powerco</v>
      </c>
    </row>
    <row r="530" spans="1:10" x14ac:dyDescent="0.25">
      <c r="A530" s="1">
        <v>41912</v>
      </c>
      <c r="B530">
        <v>21</v>
      </c>
      <c r="C530" t="s">
        <v>88</v>
      </c>
      <c r="D530" t="s">
        <v>46</v>
      </c>
      <c r="E530" t="s">
        <v>47</v>
      </c>
      <c r="F530" t="s">
        <v>27</v>
      </c>
      <c r="G530">
        <v>1</v>
      </c>
      <c r="H530">
        <v>0.88</v>
      </c>
      <c r="I530">
        <v>33.33</v>
      </c>
      <c r="J530" s="13" t="str">
        <f t="shared" si="8"/>
        <v>Powerco</v>
      </c>
    </row>
    <row r="531" spans="1:10" x14ac:dyDescent="0.25">
      <c r="A531" s="1">
        <v>41912</v>
      </c>
      <c r="B531">
        <v>21</v>
      </c>
      <c r="C531" t="s">
        <v>88</v>
      </c>
      <c r="D531" t="s">
        <v>48</v>
      </c>
      <c r="E531" t="s">
        <v>49</v>
      </c>
      <c r="F531" t="s">
        <v>22</v>
      </c>
      <c r="G531">
        <v>6304</v>
      </c>
      <c r="H531">
        <v>11.84</v>
      </c>
      <c r="I531">
        <v>98.84</v>
      </c>
      <c r="J531" s="13" t="str">
        <f t="shared" si="8"/>
        <v>Powerco</v>
      </c>
    </row>
    <row r="532" spans="1:10" x14ac:dyDescent="0.25">
      <c r="A532" s="1">
        <v>41912</v>
      </c>
      <c r="B532">
        <v>21</v>
      </c>
      <c r="C532" t="s">
        <v>88</v>
      </c>
      <c r="D532" t="s">
        <v>48</v>
      </c>
      <c r="E532" t="s">
        <v>49</v>
      </c>
      <c r="F532" t="s">
        <v>23</v>
      </c>
      <c r="G532">
        <v>70</v>
      </c>
      <c r="H532">
        <v>12.07</v>
      </c>
      <c r="I532">
        <v>1.1000000000000001</v>
      </c>
      <c r="J532" s="13" t="str">
        <f t="shared" si="8"/>
        <v>Powerco</v>
      </c>
    </row>
    <row r="533" spans="1:10" x14ac:dyDescent="0.25">
      <c r="A533" s="1">
        <v>41912</v>
      </c>
      <c r="B533">
        <v>21</v>
      </c>
      <c r="C533" t="s">
        <v>88</v>
      </c>
      <c r="D533" t="s">
        <v>48</v>
      </c>
      <c r="E533" t="s">
        <v>49</v>
      </c>
      <c r="F533" t="s">
        <v>24</v>
      </c>
      <c r="G533">
        <v>4</v>
      </c>
      <c r="H533">
        <v>4.6500000000000004</v>
      </c>
      <c r="I533">
        <v>0.06</v>
      </c>
      <c r="J533" s="13" t="str">
        <f t="shared" si="8"/>
        <v>Powerco</v>
      </c>
    </row>
    <row r="534" spans="1:10" x14ac:dyDescent="0.25">
      <c r="A534" s="1">
        <v>41912</v>
      </c>
      <c r="B534">
        <v>21</v>
      </c>
      <c r="C534" t="s">
        <v>88</v>
      </c>
      <c r="D534" t="s">
        <v>50</v>
      </c>
      <c r="E534" t="s">
        <v>51</v>
      </c>
      <c r="F534" t="s">
        <v>22</v>
      </c>
      <c r="G534">
        <v>802</v>
      </c>
      <c r="H534">
        <v>1.51</v>
      </c>
      <c r="I534">
        <v>94.58</v>
      </c>
      <c r="J534" s="13" t="str">
        <f t="shared" si="8"/>
        <v>Powerco</v>
      </c>
    </row>
    <row r="535" spans="1:10" x14ac:dyDescent="0.25">
      <c r="A535" s="1">
        <v>41912</v>
      </c>
      <c r="B535">
        <v>21</v>
      </c>
      <c r="C535" t="s">
        <v>88</v>
      </c>
      <c r="D535" t="s">
        <v>50</v>
      </c>
      <c r="E535" t="s">
        <v>51</v>
      </c>
      <c r="F535" t="s">
        <v>23</v>
      </c>
      <c r="G535">
        <v>17</v>
      </c>
      <c r="H535">
        <v>2.93</v>
      </c>
      <c r="I535">
        <v>2</v>
      </c>
      <c r="J535" s="13" t="str">
        <f t="shared" si="8"/>
        <v>Powerco</v>
      </c>
    </row>
    <row r="536" spans="1:10" x14ac:dyDescent="0.25">
      <c r="A536" s="1">
        <v>41912</v>
      </c>
      <c r="B536">
        <v>21</v>
      </c>
      <c r="C536" t="s">
        <v>88</v>
      </c>
      <c r="D536" t="s">
        <v>50</v>
      </c>
      <c r="E536" t="s">
        <v>51</v>
      </c>
      <c r="F536" t="s">
        <v>24</v>
      </c>
      <c r="G536">
        <v>4</v>
      </c>
      <c r="H536">
        <v>4.6500000000000004</v>
      </c>
      <c r="I536">
        <v>0.47</v>
      </c>
      <c r="J536" s="13" t="str">
        <f t="shared" si="8"/>
        <v>Powerco</v>
      </c>
    </row>
    <row r="537" spans="1:10" x14ac:dyDescent="0.25">
      <c r="A537" s="1">
        <v>41912</v>
      </c>
      <c r="B537">
        <v>21</v>
      </c>
      <c r="C537" t="s">
        <v>88</v>
      </c>
      <c r="D537" t="s">
        <v>50</v>
      </c>
      <c r="E537" t="s">
        <v>51</v>
      </c>
      <c r="F537" t="s">
        <v>26</v>
      </c>
      <c r="G537">
        <v>2</v>
      </c>
      <c r="H537">
        <v>25</v>
      </c>
      <c r="I537">
        <v>0.24</v>
      </c>
      <c r="J537" s="13" t="str">
        <f t="shared" si="8"/>
        <v>Powerco</v>
      </c>
    </row>
    <row r="538" spans="1:10" x14ac:dyDescent="0.25">
      <c r="A538" s="1">
        <v>41912</v>
      </c>
      <c r="B538">
        <v>21</v>
      </c>
      <c r="C538" t="s">
        <v>88</v>
      </c>
      <c r="D538" t="s">
        <v>50</v>
      </c>
      <c r="E538" t="s">
        <v>51</v>
      </c>
      <c r="F538" t="s">
        <v>27</v>
      </c>
      <c r="G538">
        <v>23</v>
      </c>
      <c r="H538">
        <v>20.350000000000001</v>
      </c>
      <c r="I538">
        <v>2.71</v>
      </c>
      <c r="J538" s="13" t="str">
        <f t="shared" si="8"/>
        <v>Powerco</v>
      </c>
    </row>
    <row r="539" spans="1:10" x14ac:dyDescent="0.25">
      <c r="A539" s="1">
        <v>41912</v>
      </c>
      <c r="B539">
        <v>21</v>
      </c>
      <c r="C539" t="s">
        <v>88</v>
      </c>
      <c r="D539" t="s">
        <v>52</v>
      </c>
      <c r="E539" t="s">
        <v>53</v>
      </c>
      <c r="F539" t="s">
        <v>26</v>
      </c>
      <c r="G539">
        <v>2</v>
      </c>
      <c r="H539">
        <v>25</v>
      </c>
      <c r="I539">
        <v>100</v>
      </c>
      <c r="J539" s="13" t="str">
        <f t="shared" si="8"/>
        <v>Powerco</v>
      </c>
    </row>
    <row r="540" spans="1:10" x14ac:dyDescent="0.25">
      <c r="A540" s="1">
        <v>41912</v>
      </c>
      <c r="B540">
        <v>22</v>
      </c>
      <c r="C540" t="s">
        <v>89</v>
      </c>
      <c r="D540" t="s">
        <v>20</v>
      </c>
      <c r="E540" t="s">
        <v>21</v>
      </c>
      <c r="F540" t="s">
        <v>22</v>
      </c>
      <c r="G540">
        <v>16222</v>
      </c>
      <c r="H540">
        <v>38.119999999999997</v>
      </c>
      <c r="I540">
        <v>98.69</v>
      </c>
      <c r="J540" s="13" t="str">
        <f t="shared" si="8"/>
        <v>Electra</v>
      </c>
    </row>
    <row r="541" spans="1:10" x14ac:dyDescent="0.25">
      <c r="A541" s="1">
        <v>41912</v>
      </c>
      <c r="B541">
        <v>22</v>
      </c>
      <c r="C541" t="s">
        <v>89</v>
      </c>
      <c r="D541" t="s">
        <v>20</v>
      </c>
      <c r="E541" t="s">
        <v>21</v>
      </c>
      <c r="F541" t="s">
        <v>23</v>
      </c>
      <c r="G541">
        <v>163</v>
      </c>
      <c r="H541">
        <v>40.15</v>
      </c>
      <c r="I541">
        <v>0.99</v>
      </c>
      <c r="J541" s="13" t="str">
        <f t="shared" si="8"/>
        <v>Electra</v>
      </c>
    </row>
    <row r="542" spans="1:10" x14ac:dyDescent="0.25">
      <c r="A542" s="1">
        <v>41912</v>
      </c>
      <c r="B542">
        <v>22</v>
      </c>
      <c r="C542" t="s">
        <v>89</v>
      </c>
      <c r="D542" t="s">
        <v>20</v>
      </c>
      <c r="E542" t="s">
        <v>21</v>
      </c>
      <c r="F542" t="s">
        <v>24</v>
      </c>
      <c r="G542">
        <v>23</v>
      </c>
      <c r="H542">
        <v>48.94</v>
      </c>
      <c r="I542">
        <v>0.14000000000000001</v>
      </c>
      <c r="J542" s="13" t="str">
        <f t="shared" si="8"/>
        <v>Electra</v>
      </c>
    </row>
    <row r="543" spans="1:10" x14ac:dyDescent="0.25">
      <c r="A543" s="1">
        <v>41912</v>
      </c>
      <c r="B543">
        <v>22</v>
      </c>
      <c r="C543" t="s">
        <v>89</v>
      </c>
      <c r="D543" t="s">
        <v>20</v>
      </c>
      <c r="E543" t="s">
        <v>21</v>
      </c>
      <c r="F543" t="s">
        <v>25</v>
      </c>
      <c r="G543">
        <v>1</v>
      </c>
      <c r="H543">
        <v>16.670000000000002</v>
      </c>
      <c r="I543">
        <v>0.01</v>
      </c>
      <c r="J543" s="13" t="str">
        <f t="shared" si="8"/>
        <v>Electra</v>
      </c>
    </row>
    <row r="544" spans="1:10" x14ac:dyDescent="0.25">
      <c r="A544" s="1">
        <v>41912</v>
      </c>
      <c r="B544">
        <v>22</v>
      </c>
      <c r="C544" t="s">
        <v>89</v>
      </c>
      <c r="D544" t="s">
        <v>20</v>
      </c>
      <c r="E544" t="s">
        <v>21</v>
      </c>
      <c r="F544" t="s">
        <v>27</v>
      </c>
      <c r="G544">
        <v>28</v>
      </c>
      <c r="H544">
        <v>25.45</v>
      </c>
      <c r="I544">
        <v>0.17</v>
      </c>
      <c r="J544" s="13" t="str">
        <f t="shared" si="8"/>
        <v>Electra</v>
      </c>
    </row>
    <row r="545" spans="1:10" x14ac:dyDescent="0.25">
      <c r="A545" s="1">
        <v>41912</v>
      </c>
      <c r="B545">
        <v>22</v>
      </c>
      <c r="C545" t="s">
        <v>89</v>
      </c>
      <c r="D545" t="s">
        <v>76</v>
      </c>
      <c r="E545" t="s">
        <v>77</v>
      </c>
      <c r="F545" t="s">
        <v>22</v>
      </c>
      <c r="G545">
        <v>350</v>
      </c>
      <c r="H545">
        <v>0.82</v>
      </c>
      <c r="I545">
        <v>100</v>
      </c>
      <c r="J545" s="13" t="str">
        <f t="shared" si="8"/>
        <v>Electra</v>
      </c>
    </row>
    <row r="546" spans="1:10" x14ac:dyDescent="0.25">
      <c r="A546" s="1">
        <v>41912</v>
      </c>
      <c r="B546">
        <v>22</v>
      </c>
      <c r="C546" t="s">
        <v>89</v>
      </c>
      <c r="D546" t="s">
        <v>66</v>
      </c>
      <c r="E546" t="s">
        <v>67</v>
      </c>
      <c r="F546" t="s">
        <v>22</v>
      </c>
      <c r="G546">
        <v>12009</v>
      </c>
      <c r="H546">
        <v>28.22</v>
      </c>
      <c r="I546">
        <v>99.58</v>
      </c>
      <c r="J546" s="13" t="str">
        <f t="shared" si="8"/>
        <v>Electra</v>
      </c>
    </row>
    <row r="547" spans="1:10" x14ac:dyDescent="0.25">
      <c r="A547" s="1">
        <v>41912</v>
      </c>
      <c r="B547">
        <v>22</v>
      </c>
      <c r="C547" t="s">
        <v>89</v>
      </c>
      <c r="D547" t="s">
        <v>66</v>
      </c>
      <c r="E547" t="s">
        <v>67</v>
      </c>
      <c r="F547" t="s">
        <v>23</v>
      </c>
      <c r="G547">
        <v>51</v>
      </c>
      <c r="H547">
        <v>12.56</v>
      </c>
      <c r="I547">
        <v>0.42</v>
      </c>
      <c r="J547" s="13" t="str">
        <f t="shared" si="8"/>
        <v>Electra</v>
      </c>
    </row>
    <row r="548" spans="1:10" x14ac:dyDescent="0.25">
      <c r="A548" s="1">
        <v>41912</v>
      </c>
      <c r="B548">
        <v>22</v>
      </c>
      <c r="C548" t="s">
        <v>89</v>
      </c>
      <c r="D548" t="s">
        <v>30</v>
      </c>
      <c r="E548" t="s">
        <v>31</v>
      </c>
      <c r="F548" t="s">
        <v>22</v>
      </c>
      <c r="G548">
        <v>5973</v>
      </c>
      <c r="H548">
        <v>14.04</v>
      </c>
      <c r="I548">
        <v>98.76</v>
      </c>
      <c r="J548" s="13" t="str">
        <f t="shared" si="8"/>
        <v>Electra</v>
      </c>
    </row>
    <row r="549" spans="1:10" x14ac:dyDescent="0.25">
      <c r="A549" s="1">
        <v>41912</v>
      </c>
      <c r="B549">
        <v>22</v>
      </c>
      <c r="C549" t="s">
        <v>89</v>
      </c>
      <c r="D549" t="s">
        <v>30</v>
      </c>
      <c r="E549" t="s">
        <v>31</v>
      </c>
      <c r="F549" t="s">
        <v>23</v>
      </c>
      <c r="G549">
        <v>51</v>
      </c>
      <c r="H549">
        <v>12.56</v>
      </c>
      <c r="I549">
        <v>0.84</v>
      </c>
      <c r="J549" s="13" t="str">
        <f t="shared" si="8"/>
        <v>Electra</v>
      </c>
    </row>
    <row r="550" spans="1:10" x14ac:dyDescent="0.25">
      <c r="A550" s="1">
        <v>41912</v>
      </c>
      <c r="B550">
        <v>22</v>
      </c>
      <c r="C550" t="s">
        <v>89</v>
      </c>
      <c r="D550" t="s">
        <v>30</v>
      </c>
      <c r="E550" t="s">
        <v>31</v>
      </c>
      <c r="F550" t="s">
        <v>24</v>
      </c>
      <c r="G550">
        <v>1</v>
      </c>
      <c r="H550">
        <v>2.13</v>
      </c>
      <c r="I550">
        <v>0.02</v>
      </c>
      <c r="J550" s="13" t="str">
        <f t="shared" si="8"/>
        <v>Electra</v>
      </c>
    </row>
    <row r="551" spans="1:10" x14ac:dyDescent="0.25">
      <c r="A551" s="1">
        <v>41912</v>
      </c>
      <c r="B551">
        <v>22</v>
      </c>
      <c r="C551" t="s">
        <v>89</v>
      </c>
      <c r="D551" t="s">
        <v>30</v>
      </c>
      <c r="E551" t="s">
        <v>31</v>
      </c>
      <c r="F551" t="s">
        <v>25</v>
      </c>
      <c r="G551">
        <v>2</v>
      </c>
      <c r="H551">
        <v>33.33</v>
      </c>
      <c r="I551">
        <v>0.03</v>
      </c>
      <c r="J551" s="13" t="str">
        <f t="shared" si="8"/>
        <v>Electra</v>
      </c>
    </row>
    <row r="552" spans="1:10" x14ac:dyDescent="0.25">
      <c r="A552" s="1">
        <v>41912</v>
      </c>
      <c r="B552">
        <v>22</v>
      </c>
      <c r="C552" t="s">
        <v>89</v>
      </c>
      <c r="D552" t="s">
        <v>30</v>
      </c>
      <c r="E552" t="s">
        <v>31</v>
      </c>
      <c r="F552" t="s">
        <v>27</v>
      </c>
      <c r="G552">
        <v>21</v>
      </c>
      <c r="H552">
        <v>19.09</v>
      </c>
      <c r="I552">
        <v>0.35</v>
      </c>
      <c r="J552" s="13" t="str">
        <f t="shared" si="8"/>
        <v>Electra</v>
      </c>
    </row>
    <row r="553" spans="1:10" x14ac:dyDescent="0.25">
      <c r="A553" s="1">
        <v>41912</v>
      </c>
      <c r="B553">
        <v>22</v>
      </c>
      <c r="C553" t="s">
        <v>89</v>
      </c>
      <c r="D553" t="s">
        <v>68</v>
      </c>
      <c r="E553" t="s">
        <v>69</v>
      </c>
      <c r="F553" t="s">
        <v>22</v>
      </c>
      <c r="G553">
        <v>6</v>
      </c>
      <c r="H553">
        <v>0.01</v>
      </c>
      <c r="I553">
        <v>100</v>
      </c>
      <c r="J553" s="13" t="str">
        <f t="shared" si="8"/>
        <v>Electra</v>
      </c>
    </row>
    <row r="554" spans="1:10" x14ac:dyDescent="0.25">
      <c r="A554" s="1">
        <v>41912</v>
      </c>
      <c r="B554">
        <v>22</v>
      </c>
      <c r="C554" t="s">
        <v>89</v>
      </c>
      <c r="D554" t="s">
        <v>34</v>
      </c>
      <c r="E554" t="s">
        <v>35</v>
      </c>
      <c r="F554" t="s">
        <v>26</v>
      </c>
      <c r="G554">
        <v>1</v>
      </c>
      <c r="H554">
        <v>33.33</v>
      </c>
      <c r="I554">
        <v>100</v>
      </c>
      <c r="J554" s="13" t="str">
        <f t="shared" si="8"/>
        <v>Electra</v>
      </c>
    </row>
    <row r="555" spans="1:10" x14ac:dyDescent="0.25">
      <c r="A555" s="1">
        <v>41912</v>
      </c>
      <c r="B555">
        <v>22</v>
      </c>
      <c r="C555" t="s">
        <v>89</v>
      </c>
      <c r="D555" t="s">
        <v>70</v>
      </c>
      <c r="E555" t="s">
        <v>71</v>
      </c>
      <c r="F555" t="s">
        <v>22</v>
      </c>
      <c r="G555">
        <v>1259</v>
      </c>
      <c r="H555">
        <v>2.96</v>
      </c>
      <c r="I555">
        <v>98.44</v>
      </c>
      <c r="J555" s="13" t="str">
        <f t="shared" si="8"/>
        <v>Electra</v>
      </c>
    </row>
    <row r="556" spans="1:10" x14ac:dyDescent="0.25">
      <c r="A556" s="1">
        <v>41912</v>
      </c>
      <c r="B556">
        <v>22</v>
      </c>
      <c r="C556" t="s">
        <v>89</v>
      </c>
      <c r="D556" t="s">
        <v>70</v>
      </c>
      <c r="E556" t="s">
        <v>71</v>
      </c>
      <c r="F556" t="s">
        <v>23</v>
      </c>
      <c r="G556">
        <v>13</v>
      </c>
      <c r="H556">
        <v>3.2</v>
      </c>
      <c r="I556">
        <v>1.02</v>
      </c>
      <c r="J556" s="13" t="str">
        <f t="shared" si="8"/>
        <v>Electra</v>
      </c>
    </row>
    <row r="557" spans="1:10" x14ac:dyDescent="0.25">
      <c r="A557" s="1">
        <v>41912</v>
      </c>
      <c r="B557">
        <v>22</v>
      </c>
      <c r="C557" t="s">
        <v>89</v>
      </c>
      <c r="D557" t="s">
        <v>70</v>
      </c>
      <c r="E557" t="s">
        <v>71</v>
      </c>
      <c r="F557" t="s">
        <v>24</v>
      </c>
      <c r="G557">
        <v>4</v>
      </c>
      <c r="H557">
        <v>8.51</v>
      </c>
      <c r="I557">
        <v>0.31</v>
      </c>
      <c r="J557" s="13" t="str">
        <f t="shared" si="8"/>
        <v>Electra</v>
      </c>
    </row>
    <row r="558" spans="1:10" x14ac:dyDescent="0.25">
      <c r="A558" s="1">
        <v>41912</v>
      </c>
      <c r="B558">
        <v>22</v>
      </c>
      <c r="C558" t="s">
        <v>89</v>
      </c>
      <c r="D558" t="s">
        <v>70</v>
      </c>
      <c r="E558" t="s">
        <v>71</v>
      </c>
      <c r="F558" t="s">
        <v>25</v>
      </c>
      <c r="G558">
        <v>1</v>
      </c>
      <c r="H558">
        <v>16.670000000000002</v>
      </c>
      <c r="I558">
        <v>0.08</v>
      </c>
      <c r="J558" s="13" t="str">
        <f t="shared" si="8"/>
        <v>Electra</v>
      </c>
    </row>
    <row r="559" spans="1:10" x14ac:dyDescent="0.25">
      <c r="A559" s="1">
        <v>41912</v>
      </c>
      <c r="B559">
        <v>22</v>
      </c>
      <c r="C559" t="s">
        <v>89</v>
      </c>
      <c r="D559" t="s">
        <v>70</v>
      </c>
      <c r="E559" t="s">
        <v>71</v>
      </c>
      <c r="F559" t="s">
        <v>27</v>
      </c>
      <c r="G559">
        <v>2</v>
      </c>
      <c r="H559">
        <v>1.82</v>
      </c>
      <c r="I559">
        <v>0.16</v>
      </c>
      <c r="J559" s="13" t="str">
        <f t="shared" si="8"/>
        <v>Electra</v>
      </c>
    </row>
    <row r="560" spans="1:10" x14ac:dyDescent="0.25">
      <c r="A560" s="1">
        <v>41912</v>
      </c>
      <c r="B560">
        <v>22</v>
      </c>
      <c r="C560" t="s">
        <v>89</v>
      </c>
      <c r="D560" t="s">
        <v>36</v>
      </c>
      <c r="E560" t="s">
        <v>37</v>
      </c>
      <c r="F560" t="s">
        <v>22</v>
      </c>
      <c r="G560">
        <v>2248</v>
      </c>
      <c r="H560">
        <v>5.28</v>
      </c>
      <c r="I560">
        <v>96.81</v>
      </c>
      <c r="J560" s="13" t="str">
        <f t="shared" si="8"/>
        <v>Electra</v>
      </c>
    </row>
    <row r="561" spans="1:10" x14ac:dyDescent="0.25">
      <c r="A561" s="1">
        <v>41912</v>
      </c>
      <c r="B561">
        <v>22</v>
      </c>
      <c r="C561" t="s">
        <v>89</v>
      </c>
      <c r="D561" t="s">
        <v>36</v>
      </c>
      <c r="E561" t="s">
        <v>37</v>
      </c>
      <c r="F561" t="s">
        <v>23</v>
      </c>
      <c r="G561">
        <v>56</v>
      </c>
      <c r="H561">
        <v>13.79</v>
      </c>
      <c r="I561">
        <v>2.41</v>
      </c>
      <c r="J561" s="13" t="str">
        <f t="shared" si="8"/>
        <v>Electra</v>
      </c>
    </row>
    <row r="562" spans="1:10" x14ac:dyDescent="0.25">
      <c r="A562" s="1">
        <v>41912</v>
      </c>
      <c r="B562">
        <v>22</v>
      </c>
      <c r="C562" t="s">
        <v>89</v>
      </c>
      <c r="D562" t="s">
        <v>36</v>
      </c>
      <c r="E562" t="s">
        <v>37</v>
      </c>
      <c r="F562" t="s">
        <v>24</v>
      </c>
      <c r="G562">
        <v>13</v>
      </c>
      <c r="H562">
        <v>27.66</v>
      </c>
      <c r="I562">
        <v>0.56000000000000005</v>
      </c>
      <c r="J562" s="13" t="str">
        <f t="shared" si="8"/>
        <v>Electra</v>
      </c>
    </row>
    <row r="563" spans="1:10" x14ac:dyDescent="0.25">
      <c r="A563" s="1">
        <v>41912</v>
      </c>
      <c r="B563">
        <v>22</v>
      </c>
      <c r="C563" t="s">
        <v>89</v>
      </c>
      <c r="D563" t="s">
        <v>36</v>
      </c>
      <c r="E563" t="s">
        <v>37</v>
      </c>
      <c r="F563" t="s">
        <v>26</v>
      </c>
      <c r="G563">
        <v>2</v>
      </c>
      <c r="H563">
        <v>66.67</v>
      </c>
      <c r="I563">
        <v>0.09</v>
      </c>
      <c r="J563" s="13" t="str">
        <f t="shared" si="8"/>
        <v>Electra</v>
      </c>
    </row>
    <row r="564" spans="1:10" x14ac:dyDescent="0.25">
      <c r="A564" s="1">
        <v>41912</v>
      </c>
      <c r="B564">
        <v>22</v>
      </c>
      <c r="C564" t="s">
        <v>89</v>
      </c>
      <c r="D564" t="s">
        <v>36</v>
      </c>
      <c r="E564" t="s">
        <v>37</v>
      </c>
      <c r="F564" t="s">
        <v>27</v>
      </c>
      <c r="G564">
        <v>3</v>
      </c>
      <c r="H564">
        <v>2.73</v>
      </c>
      <c r="I564">
        <v>0.13</v>
      </c>
      <c r="J564" s="13" t="str">
        <f t="shared" si="8"/>
        <v>Electra</v>
      </c>
    </row>
    <row r="565" spans="1:10" x14ac:dyDescent="0.25">
      <c r="A565" s="1">
        <v>41912</v>
      </c>
      <c r="B565">
        <v>22</v>
      </c>
      <c r="C565" t="s">
        <v>89</v>
      </c>
      <c r="D565" t="s">
        <v>73</v>
      </c>
      <c r="E565" t="s">
        <v>74</v>
      </c>
      <c r="F565" t="s">
        <v>22</v>
      </c>
      <c r="G565">
        <v>1522</v>
      </c>
      <c r="H565">
        <v>3.58</v>
      </c>
      <c r="I565">
        <v>99.09</v>
      </c>
      <c r="J565" s="13" t="str">
        <f t="shared" si="8"/>
        <v>Electra</v>
      </c>
    </row>
    <row r="566" spans="1:10" x14ac:dyDescent="0.25">
      <c r="A566" s="1">
        <v>41912</v>
      </c>
      <c r="B566">
        <v>22</v>
      </c>
      <c r="C566" t="s">
        <v>89</v>
      </c>
      <c r="D566" t="s">
        <v>73</v>
      </c>
      <c r="E566" t="s">
        <v>74</v>
      </c>
      <c r="F566" t="s">
        <v>23</v>
      </c>
      <c r="G566">
        <v>12</v>
      </c>
      <c r="H566">
        <v>2.96</v>
      </c>
      <c r="I566">
        <v>0.78</v>
      </c>
      <c r="J566" s="13" t="str">
        <f t="shared" si="8"/>
        <v>Electra</v>
      </c>
    </row>
    <row r="567" spans="1:10" x14ac:dyDescent="0.25">
      <c r="A567" s="1">
        <v>41912</v>
      </c>
      <c r="B567">
        <v>22</v>
      </c>
      <c r="C567" t="s">
        <v>89</v>
      </c>
      <c r="D567" t="s">
        <v>73</v>
      </c>
      <c r="E567" t="s">
        <v>74</v>
      </c>
      <c r="F567" t="s">
        <v>27</v>
      </c>
      <c r="G567">
        <v>2</v>
      </c>
      <c r="H567">
        <v>1.82</v>
      </c>
      <c r="I567">
        <v>0.13</v>
      </c>
      <c r="J567" s="13" t="str">
        <f t="shared" si="8"/>
        <v>Electra</v>
      </c>
    </row>
    <row r="568" spans="1:10" x14ac:dyDescent="0.25">
      <c r="A568" s="1">
        <v>41912</v>
      </c>
      <c r="B568">
        <v>22</v>
      </c>
      <c r="C568" t="s">
        <v>89</v>
      </c>
      <c r="D568" t="s">
        <v>44</v>
      </c>
      <c r="E568" t="s">
        <v>45</v>
      </c>
      <c r="F568" t="s">
        <v>22</v>
      </c>
      <c r="G568">
        <v>1125</v>
      </c>
      <c r="H568">
        <v>2.64</v>
      </c>
      <c r="I568">
        <v>99.91</v>
      </c>
      <c r="J568" s="13" t="str">
        <f t="shared" si="8"/>
        <v>Electra</v>
      </c>
    </row>
    <row r="569" spans="1:10" x14ac:dyDescent="0.25">
      <c r="A569" s="1">
        <v>41912</v>
      </c>
      <c r="B569">
        <v>22</v>
      </c>
      <c r="C569" t="s">
        <v>89</v>
      </c>
      <c r="D569" t="s">
        <v>44</v>
      </c>
      <c r="E569" t="s">
        <v>45</v>
      </c>
      <c r="F569" t="s">
        <v>23</v>
      </c>
      <c r="G569">
        <v>1</v>
      </c>
      <c r="H569">
        <v>0.25</v>
      </c>
      <c r="I569">
        <v>0.09</v>
      </c>
      <c r="J569" s="13" t="str">
        <f t="shared" si="8"/>
        <v>Electra</v>
      </c>
    </row>
    <row r="570" spans="1:10" x14ac:dyDescent="0.25">
      <c r="A570" s="1">
        <v>41912</v>
      </c>
      <c r="B570">
        <v>22</v>
      </c>
      <c r="C570" t="s">
        <v>89</v>
      </c>
      <c r="D570" t="s">
        <v>46</v>
      </c>
      <c r="E570" t="s">
        <v>47</v>
      </c>
      <c r="F570" t="s">
        <v>22</v>
      </c>
      <c r="G570">
        <v>20</v>
      </c>
      <c r="H570">
        <v>0.05</v>
      </c>
      <c r="I570">
        <v>74.069999999999993</v>
      </c>
      <c r="J570" s="13" t="str">
        <f t="shared" si="8"/>
        <v>Electra</v>
      </c>
    </row>
    <row r="571" spans="1:10" x14ac:dyDescent="0.25">
      <c r="A571" s="1">
        <v>41912</v>
      </c>
      <c r="B571">
        <v>22</v>
      </c>
      <c r="C571" t="s">
        <v>89</v>
      </c>
      <c r="D571" t="s">
        <v>46</v>
      </c>
      <c r="E571" t="s">
        <v>47</v>
      </c>
      <c r="F571" t="s">
        <v>23</v>
      </c>
      <c r="G571">
        <v>4</v>
      </c>
      <c r="H571">
        <v>0.99</v>
      </c>
      <c r="I571">
        <v>14.81</v>
      </c>
      <c r="J571" s="13" t="str">
        <f t="shared" si="8"/>
        <v>Electra</v>
      </c>
    </row>
    <row r="572" spans="1:10" x14ac:dyDescent="0.25">
      <c r="A572" s="1">
        <v>41912</v>
      </c>
      <c r="B572">
        <v>22</v>
      </c>
      <c r="C572" t="s">
        <v>89</v>
      </c>
      <c r="D572" t="s">
        <v>46</v>
      </c>
      <c r="E572" t="s">
        <v>47</v>
      </c>
      <c r="F572" t="s">
        <v>24</v>
      </c>
      <c r="G572">
        <v>3</v>
      </c>
      <c r="H572">
        <v>6.38</v>
      </c>
      <c r="I572">
        <v>11.11</v>
      </c>
      <c r="J572" s="13" t="str">
        <f t="shared" si="8"/>
        <v>Electra</v>
      </c>
    </row>
    <row r="573" spans="1:10" x14ac:dyDescent="0.25">
      <c r="A573" s="1">
        <v>41912</v>
      </c>
      <c r="B573">
        <v>22</v>
      </c>
      <c r="C573" t="s">
        <v>89</v>
      </c>
      <c r="D573" t="s">
        <v>48</v>
      </c>
      <c r="E573" t="s">
        <v>49</v>
      </c>
      <c r="F573" t="s">
        <v>22</v>
      </c>
      <c r="G573">
        <v>1457</v>
      </c>
      <c r="H573">
        <v>3.42</v>
      </c>
      <c r="I573">
        <v>96.88</v>
      </c>
      <c r="J573" s="13" t="str">
        <f t="shared" si="8"/>
        <v>Electra</v>
      </c>
    </row>
    <row r="574" spans="1:10" x14ac:dyDescent="0.25">
      <c r="A574" s="1">
        <v>41912</v>
      </c>
      <c r="B574">
        <v>22</v>
      </c>
      <c r="C574" t="s">
        <v>89</v>
      </c>
      <c r="D574" t="s">
        <v>48</v>
      </c>
      <c r="E574" t="s">
        <v>49</v>
      </c>
      <c r="F574" t="s">
        <v>23</v>
      </c>
      <c r="G574">
        <v>43</v>
      </c>
      <c r="H574">
        <v>10.59</v>
      </c>
      <c r="I574">
        <v>2.86</v>
      </c>
      <c r="J574" s="13" t="str">
        <f t="shared" si="8"/>
        <v>Electra</v>
      </c>
    </row>
    <row r="575" spans="1:10" x14ac:dyDescent="0.25">
      <c r="A575" s="1">
        <v>41912</v>
      </c>
      <c r="B575">
        <v>22</v>
      </c>
      <c r="C575" t="s">
        <v>89</v>
      </c>
      <c r="D575" t="s">
        <v>48</v>
      </c>
      <c r="E575" t="s">
        <v>49</v>
      </c>
      <c r="F575" t="s">
        <v>25</v>
      </c>
      <c r="G575">
        <v>1</v>
      </c>
      <c r="H575">
        <v>16.670000000000002</v>
      </c>
      <c r="I575">
        <v>7.0000000000000007E-2</v>
      </c>
      <c r="J575" s="13" t="str">
        <f t="shared" si="8"/>
        <v>Electra</v>
      </c>
    </row>
    <row r="576" spans="1:10" x14ac:dyDescent="0.25">
      <c r="A576" s="1">
        <v>41912</v>
      </c>
      <c r="B576">
        <v>22</v>
      </c>
      <c r="C576" t="s">
        <v>89</v>
      </c>
      <c r="D576" t="s">
        <v>48</v>
      </c>
      <c r="E576" t="s">
        <v>49</v>
      </c>
      <c r="F576" t="s">
        <v>27</v>
      </c>
      <c r="G576">
        <v>3</v>
      </c>
      <c r="H576">
        <v>2.73</v>
      </c>
      <c r="I576">
        <v>0.2</v>
      </c>
      <c r="J576" s="13" t="str">
        <f t="shared" si="8"/>
        <v>Electra</v>
      </c>
    </row>
    <row r="577" spans="1:10" x14ac:dyDescent="0.25">
      <c r="A577" s="1">
        <v>41912</v>
      </c>
      <c r="B577">
        <v>22</v>
      </c>
      <c r="C577" t="s">
        <v>89</v>
      </c>
      <c r="D577" t="s">
        <v>50</v>
      </c>
      <c r="E577" t="s">
        <v>51</v>
      </c>
      <c r="F577" t="s">
        <v>22</v>
      </c>
      <c r="G577">
        <v>360</v>
      </c>
      <c r="H577">
        <v>0.85</v>
      </c>
      <c r="I577">
        <v>84.31</v>
      </c>
      <c r="J577" s="13" t="str">
        <f t="shared" si="8"/>
        <v>Electra</v>
      </c>
    </row>
    <row r="578" spans="1:10" x14ac:dyDescent="0.25">
      <c r="A578" s="1">
        <v>41912</v>
      </c>
      <c r="B578">
        <v>22</v>
      </c>
      <c r="C578" t="s">
        <v>89</v>
      </c>
      <c r="D578" t="s">
        <v>50</v>
      </c>
      <c r="E578" t="s">
        <v>51</v>
      </c>
      <c r="F578" t="s">
        <v>23</v>
      </c>
      <c r="G578">
        <v>12</v>
      </c>
      <c r="H578">
        <v>2.96</v>
      </c>
      <c r="I578">
        <v>2.81</v>
      </c>
      <c r="J578" s="13" t="str">
        <f t="shared" si="8"/>
        <v>Electra</v>
      </c>
    </row>
    <row r="579" spans="1:10" x14ac:dyDescent="0.25">
      <c r="A579" s="1">
        <v>41912</v>
      </c>
      <c r="B579">
        <v>22</v>
      </c>
      <c r="C579" t="s">
        <v>89</v>
      </c>
      <c r="D579" t="s">
        <v>50</v>
      </c>
      <c r="E579" t="s">
        <v>51</v>
      </c>
      <c r="F579" t="s">
        <v>24</v>
      </c>
      <c r="G579">
        <v>3</v>
      </c>
      <c r="H579">
        <v>6.38</v>
      </c>
      <c r="I579">
        <v>0.7</v>
      </c>
      <c r="J579" s="13" t="str">
        <f t="shared" si="8"/>
        <v>Electra</v>
      </c>
    </row>
    <row r="580" spans="1:10" x14ac:dyDescent="0.25">
      <c r="A580" s="1">
        <v>41912</v>
      </c>
      <c r="B580">
        <v>22</v>
      </c>
      <c r="C580" t="s">
        <v>89</v>
      </c>
      <c r="D580" t="s">
        <v>50</v>
      </c>
      <c r="E580" t="s">
        <v>51</v>
      </c>
      <c r="F580" t="s">
        <v>25</v>
      </c>
      <c r="G580">
        <v>1</v>
      </c>
      <c r="H580">
        <v>16.670000000000002</v>
      </c>
      <c r="I580">
        <v>0.23</v>
      </c>
      <c r="J580" s="13" t="str">
        <f t="shared" si="8"/>
        <v>Electra</v>
      </c>
    </row>
    <row r="581" spans="1:10" x14ac:dyDescent="0.25">
      <c r="A581" s="1">
        <v>41912</v>
      </c>
      <c r="B581">
        <v>22</v>
      </c>
      <c r="C581" t="s">
        <v>89</v>
      </c>
      <c r="D581" t="s">
        <v>50</v>
      </c>
      <c r="E581" t="s">
        <v>51</v>
      </c>
      <c r="F581" t="s">
        <v>27</v>
      </c>
      <c r="G581">
        <v>51</v>
      </c>
      <c r="H581">
        <v>46.36</v>
      </c>
      <c r="I581">
        <v>11.94</v>
      </c>
      <c r="J581" s="13" t="str">
        <f t="shared" si="8"/>
        <v>Electra</v>
      </c>
    </row>
    <row r="582" spans="1:10" x14ac:dyDescent="0.25">
      <c r="A582" s="1">
        <v>41912</v>
      </c>
      <c r="B582">
        <v>23</v>
      </c>
      <c r="C582" t="s">
        <v>90</v>
      </c>
      <c r="D582" t="s">
        <v>64</v>
      </c>
      <c r="E582" t="s">
        <v>65</v>
      </c>
      <c r="F582" t="s">
        <v>22</v>
      </c>
      <c r="G582">
        <v>1593</v>
      </c>
      <c r="H582">
        <v>0.97</v>
      </c>
      <c r="I582">
        <v>99.81</v>
      </c>
      <c r="J582" s="13" t="str">
        <f t="shared" si="8"/>
        <v>Wellington Electricity</v>
      </c>
    </row>
    <row r="583" spans="1:10" x14ac:dyDescent="0.25">
      <c r="A583" s="1">
        <v>41912</v>
      </c>
      <c r="B583">
        <v>23</v>
      </c>
      <c r="C583" t="s">
        <v>90</v>
      </c>
      <c r="D583" t="s">
        <v>64</v>
      </c>
      <c r="E583" t="s">
        <v>65</v>
      </c>
      <c r="F583" t="s">
        <v>23</v>
      </c>
      <c r="G583">
        <v>2</v>
      </c>
      <c r="H583">
        <v>0.09</v>
      </c>
      <c r="I583">
        <v>0.13</v>
      </c>
      <c r="J583" s="13" t="str">
        <f t="shared" si="8"/>
        <v>Wellington Electricity</v>
      </c>
    </row>
    <row r="584" spans="1:10" x14ac:dyDescent="0.25">
      <c r="A584" s="1">
        <v>41912</v>
      </c>
      <c r="B584">
        <v>23</v>
      </c>
      <c r="C584" t="s">
        <v>90</v>
      </c>
      <c r="D584" t="s">
        <v>64</v>
      </c>
      <c r="E584" t="s">
        <v>65</v>
      </c>
      <c r="F584" t="s">
        <v>24</v>
      </c>
      <c r="G584">
        <v>1</v>
      </c>
      <c r="H584">
        <v>0.32</v>
      </c>
      <c r="I584">
        <v>0.06</v>
      </c>
      <c r="J584" s="13" t="str">
        <f t="shared" si="8"/>
        <v>Wellington Electricity</v>
      </c>
    </row>
    <row r="585" spans="1:10" x14ac:dyDescent="0.25">
      <c r="A585" s="1">
        <v>41912</v>
      </c>
      <c r="B585">
        <v>23</v>
      </c>
      <c r="C585" t="s">
        <v>90</v>
      </c>
      <c r="D585" t="s">
        <v>20</v>
      </c>
      <c r="E585" t="s">
        <v>21</v>
      </c>
      <c r="F585" t="s">
        <v>22</v>
      </c>
      <c r="G585">
        <v>23430</v>
      </c>
      <c r="H585">
        <v>14.26</v>
      </c>
      <c r="I585">
        <v>96.89</v>
      </c>
      <c r="J585" s="13" t="str">
        <f t="shared" si="8"/>
        <v>Wellington Electricity</v>
      </c>
    </row>
    <row r="586" spans="1:10" x14ac:dyDescent="0.25">
      <c r="A586" s="1">
        <v>41912</v>
      </c>
      <c r="B586">
        <v>23</v>
      </c>
      <c r="C586" t="s">
        <v>90</v>
      </c>
      <c r="D586" t="s">
        <v>20</v>
      </c>
      <c r="E586" t="s">
        <v>21</v>
      </c>
      <c r="F586" t="s">
        <v>23</v>
      </c>
      <c r="G586">
        <v>604</v>
      </c>
      <c r="H586">
        <v>27.4</v>
      </c>
      <c r="I586">
        <v>2.5</v>
      </c>
      <c r="J586" s="13" t="str">
        <f t="shared" si="8"/>
        <v>Wellington Electricity</v>
      </c>
    </row>
    <row r="587" spans="1:10" x14ac:dyDescent="0.25">
      <c r="A587" s="1">
        <v>41912</v>
      </c>
      <c r="B587">
        <v>23</v>
      </c>
      <c r="C587" t="s">
        <v>90</v>
      </c>
      <c r="D587" t="s">
        <v>20</v>
      </c>
      <c r="E587" t="s">
        <v>21</v>
      </c>
      <c r="F587" t="s">
        <v>24</v>
      </c>
      <c r="G587">
        <v>92</v>
      </c>
      <c r="H587">
        <v>29.11</v>
      </c>
      <c r="I587">
        <v>0.38</v>
      </c>
      <c r="J587" s="13" t="str">
        <f t="shared" si="8"/>
        <v>Wellington Electricity</v>
      </c>
    </row>
    <row r="588" spans="1:10" x14ac:dyDescent="0.25">
      <c r="A588" s="1">
        <v>41912</v>
      </c>
      <c r="B588">
        <v>23</v>
      </c>
      <c r="C588" t="s">
        <v>90</v>
      </c>
      <c r="D588" t="s">
        <v>20</v>
      </c>
      <c r="E588" t="s">
        <v>21</v>
      </c>
      <c r="F588" t="s">
        <v>25</v>
      </c>
      <c r="G588">
        <v>47</v>
      </c>
      <c r="H588">
        <v>31.76</v>
      </c>
      <c r="I588">
        <v>0.19</v>
      </c>
      <c r="J588" s="13" t="str">
        <f t="shared" si="8"/>
        <v>Wellington Electricity</v>
      </c>
    </row>
    <row r="589" spans="1:10" x14ac:dyDescent="0.25">
      <c r="A589" s="1">
        <v>41912</v>
      </c>
      <c r="B589">
        <v>23</v>
      </c>
      <c r="C589" t="s">
        <v>90</v>
      </c>
      <c r="D589" t="s">
        <v>20</v>
      </c>
      <c r="E589" t="s">
        <v>21</v>
      </c>
      <c r="F589" t="s">
        <v>26</v>
      </c>
      <c r="G589">
        <v>1</v>
      </c>
      <c r="H589">
        <v>9.09</v>
      </c>
      <c r="I589">
        <v>0</v>
      </c>
      <c r="J589" s="13" t="str">
        <f t="shared" si="8"/>
        <v>Wellington Electricity</v>
      </c>
    </row>
    <row r="590" spans="1:10" x14ac:dyDescent="0.25">
      <c r="A590" s="1">
        <v>41912</v>
      </c>
      <c r="B590">
        <v>23</v>
      </c>
      <c r="C590" t="s">
        <v>90</v>
      </c>
      <c r="D590" t="s">
        <v>20</v>
      </c>
      <c r="E590" t="s">
        <v>21</v>
      </c>
      <c r="F590" t="s">
        <v>27</v>
      </c>
      <c r="G590">
        <v>7</v>
      </c>
      <c r="H590">
        <v>1.56</v>
      </c>
      <c r="I590">
        <v>0.03</v>
      </c>
      <c r="J590" s="13" t="str">
        <f t="shared" si="8"/>
        <v>Wellington Electricity</v>
      </c>
    </row>
    <row r="591" spans="1:10" x14ac:dyDescent="0.25">
      <c r="A591" s="1">
        <v>41912</v>
      </c>
      <c r="B591">
        <v>23</v>
      </c>
      <c r="C591" t="s">
        <v>90</v>
      </c>
      <c r="D591" t="s">
        <v>76</v>
      </c>
      <c r="E591" t="s">
        <v>77</v>
      </c>
      <c r="F591" t="s">
        <v>22</v>
      </c>
      <c r="G591">
        <v>3888</v>
      </c>
      <c r="H591">
        <v>2.37</v>
      </c>
      <c r="I591">
        <v>100</v>
      </c>
      <c r="J591" s="13" t="str">
        <f t="shared" si="8"/>
        <v>Wellington Electricity</v>
      </c>
    </row>
    <row r="592" spans="1:10" x14ac:dyDescent="0.25">
      <c r="A592" s="1">
        <v>41912</v>
      </c>
      <c r="B592">
        <v>23</v>
      </c>
      <c r="C592" t="s">
        <v>90</v>
      </c>
      <c r="D592" t="s">
        <v>66</v>
      </c>
      <c r="E592" t="s">
        <v>67</v>
      </c>
      <c r="F592" t="s">
        <v>22</v>
      </c>
      <c r="G592">
        <v>1070</v>
      </c>
      <c r="H592">
        <v>0.65</v>
      </c>
      <c r="I592">
        <v>97.36</v>
      </c>
      <c r="J592" s="13" t="str">
        <f t="shared" ref="J592:J655" si="9">VLOOKUP(C592,L:M,2,FALSE)</f>
        <v>Wellington Electricity</v>
      </c>
    </row>
    <row r="593" spans="1:10" x14ac:dyDescent="0.25">
      <c r="A593" s="1">
        <v>41912</v>
      </c>
      <c r="B593">
        <v>23</v>
      </c>
      <c r="C593" t="s">
        <v>90</v>
      </c>
      <c r="D593" t="s">
        <v>66</v>
      </c>
      <c r="E593" t="s">
        <v>67</v>
      </c>
      <c r="F593" t="s">
        <v>23</v>
      </c>
      <c r="G593">
        <v>29</v>
      </c>
      <c r="H593">
        <v>1.32</v>
      </c>
      <c r="I593">
        <v>2.64</v>
      </c>
      <c r="J593" s="13" t="str">
        <f t="shared" si="9"/>
        <v>Wellington Electricity</v>
      </c>
    </row>
    <row r="594" spans="1:10" x14ac:dyDescent="0.25">
      <c r="A594" s="1">
        <v>41912</v>
      </c>
      <c r="B594">
        <v>23</v>
      </c>
      <c r="C594" t="s">
        <v>90</v>
      </c>
      <c r="D594" t="s">
        <v>28</v>
      </c>
      <c r="E594" t="s">
        <v>29</v>
      </c>
      <c r="F594" t="s">
        <v>22</v>
      </c>
      <c r="G594">
        <v>137</v>
      </c>
      <c r="H594">
        <v>0.08</v>
      </c>
      <c r="I594">
        <v>100</v>
      </c>
      <c r="J594" s="13" t="str">
        <f t="shared" si="9"/>
        <v>Wellington Electricity</v>
      </c>
    </row>
    <row r="595" spans="1:10" x14ac:dyDescent="0.25">
      <c r="A595" s="1">
        <v>41912</v>
      </c>
      <c r="B595">
        <v>23</v>
      </c>
      <c r="C595" t="s">
        <v>90</v>
      </c>
      <c r="D595" t="s">
        <v>30</v>
      </c>
      <c r="E595" t="s">
        <v>31</v>
      </c>
      <c r="F595" t="s">
        <v>22</v>
      </c>
      <c r="G595">
        <v>76492</v>
      </c>
      <c r="H595">
        <v>46.57</v>
      </c>
      <c r="I595">
        <v>98.83</v>
      </c>
      <c r="J595" s="13" t="str">
        <f t="shared" si="9"/>
        <v>Wellington Electricity</v>
      </c>
    </row>
    <row r="596" spans="1:10" x14ac:dyDescent="0.25">
      <c r="A596" s="1">
        <v>41912</v>
      </c>
      <c r="B596">
        <v>23</v>
      </c>
      <c r="C596" t="s">
        <v>90</v>
      </c>
      <c r="D596" t="s">
        <v>30</v>
      </c>
      <c r="E596" t="s">
        <v>31</v>
      </c>
      <c r="F596" t="s">
        <v>23</v>
      </c>
      <c r="G596">
        <v>674</v>
      </c>
      <c r="H596">
        <v>30.58</v>
      </c>
      <c r="I596">
        <v>0.87</v>
      </c>
      <c r="J596" s="13" t="str">
        <f t="shared" si="9"/>
        <v>Wellington Electricity</v>
      </c>
    </row>
    <row r="597" spans="1:10" x14ac:dyDescent="0.25">
      <c r="A597" s="1">
        <v>41912</v>
      </c>
      <c r="B597">
        <v>23</v>
      </c>
      <c r="C597" t="s">
        <v>90</v>
      </c>
      <c r="D597" t="s">
        <v>30</v>
      </c>
      <c r="E597" t="s">
        <v>31</v>
      </c>
      <c r="F597" t="s">
        <v>24</v>
      </c>
      <c r="G597">
        <v>10</v>
      </c>
      <c r="H597">
        <v>3.16</v>
      </c>
      <c r="I597">
        <v>0.01</v>
      </c>
      <c r="J597" s="13" t="str">
        <f t="shared" si="9"/>
        <v>Wellington Electricity</v>
      </c>
    </row>
    <row r="598" spans="1:10" x14ac:dyDescent="0.25">
      <c r="A598" s="1">
        <v>41912</v>
      </c>
      <c r="B598">
        <v>23</v>
      </c>
      <c r="C598" t="s">
        <v>90</v>
      </c>
      <c r="D598" t="s">
        <v>30</v>
      </c>
      <c r="E598" t="s">
        <v>31</v>
      </c>
      <c r="F598" t="s">
        <v>25</v>
      </c>
      <c r="G598">
        <v>3</v>
      </c>
      <c r="H598">
        <v>2.0299999999999998</v>
      </c>
      <c r="I598">
        <v>0</v>
      </c>
      <c r="J598" s="13" t="str">
        <f t="shared" si="9"/>
        <v>Wellington Electricity</v>
      </c>
    </row>
    <row r="599" spans="1:10" x14ac:dyDescent="0.25">
      <c r="A599" s="1">
        <v>41912</v>
      </c>
      <c r="B599">
        <v>23</v>
      </c>
      <c r="C599" t="s">
        <v>90</v>
      </c>
      <c r="D599" t="s">
        <v>30</v>
      </c>
      <c r="E599" t="s">
        <v>31</v>
      </c>
      <c r="F599" t="s">
        <v>27</v>
      </c>
      <c r="G599">
        <v>218</v>
      </c>
      <c r="H599">
        <v>48.55</v>
      </c>
      <c r="I599">
        <v>0.28000000000000003</v>
      </c>
      <c r="J599" s="13" t="str">
        <f t="shared" si="9"/>
        <v>Wellington Electricity</v>
      </c>
    </row>
    <row r="600" spans="1:10" x14ac:dyDescent="0.25">
      <c r="A600" s="1">
        <v>41912</v>
      </c>
      <c r="B600">
        <v>23</v>
      </c>
      <c r="C600" t="s">
        <v>90</v>
      </c>
      <c r="D600" t="s">
        <v>68</v>
      </c>
      <c r="E600" t="s">
        <v>69</v>
      </c>
      <c r="F600" t="s">
        <v>22</v>
      </c>
      <c r="G600">
        <v>230</v>
      </c>
      <c r="H600">
        <v>0.14000000000000001</v>
      </c>
      <c r="I600">
        <v>100</v>
      </c>
      <c r="J600" s="13" t="str">
        <f t="shared" si="9"/>
        <v>Wellington Electricity</v>
      </c>
    </row>
    <row r="601" spans="1:10" x14ac:dyDescent="0.25">
      <c r="A601" s="1">
        <v>41912</v>
      </c>
      <c r="B601">
        <v>23</v>
      </c>
      <c r="C601" t="s">
        <v>90</v>
      </c>
      <c r="D601" t="s">
        <v>34</v>
      </c>
      <c r="E601" t="s">
        <v>35</v>
      </c>
      <c r="F601" t="s">
        <v>22</v>
      </c>
      <c r="G601">
        <v>9</v>
      </c>
      <c r="H601">
        <v>0.01</v>
      </c>
      <c r="I601">
        <v>90</v>
      </c>
      <c r="J601" s="13" t="str">
        <f t="shared" si="9"/>
        <v>Wellington Electricity</v>
      </c>
    </row>
    <row r="602" spans="1:10" x14ac:dyDescent="0.25">
      <c r="A602" s="1">
        <v>41912</v>
      </c>
      <c r="B602">
        <v>23</v>
      </c>
      <c r="C602" t="s">
        <v>90</v>
      </c>
      <c r="D602" t="s">
        <v>34</v>
      </c>
      <c r="E602" t="s">
        <v>35</v>
      </c>
      <c r="F602" t="s">
        <v>23</v>
      </c>
      <c r="G602">
        <v>1</v>
      </c>
      <c r="H602">
        <v>0.05</v>
      </c>
      <c r="I602">
        <v>10</v>
      </c>
      <c r="J602" s="13" t="str">
        <f t="shared" si="9"/>
        <v>Wellington Electricity</v>
      </c>
    </row>
    <row r="603" spans="1:10" x14ac:dyDescent="0.25">
      <c r="A603" s="1">
        <v>41912</v>
      </c>
      <c r="B603">
        <v>23</v>
      </c>
      <c r="C603" t="s">
        <v>90</v>
      </c>
      <c r="D603" t="s">
        <v>70</v>
      </c>
      <c r="E603" t="s">
        <v>71</v>
      </c>
      <c r="F603" t="s">
        <v>22</v>
      </c>
      <c r="G603">
        <v>16309</v>
      </c>
      <c r="H603">
        <v>9.93</v>
      </c>
      <c r="I603">
        <v>98.67</v>
      </c>
      <c r="J603" s="13" t="str">
        <f t="shared" si="9"/>
        <v>Wellington Electricity</v>
      </c>
    </row>
    <row r="604" spans="1:10" x14ac:dyDescent="0.25">
      <c r="A604" s="1">
        <v>41912</v>
      </c>
      <c r="B604">
        <v>23</v>
      </c>
      <c r="C604" t="s">
        <v>90</v>
      </c>
      <c r="D604" t="s">
        <v>70</v>
      </c>
      <c r="E604" t="s">
        <v>71</v>
      </c>
      <c r="F604" t="s">
        <v>23</v>
      </c>
      <c r="G604">
        <v>137</v>
      </c>
      <c r="H604">
        <v>6.22</v>
      </c>
      <c r="I604">
        <v>0.83</v>
      </c>
      <c r="J604" s="13" t="str">
        <f t="shared" si="9"/>
        <v>Wellington Electricity</v>
      </c>
    </row>
    <row r="605" spans="1:10" x14ac:dyDescent="0.25">
      <c r="A605" s="1">
        <v>41912</v>
      </c>
      <c r="B605">
        <v>23</v>
      </c>
      <c r="C605" t="s">
        <v>90</v>
      </c>
      <c r="D605" t="s">
        <v>70</v>
      </c>
      <c r="E605" t="s">
        <v>71</v>
      </c>
      <c r="F605" t="s">
        <v>24</v>
      </c>
      <c r="G605">
        <v>46</v>
      </c>
      <c r="H605">
        <v>14.56</v>
      </c>
      <c r="I605">
        <v>0.28000000000000003</v>
      </c>
      <c r="J605" s="13" t="str">
        <f t="shared" si="9"/>
        <v>Wellington Electricity</v>
      </c>
    </row>
    <row r="606" spans="1:10" x14ac:dyDescent="0.25">
      <c r="A606" s="1">
        <v>41912</v>
      </c>
      <c r="B606">
        <v>23</v>
      </c>
      <c r="C606" t="s">
        <v>90</v>
      </c>
      <c r="D606" t="s">
        <v>70</v>
      </c>
      <c r="E606" t="s">
        <v>71</v>
      </c>
      <c r="F606" t="s">
        <v>25</v>
      </c>
      <c r="G606">
        <v>18</v>
      </c>
      <c r="H606">
        <v>12.16</v>
      </c>
      <c r="I606">
        <v>0.11</v>
      </c>
      <c r="J606" s="13" t="str">
        <f t="shared" si="9"/>
        <v>Wellington Electricity</v>
      </c>
    </row>
    <row r="607" spans="1:10" x14ac:dyDescent="0.25">
      <c r="A607" s="1">
        <v>41912</v>
      </c>
      <c r="B607">
        <v>23</v>
      </c>
      <c r="C607" t="s">
        <v>90</v>
      </c>
      <c r="D607" t="s">
        <v>70</v>
      </c>
      <c r="E607" t="s">
        <v>71</v>
      </c>
      <c r="F607" t="s">
        <v>27</v>
      </c>
      <c r="G607">
        <v>18</v>
      </c>
      <c r="H607">
        <v>4.01</v>
      </c>
      <c r="I607">
        <v>0.11</v>
      </c>
      <c r="J607" s="13" t="str">
        <f t="shared" si="9"/>
        <v>Wellington Electricity</v>
      </c>
    </row>
    <row r="608" spans="1:10" x14ac:dyDescent="0.25">
      <c r="A608" s="1">
        <v>41912</v>
      </c>
      <c r="B608">
        <v>23</v>
      </c>
      <c r="C608" t="s">
        <v>90</v>
      </c>
      <c r="D608" t="s">
        <v>36</v>
      </c>
      <c r="E608" t="s">
        <v>37</v>
      </c>
      <c r="F608" t="s">
        <v>22</v>
      </c>
      <c r="G608">
        <v>17829</v>
      </c>
      <c r="H608">
        <v>10.85</v>
      </c>
      <c r="I608">
        <v>97.14</v>
      </c>
      <c r="J608" s="13" t="str">
        <f t="shared" si="9"/>
        <v>Wellington Electricity</v>
      </c>
    </row>
    <row r="609" spans="1:10" x14ac:dyDescent="0.25">
      <c r="A609" s="1">
        <v>41912</v>
      </c>
      <c r="B609">
        <v>23</v>
      </c>
      <c r="C609" t="s">
        <v>90</v>
      </c>
      <c r="D609" t="s">
        <v>36</v>
      </c>
      <c r="E609" t="s">
        <v>37</v>
      </c>
      <c r="F609" t="s">
        <v>23</v>
      </c>
      <c r="G609">
        <v>326</v>
      </c>
      <c r="H609">
        <v>14.79</v>
      </c>
      <c r="I609">
        <v>1.78</v>
      </c>
      <c r="J609" s="13" t="str">
        <f t="shared" si="9"/>
        <v>Wellington Electricity</v>
      </c>
    </row>
    <row r="610" spans="1:10" x14ac:dyDescent="0.25">
      <c r="A610" s="1">
        <v>41912</v>
      </c>
      <c r="B610">
        <v>23</v>
      </c>
      <c r="C610" t="s">
        <v>90</v>
      </c>
      <c r="D610" t="s">
        <v>36</v>
      </c>
      <c r="E610" t="s">
        <v>37</v>
      </c>
      <c r="F610" t="s">
        <v>24</v>
      </c>
      <c r="G610">
        <v>105</v>
      </c>
      <c r="H610">
        <v>33.229999999999997</v>
      </c>
      <c r="I610">
        <v>0.56999999999999995</v>
      </c>
      <c r="J610" s="13" t="str">
        <f t="shared" si="9"/>
        <v>Wellington Electricity</v>
      </c>
    </row>
    <row r="611" spans="1:10" x14ac:dyDescent="0.25">
      <c r="A611" s="1">
        <v>41912</v>
      </c>
      <c r="B611">
        <v>23</v>
      </c>
      <c r="C611" t="s">
        <v>90</v>
      </c>
      <c r="D611" t="s">
        <v>36</v>
      </c>
      <c r="E611" t="s">
        <v>37</v>
      </c>
      <c r="F611" t="s">
        <v>25</v>
      </c>
      <c r="G611">
        <v>59</v>
      </c>
      <c r="H611">
        <v>39.86</v>
      </c>
      <c r="I611">
        <v>0.32</v>
      </c>
      <c r="J611" s="13" t="str">
        <f t="shared" si="9"/>
        <v>Wellington Electricity</v>
      </c>
    </row>
    <row r="612" spans="1:10" x14ac:dyDescent="0.25">
      <c r="A612" s="1">
        <v>41912</v>
      </c>
      <c r="B612">
        <v>23</v>
      </c>
      <c r="C612" t="s">
        <v>90</v>
      </c>
      <c r="D612" t="s">
        <v>36</v>
      </c>
      <c r="E612" t="s">
        <v>37</v>
      </c>
      <c r="F612" t="s">
        <v>26</v>
      </c>
      <c r="G612">
        <v>10</v>
      </c>
      <c r="H612">
        <v>90.91</v>
      </c>
      <c r="I612">
        <v>0.05</v>
      </c>
      <c r="J612" s="13" t="str">
        <f t="shared" si="9"/>
        <v>Wellington Electricity</v>
      </c>
    </row>
    <row r="613" spans="1:10" x14ac:dyDescent="0.25">
      <c r="A613" s="1">
        <v>41912</v>
      </c>
      <c r="B613">
        <v>23</v>
      </c>
      <c r="C613" t="s">
        <v>90</v>
      </c>
      <c r="D613" t="s">
        <v>36</v>
      </c>
      <c r="E613" t="s">
        <v>37</v>
      </c>
      <c r="F613" t="s">
        <v>27</v>
      </c>
      <c r="G613">
        <v>25</v>
      </c>
      <c r="H613">
        <v>5.57</v>
      </c>
      <c r="I613">
        <v>0.14000000000000001</v>
      </c>
      <c r="J613" s="13" t="str">
        <f t="shared" si="9"/>
        <v>Wellington Electricity</v>
      </c>
    </row>
    <row r="614" spans="1:10" x14ac:dyDescent="0.25">
      <c r="A614" s="1">
        <v>41912</v>
      </c>
      <c r="B614">
        <v>23</v>
      </c>
      <c r="C614" t="s">
        <v>90</v>
      </c>
      <c r="D614" t="s">
        <v>38</v>
      </c>
      <c r="E614" t="s">
        <v>39</v>
      </c>
      <c r="F614" t="s">
        <v>22</v>
      </c>
      <c r="G614">
        <v>6</v>
      </c>
      <c r="H614">
        <v>0</v>
      </c>
      <c r="I614">
        <v>42.86</v>
      </c>
      <c r="J614" s="13" t="str">
        <f t="shared" si="9"/>
        <v>Wellington Electricity</v>
      </c>
    </row>
    <row r="615" spans="1:10" x14ac:dyDescent="0.25">
      <c r="A615" s="1">
        <v>41912</v>
      </c>
      <c r="B615">
        <v>23</v>
      </c>
      <c r="C615" t="s">
        <v>90</v>
      </c>
      <c r="D615" t="s">
        <v>38</v>
      </c>
      <c r="E615" t="s">
        <v>39</v>
      </c>
      <c r="F615" t="s">
        <v>23</v>
      </c>
      <c r="G615">
        <v>1</v>
      </c>
      <c r="H615">
        <v>0.05</v>
      </c>
      <c r="I615">
        <v>7.14</v>
      </c>
      <c r="J615" s="13" t="str">
        <f t="shared" si="9"/>
        <v>Wellington Electricity</v>
      </c>
    </row>
    <row r="616" spans="1:10" x14ac:dyDescent="0.25">
      <c r="A616" s="1">
        <v>41912</v>
      </c>
      <c r="B616">
        <v>23</v>
      </c>
      <c r="C616" t="s">
        <v>90</v>
      </c>
      <c r="D616" t="s">
        <v>38</v>
      </c>
      <c r="E616" t="s">
        <v>39</v>
      </c>
      <c r="F616" t="s">
        <v>24</v>
      </c>
      <c r="G616">
        <v>5</v>
      </c>
      <c r="H616">
        <v>1.58</v>
      </c>
      <c r="I616">
        <v>35.71</v>
      </c>
      <c r="J616" s="13" t="str">
        <f t="shared" si="9"/>
        <v>Wellington Electricity</v>
      </c>
    </row>
    <row r="617" spans="1:10" x14ac:dyDescent="0.25">
      <c r="A617" s="1">
        <v>41912</v>
      </c>
      <c r="B617">
        <v>23</v>
      </c>
      <c r="C617" t="s">
        <v>90</v>
      </c>
      <c r="D617" t="s">
        <v>38</v>
      </c>
      <c r="E617" t="s">
        <v>39</v>
      </c>
      <c r="F617" t="s">
        <v>25</v>
      </c>
      <c r="G617">
        <v>2</v>
      </c>
      <c r="H617">
        <v>1.35</v>
      </c>
      <c r="I617">
        <v>14.29</v>
      </c>
      <c r="J617" s="13" t="str">
        <f t="shared" si="9"/>
        <v>Wellington Electricity</v>
      </c>
    </row>
    <row r="618" spans="1:10" x14ac:dyDescent="0.25">
      <c r="A618" s="1">
        <v>41912</v>
      </c>
      <c r="B618">
        <v>23</v>
      </c>
      <c r="C618" t="s">
        <v>90</v>
      </c>
      <c r="D618" t="s">
        <v>73</v>
      </c>
      <c r="E618" t="s">
        <v>74</v>
      </c>
      <c r="F618" t="s">
        <v>22</v>
      </c>
      <c r="G618">
        <v>9389</v>
      </c>
      <c r="H618">
        <v>5.72</v>
      </c>
      <c r="I618">
        <v>98.95</v>
      </c>
      <c r="J618" s="13" t="str">
        <f t="shared" si="9"/>
        <v>Wellington Electricity</v>
      </c>
    </row>
    <row r="619" spans="1:10" x14ac:dyDescent="0.25">
      <c r="A619" s="1">
        <v>41912</v>
      </c>
      <c r="B619">
        <v>23</v>
      </c>
      <c r="C619" t="s">
        <v>90</v>
      </c>
      <c r="D619" t="s">
        <v>73</v>
      </c>
      <c r="E619" t="s">
        <v>74</v>
      </c>
      <c r="F619" t="s">
        <v>23</v>
      </c>
      <c r="G619">
        <v>100</v>
      </c>
      <c r="H619">
        <v>4.54</v>
      </c>
      <c r="I619">
        <v>1.05</v>
      </c>
      <c r="J619" s="13" t="str">
        <f t="shared" si="9"/>
        <v>Wellington Electricity</v>
      </c>
    </row>
    <row r="620" spans="1:10" x14ac:dyDescent="0.25">
      <c r="A620" s="1">
        <v>41912</v>
      </c>
      <c r="B620">
        <v>23</v>
      </c>
      <c r="C620" t="s">
        <v>90</v>
      </c>
      <c r="D620" t="s">
        <v>44</v>
      </c>
      <c r="E620" t="s">
        <v>45</v>
      </c>
      <c r="F620" t="s">
        <v>22</v>
      </c>
      <c r="G620">
        <v>1511</v>
      </c>
      <c r="H620">
        <v>0.92</v>
      </c>
      <c r="I620">
        <v>100</v>
      </c>
      <c r="J620" s="13" t="str">
        <f t="shared" si="9"/>
        <v>Wellington Electricity</v>
      </c>
    </row>
    <row r="621" spans="1:10" x14ac:dyDescent="0.25">
      <c r="A621" s="1">
        <v>41912</v>
      </c>
      <c r="B621">
        <v>23</v>
      </c>
      <c r="C621" t="s">
        <v>90</v>
      </c>
      <c r="D621" t="s">
        <v>46</v>
      </c>
      <c r="E621" t="s">
        <v>47</v>
      </c>
      <c r="F621" t="s">
        <v>22</v>
      </c>
      <c r="G621">
        <v>105</v>
      </c>
      <c r="H621">
        <v>0.06</v>
      </c>
      <c r="I621">
        <v>72.41</v>
      </c>
      <c r="J621" s="13" t="str">
        <f t="shared" si="9"/>
        <v>Wellington Electricity</v>
      </c>
    </row>
    <row r="622" spans="1:10" x14ac:dyDescent="0.25">
      <c r="A622" s="1">
        <v>41912</v>
      </c>
      <c r="B622">
        <v>23</v>
      </c>
      <c r="C622" t="s">
        <v>90</v>
      </c>
      <c r="D622" t="s">
        <v>46</v>
      </c>
      <c r="E622" t="s">
        <v>47</v>
      </c>
      <c r="F622" t="s">
        <v>23</v>
      </c>
      <c r="G622">
        <v>17</v>
      </c>
      <c r="H622">
        <v>0.77</v>
      </c>
      <c r="I622">
        <v>11.72</v>
      </c>
      <c r="J622" s="13" t="str">
        <f t="shared" si="9"/>
        <v>Wellington Electricity</v>
      </c>
    </row>
    <row r="623" spans="1:10" x14ac:dyDescent="0.25">
      <c r="A623" s="1">
        <v>41912</v>
      </c>
      <c r="B623">
        <v>23</v>
      </c>
      <c r="C623" t="s">
        <v>90</v>
      </c>
      <c r="D623" t="s">
        <v>46</v>
      </c>
      <c r="E623" t="s">
        <v>47</v>
      </c>
      <c r="F623" t="s">
        <v>24</v>
      </c>
      <c r="G623">
        <v>10</v>
      </c>
      <c r="H623">
        <v>3.16</v>
      </c>
      <c r="I623">
        <v>6.9</v>
      </c>
      <c r="J623" s="13" t="str">
        <f t="shared" si="9"/>
        <v>Wellington Electricity</v>
      </c>
    </row>
    <row r="624" spans="1:10" x14ac:dyDescent="0.25">
      <c r="A624" s="1">
        <v>41912</v>
      </c>
      <c r="B624">
        <v>23</v>
      </c>
      <c r="C624" t="s">
        <v>90</v>
      </c>
      <c r="D624" t="s">
        <v>46</v>
      </c>
      <c r="E624" t="s">
        <v>47</v>
      </c>
      <c r="F624" t="s">
        <v>25</v>
      </c>
      <c r="G624">
        <v>2</v>
      </c>
      <c r="H624">
        <v>1.35</v>
      </c>
      <c r="I624">
        <v>1.38</v>
      </c>
      <c r="J624" s="13" t="str">
        <f t="shared" si="9"/>
        <v>Wellington Electricity</v>
      </c>
    </row>
    <row r="625" spans="1:10" x14ac:dyDescent="0.25">
      <c r="A625" s="1">
        <v>41912</v>
      </c>
      <c r="B625">
        <v>23</v>
      </c>
      <c r="C625" t="s">
        <v>90</v>
      </c>
      <c r="D625" t="s">
        <v>46</v>
      </c>
      <c r="E625" t="s">
        <v>47</v>
      </c>
      <c r="F625" t="s">
        <v>27</v>
      </c>
      <c r="G625">
        <v>11</v>
      </c>
      <c r="H625">
        <v>2.4500000000000002</v>
      </c>
      <c r="I625">
        <v>7.59</v>
      </c>
      <c r="J625" s="13" t="str">
        <f t="shared" si="9"/>
        <v>Wellington Electricity</v>
      </c>
    </row>
    <row r="626" spans="1:10" x14ac:dyDescent="0.25">
      <c r="A626" s="1">
        <v>41912</v>
      </c>
      <c r="B626">
        <v>23</v>
      </c>
      <c r="C626" t="s">
        <v>90</v>
      </c>
      <c r="D626" t="s">
        <v>48</v>
      </c>
      <c r="E626" t="s">
        <v>49</v>
      </c>
      <c r="F626" t="s">
        <v>22</v>
      </c>
      <c r="G626">
        <v>6789</v>
      </c>
      <c r="H626">
        <v>4.13</v>
      </c>
      <c r="I626">
        <v>97.12</v>
      </c>
      <c r="J626" s="13" t="str">
        <f t="shared" si="9"/>
        <v>Wellington Electricity</v>
      </c>
    </row>
    <row r="627" spans="1:10" x14ac:dyDescent="0.25">
      <c r="A627" s="1">
        <v>41912</v>
      </c>
      <c r="B627">
        <v>23</v>
      </c>
      <c r="C627" t="s">
        <v>90</v>
      </c>
      <c r="D627" t="s">
        <v>48</v>
      </c>
      <c r="E627" t="s">
        <v>49</v>
      </c>
      <c r="F627" t="s">
        <v>23</v>
      </c>
      <c r="G627">
        <v>190</v>
      </c>
      <c r="H627">
        <v>8.6199999999999992</v>
      </c>
      <c r="I627">
        <v>2.72</v>
      </c>
      <c r="J627" s="13" t="str">
        <f t="shared" si="9"/>
        <v>Wellington Electricity</v>
      </c>
    </row>
    <row r="628" spans="1:10" x14ac:dyDescent="0.25">
      <c r="A628" s="1">
        <v>41912</v>
      </c>
      <c r="B628">
        <v>23</v>
      </c>
      <c r="C628" t="s">
        <v>90</v>
      </c>
      <c r="D628" t="s">
        <v>48</v>
      </c>
      <c r="E628" t="s">
        <v>49</v>
      </c>
      <c r="F628" t="s">
        <v>24</v>
      </c>
      <c r="G628">
        <v>6</v>
      </c>
      <c r="H628">
        <v>1.9</v>
      </c>
      <c r="I628">
        <v>0.09</v>
      </c>
      <c r="J628" s="13" t="str">
        <f t="shared" si="9"/>
        <v>Wellington Electricity</v>
      </c>
    </row>
    <row r="629" spans="1:10" x14ac:dyDescent="0.25">
      <c r="A629" s="1">
        <v>41912</v>
      </c>
      <c r="B629">
        <v>23</v>
      </c>
      <c r="C629" t="s">
        <v>90</v>
      </c>
      <c r="D629" t="s">
        <v>48</v>
      </c>
      <c r="E629" t="s">
        <v>49</v>
      </c>
      <c r="F629" t="s">
        <v>25</v>
      </c>
      <c r="G629">
        <v>5</v>
      </c>
      <c r="H629">
        <v>3.38</v>
      </c>
      <c r="I629">
        <v>7.0000000000000007E-2</v>
      </c>
      <c r="J629" s="13" t="str">
        <f t="shared" si="9"/>
        <v>Wellington Electricity</v>
      </c>
    </row>
    <row r="630" spans="1:10" x14ac:dyDescent="0.25">
      <c r="A630" s="1">
        <v>41912</v>
      </c>
      <c r="B630">
        <v>23</v>
      </c>
      <c r="C630" t="s">
        <v>90</v>
      </c>
      <c r="D630" t="s">
        <v>50</v>
      </c>
      <c r="E630" t="s">
        <v>51</v>
      </c>
      <c r="F630" t="s">
        <v>22</v>
      </c>
      <c r="G630">
        <v>5472</v>
      </c>
      <c r="H630">
        <v>3.33</v>
      </c>
      <c r="I630">
        <v>94.05</v>
      </c>
      <c r="J630" s="13" t="str">
        <f t="shared" si="9"/>
        <v>Wellington Electricity</v>
      </c>
    </row>
    <row r="631" spans="1:10" x14ac:dyDescent="0.25">
      <c r="A631" s="1">
        <v>41912</v>
      </c>
      <c r="B631">
        <v>23</v>
      </c>
      <c r="C631" t="s">
        <v>90</v>
      </c>
      <c r="D631" t="s">
        <v>50</v>
      </c>
      <c r="E631" t="s">
        <v>51</v>
      </c>
      <c r="F631" t="s">
        <v>23</v>
      </c>
      <c r="G631">
        <v>123</v>
      </c>
      <c r="H631">
        <v>5.58</v>
      </c>
      <c r="I631">
        <v>2.11</v>
      </c>
      <c r="J631" s="13" t="str">
        <f t="shared" si="9"/>
        <v>Wellington Electricity</v>
      </c>
    </row>
    <row r="632" spans="1:10" x14ac:dyDescent="0.25">
      <c r="A632" s="1">
        <v>41912</v>
      </c>
      <c r="B632">
        <v>23</v>
      </c>
      <c r="C632" t="s">
        <v>90</v>
      </c>
      <c r="D632" t="s">
        <v>50</v>
      </c>
      <c r="E632" t="s">
        <v>51</v>
      </c>
      <c r="F632" t="s">
        <v>24</v>
      </c>
      <c r="G632">
        <v>41</v>
      </c>
      <c r="H632">
        <v>12.97</v>
      </c>
      <c r="I632">
        <v>0.7</v>
      </c>
      <c r="J632" s="13" t="str">
        <f t="shared" si="9"/>
        <v>Wellington Electricity</v>
      </c>
    </row>
    <row r="633" spans="1:10" x14ac:dyDescent="0.25">
      <c r="A633" s="1">
        <v>41912</v>
      </c>
      <c r="B633">
        <v>23</v>
      </c>
      <c r="C633" t="s">
        <v>90</v>
      </c>
      <c r="D633" t="s">
        <v>50</v>
      </c>
      <c r="E633" t="s">
        <v>51</v>
      </c>
      <c r="F633" t="s">
        <v>25</v>
      </c>
      <c r="G633">
        <v>12</v>
      </c>
      <c r="H633">
        <v>8.11</v>
      </c>
      <c r="I633">
        <v>0.21</v>
      </c>
      <c r="J633" s="13" t="str">
        <f t="shared" si="9"/>
        <v>Wellington Electricity</v>
      </c>
    </row>
    <row r="634" spans="1:10" x14ac:dyDescent="0.25">
      <c r="A634" s="1">
        <v>41912</v>
      </c>
      <c r="B634">
        <v>23</v>
      </c>
      <c r="C634" t="s">
        <v>90</v>
      </c>
      <c r="D634" t="s">
        <v>50</v>
      </c>
      <c r="E634" t="s">
        <v>51</v>
      </c>
      <c r="F634" t="s">
        <v>27</v>
      </c>
      <c r="G634">
        <v>170</v>
      </c>
      <c r="H634">
        <v>37.86</v>
      </c>
      <c r="I634">
        <v>2.92</v>
      </c>
      <c r="J634" s="13" t="str">
        <f t="shared" si="9"/>
        <v>Wellington Electricity</v>
      </c>
    </row>
    <row r="635" spans="1:10" x14ac:dyDescent="0.25">
      <c r="A635" s="1">
        <v>41912</v>
      </c>
      <c r="B635">
        <v>24</v>
      </c>
      <c r="C635" t="s">
        <v>91</v>
      </c>
      <c r="D635" t="s">
        <v>20</v>
      </c>
      <c r="E635" t="s">
        <v>21</v>
      </c>
      <c r="F635" t="s">
        <v>22</v>
      </c>
      <c r="G635">
        <v>2168</v>
      </c>
      <c r="H635">
        <v>24.51</v>
      </c>
      <c r="I635">
        <v>98.14</v>
      </c>
      <c r="J635" s="13" t="str">
        <f t="shared" si="9"/>
        <v>Network Tasman</v>
      </c>
    </row>
    <row r="636" spans="1:10" x14ac:dyDescent="0.25">
      <c r="A636" s="1">
        <v>41912</v>
      </c>
      <c r="B636">
        <v>24</v>
      </c>
      <c r="C636" t="s">
        <v>91</v>
      </c>
      <c r="D636" t="s">
        <v>20</v>
      </c>
      <c r="E636" t="s">
        <v>21</v>
      </c>
      <c r="F636" t="s">
        <v>23</v>
      </c>
      <c r="G636">
        <v>32</v>
      </c>
      <c r="H636">
        <v>20.65</v>
      </c>
      <c r="I636">
        <v>1.45</v>
      </c>
      <c r="J636" s="13" t="str">
        <f t="shared" si="9"/>
        <v>Network Tasman</v>
      </c>
    </row>
    <row r="637" spans="1:10" x14ac:dyDescent="0.25">
      <c r="A637" s="1">
        <v>41912</v>
      </c>
      <c r="B637">
        <v>24</v>
      </c>
      <c r="C637" t="s">
        <v>91</v>
      </c>
      <c r="D637" t="s">
        <v>20</v>
      </c>
      <c r="E637" t="s">
        <v>21</v>
      </c>
      <c r="F637" t="s">
        <v>24</v>
      </c>
      <c r="G637">
        <v>5</v>
      </c>
      <c r="H637">
        <v>26.32</v>
      </c>
      <c r="I637">
        <v>0.23</v>
      </c>
      <c r="J637" s="13" t="str">
        <f t="shared" si="9"/>
        <v>Network Tasman</v>
      </c>
    </row>
    <row r="638" spans="1:10" x14ac:dyDescent="0.25">
      <c r="A638" s="1">
        <v>41912</v>
      </c>
      <c r="B638">
        <v>24</v>
      </c>
      <c r="C638" t="s">
        <v>91</v>
      </c>
      <c r="D638" t="s">
        <v>20</v>
      </c>
      <c r="E638" t="s">
        <v>21</v>
      </c>
      <c r="F638" t="s">
        <v>25</v>
      </c>
      <c r="G638">
        <v>4</v>
      </c>
      <c r="H638">
        <v>44.44</v>
      </c>
      <c r="I638">
        <v>0.18</v>
      </c>
      <c r="J638" s="13" t="str">
        <f t="shared" si="9"/>
        <v>Network Tasman</v>
      </c>
    </row>
    <row r="639" spans="1:10" x14ac:dyDescent="0.25">
      <c r="A639" s="1">
        <v>41912</v>
      </c>
      <c r="B639">
        <v>24</v>
      </c>
      <c r="C639" t="s">
        <v>91</v>
      </c>
      <c r="D639" t="s">
        <v>66</v>
      </c>
      <c r="E639" t="s">
        <v>67</v>
      </c>
      <c r="F639" t="s">
        <v>22</v>
      </c>
      <c r="G639">
        <v>440</v>
      </c>
      <c r="H639">
        <v>4.97</v>
      </c>
      <c r="I639">
        <v>100</v>
      </c>
      <c r="J639" s="13" t="str">
        <f t="shared" si="9"/>
        <v>Network Tasman</v>
      </c>
    </row>
    <row r="640" spans="1:10" x14ac:dyDescent="0.25">
      <c r="A640" s="1">
        <v>41912</v>
      </c>
      <c r="B640">
        <v>24</v>
      </c>
      <c r="C640" t="s">
        <v>91</v>
      </c>
      <c r="D640" t="s">
        <v>30</v>
      </c>
      <c r="E640" t="s">
        <v>31</v>
      </c>
      <c r="F640" t="s">
        <v>22</v>
      </c>
      <c r="G640">
        <v>544</v>
      </c>
      <c r="H640">
        <v>6.15</v>
      </c>
      <c r="I640">
        <v>95.1</v>
      </c>
      <c r="J640" s="13" t="str">
        <f t="shared" si="9"/>
        <v>Network Tasman</v>
      </c>
    </row>
    <row r="641" spans="1:10" x14ac:dyDescent="0.25">
      <c r="A641" s="1">
        <v>41912</v>
      </c>
      <c r="B641">
        <v>24</v>
      </c>
      <c r="C641" t="s">
        <v>91</v>
      </c>
      <c r="D641" t="s">
        <v>30</v>
      </c>
      <c r="E641" t="s">
        <v>31</v>
      </c>
      <c r="F641" t="s">
        <v>23</v>
      </c>
      <c r="G641">
        <v>21</v>
      </c>
      <c r="H641">
        <v>13.55</v>
      </c>
      <c r="I641">
        <v>3.67</v>
      </c>
      <c r="J641" s="13" t="str">
        <f t="shared" si="9"/>
        <v>Network Tasman</v>
      </c>
    </row>
    <row r="642" spans="1:10" x14ac:dyDescent="0.25">
      <c r="A642" s="1">
        <v>41912</v>
      </c>
      <c r="B642">
        <v>24</v>
      </c>
      <c r="C642" t="s">
        <v>91</v>
      </c>
      <c r="D642" t="s">
        <v>30</v>
      </c>
      <c r="E642" t="s">
        <v>31</v>
      </c>
      <c r="F642" t="s">
        <v>24</v>
      </c>
      <c r="G642">
        <v>6</v>
      </c>
      <c r="H642">
        <v>31.58</v>
      </c>
      <c r="I642">
        <v>1.05</v>
      </c>
      <c r="J642" s="13" t="str">
        <f t="shared" si="9"/>
        <v>Network Tasman</v>
      </c>
    </row>
    <row r="643" spans="1:10" x14ac:dyDescent="0.25">
      <c r="A643" s="1">
        <v>41912</v>
      </c>
      <c r="B643">
        <v>24</v>
      </c>
      <c r="C643" t="s">
        <v>91</v>
      </c>
      <c r="D643" t="s">
        <v>30</v>
      </c>
      <c r="E643" t="s">
        <v>31</v>
      </c>
      <c r="F643" t="s">
        <v>25</v>
      </c>
      <c r="G643">
        <v>1</v>
      </c>
      <c r="H643">
        <v>11.11</v>
      </c>
      <c r="I643">
        <v>0.17</v>
      </c>
      <c r="J643" s="13" t="str">
        <f t="shared" si="9"/>
        <v>Network Tasman</v>
      </c>
    </row>
    <row r="644" spans="1:10" x14ac:dyDescent="0.25">
      <c r="A644" s="1">
        <v>41912</v>
      </c>
      <c r="B644">
        <v>24</v>
      </c>
      <c r="C644" t="s">
        <v>91</v>
      </c>
      <c r="D644" t="s">
        <v>68</v>
      </c>
      <c r="E644" t="s">
        <v>69</v>
      </c>
      <c r="F644" t="s">
        <v>22</v>
      </c>
      <c r="G644">
        <v>3</v>
      </c>
      <c r="H644">
        <v>0.03</v>
      </c>
      <c r="I644">
        <v>100</v>
      </c>
      <c r="J644" s="13" t="str">
        <f t="shared" si="9"/>
        <v>Network Tasman</v>
      </c>
    </row>
    <row r="645" spans="1:10" x14ac:dyDescent="0.25">
      <c r="A645" s="1">
        <v>41912</v>
      </c>
      <c r="B645">
        <v>24</v>
      </c>
      <c r="C645" t="s">
        <v>91</v>
      </c>
      <c r="D645" t="s">
        <v>70</v>
      </c>
      <c r="E645" t="s">
        <v>71</v>
      </c>
      <c r="F645" t="s">
        <v>22</v>
      </c>
      <c r="G645">
        <v>395</v>
      </c>
      <c r="H645">
        <v>4.46</v>
      </c>
      <c r="I645">
        <v>96.81</v>
      </c>
      <c r="J645" s="13" t="str">
        <f t="shared" si="9"/>
        <v>Network Tasman</v>
      </c>
    </row>
    <row r="646" spans="1:10" x14ac:dyDescent="0.25">
      <c r="A646" s="1">
        <v>41912</v>
      </c>
      <c r="B646">
        <v>24</v>
      </c>
      <c r="C646" t="s">
        <v>91</v>
      </c>
      <c r="D646" t="s">
        <v>70</v>
      </c>
      <c r="E646" t="s">
        <v>71</v>
      </c>
      <c r="F646" t="s">
        <v>23</v>
      </c>
      <c r="G646">
        <v>13</v>
      </c>
      <c r="H646">
        <v>8.39</v>
      </c>
      <c r="I646">
        <v>3.19</v>
      </c>
      <c r="J646" s="13" t="str">
        <f t="shared" si="9"/>
        <v>Network Tasman</v>
      </c>
    </row>
    <row r="647" spans="1:10" x14ac:dyDescent="0.25">
      <c r="A647" s="1">
        <v>41912</v>
      </c>
      <c r="B647">
        <v>24</v>
      </c>
      <c r="C647" t="s">
        <v>91</v>
      </c>
      <c r="D647" t="s">
        <v>36</v>
      </c>
      <c r="E647" t="s">
        <v>37</v>
      </c>
      <c r="F647" t="s">
        <v>22</v>
      </c>
      <c r="G647">
        <v>711</v>
      </c>
      <c r="H647">
        <v>8.0399999999999991</v>
      </c>
      <c r="I647">
        <v>96.34</v>
      </c>
      <c r="J647" s="13" t="str">
        <f t="shared" si="9"/>
        <v>Network Tasman</v>
      </c>
    </row>
    <row r="648" spans="1:10" x14ac:dyDescent="0.25">
      <c r="A648" s="1">
        <v>41912</v>
      </c>
      <c r="B648">
        <v>24</v>
      </c>
      <c r="C648" t="s">
        <v>91</v>
      </c>
      <c r="D648" t="s">
        <v>36</v>
      </c>
      <c r="E648" t="s">
        <v>37</v>
      </c>
      <c r="F648" t="s">
        <v>23</v>
      </c>
      <c r="G648">
        <v>24</v>
      </c>
      <c r="H648">
        <v>15.48</v>
      </c>
      <c r="I648">
        <v>3.25</v>
      </c>
      <c r="J648" s="13" t="str">
        <f t="shared" si="9"/>
        <v>Network Tasman</v>
      </c>
    </row>
    <row r="649" spans="1:10" x14ac:dyDescent="0.25">
      <c r="A649" s="1">
        <v>41912</v>
      </c>
      <c r="B649">
        <v>24</v>
      </c>
      <c r="C649" t="s">
        <v>91</v>
      </c>
      <c r="D649" t="s">
        <v>36</v>
      </c>
      <c r="E649" t="s">
        <v>37</v>
      </c>
      <c r="F649" t="s">
        <v>24</v>
      </c>
      <c r="G649">
        <v>1</v>
      </c>
      <c r="H649">
        <v>5.26</v>
      </c>
      <c r="I649">
        <v>0.14000000000000001</v>
      </c>
      <c r="J649" s="13" t="str">
        <f t="shared" si="9"/>
        <v>Network Tasman</v>
      </c>
    </row>
    <row r="650" spans="1:10" x14ac:dyDescent="0.25">
      <c r="A650" s="1">
        <v>41912</v>
      </c>
      <c r="B650">
        <v>24</v>
      </c>
      <c r="C650" t="s">
        <v>91</v>
      </c>
      <c r="D650" t="s">
        <v>36</v>
      </c>
      <c r="E650" t="s">
        <v>37</v>
      </c>
      <c r="F650" t="s">
        <v>25</v>
      </c>
      <c r="G650">
        <v>1</v>
      </c>
      <c r="H650">
        <v>11.11</v>
      </c>
      <c r="I650">
        <v>0.14000000000000001</v>
      </c>
      <c r="J650" s="13" t="str">
        <f t="shared" si="9"/>
        <v>Network Tasman</v>
      </c>
    </row>
    <row r="651" spans="1:10" x14ac:dyDescent="0.25">
      <c r="A651" s="1">
        <v>41912</v>
      </c>
      <c r="B651">
        <v>24</v>
      </c>
      <c r="C651" t="s">
        <v>91</v>
      </c>
      <c r="D651" t="s">
        <v>36</v>
      </c>
      <c r="E651" t="s">
        <v>37</v>
      </c>
      <c r="F651" t="s">
        <v>27</v>
      </c>
      <c r="G651">
        <v>1</v>
      </c>
      <c r="H651">
        <v>3.45</v>
      </c>
      <c r="I651">
        <v>0.14000000000000001</v>
      </c>
      <c r="J651" s="13" t="str">
        <f t="shared" si="9"/>
        <v>Network Tasman</v>
      </c>
    </row>
    <row r="652" spans="1:10" x14ac:dyDescent="0.25">
      <c r="A652" s="1">
        <v>41912</v>
      </c>
      <c r="B652">
        <v>24</v>
      </c>
      <c r="C652" t="s">
        <v>91</v>
      </c>
      <c r="D652" t="s">
        <v>44</v>
      </c>
      <c r="E652" t="s">
        <v>45</v>
      </c>
      <c r="F652" t="s">
        <v>22</v>
      </c>
      <c r="G652">
        <v>1493</v>
      </c>
      <c r="H652">
        <v>16.88</v>
      </c>
      <c r="I652">
        <v>99.87</v>
      </c>
      <c r="J652" s="13" t="str">
        <f t="shared" si="9"/>
        <v>Network Tasman</v>
      </c>
    </row>
    <row r="653" spans="1:10" x14ac:dyDescent="0.25">
      <c r="A653" s="1">
        <v>41912</v>
      </c>
      <c r="B653">
        <v>24</v>
      </c>
      <c r="C653" t="s">
        <v>91</v>
      </c>
      <c r="D653" t="s">
        <v>44</v>
      </c>
      <c r="E653" t="s">
        <v>45</v>
      </c>
      <c r="F653" t="s">
        <v>23</v>
      </c>
      <c r="G653">
        <v>2</v>
      </c>
      <c r="H653">
        <v>1.29</v>
      </c>
      <c r="I653">
        <v>0.13</v>
      </c>
      <c r="J653" s="13" t="str">
        <f t="shared" si="9"/>
        <v>Network Tasman</v>
      </c>
    </row>
    <row r="654" spans="1:10" x14ac:dyDescent="0.25">
      <c r="A654" s="1">
        <v>41912</v>
      </c>
      <c r="B654">
        <v>24</v>
      </c>
      <c r="C654" t="s">
        <v>91</v>
      </c>
      <c r="D654" t="s">
        <v>46</v>
      </c>
      <c r="E654" t="s">
        <v>47</v>
      </c>
      <c r="F654" t="s">
        <v>22</v>
      </c>
      <c r="G654">
        <v>2</v>
      </c>
      <c r="H654">
        <v>0.02</v>
      </c>
      <c r="I654">
        <v>100</v>
      </c>
      <c r="J654" s="13" t="str">
        <f t="shared" si="9"/>
        <v>Network Tasman</v>
      </c>
    </row>
    <row r="655" spans="1:10" x14ac:dyDescent="0.25">
      <c r="A655" s="1">
        <v>41912</v>
      </c>
      <c r="B655">
        <v>24</v>
      </c>
      <c r="C655" t="s">
        <v>91</v>
      </c>
      <c r="D655" t="s">
        <v>50</v>
      </c>
      <c r="E655" t="s">
        <v>51</v>
      </c>
      <c r="F655" t="s">
        <v>22</v>
      </c>
      <c r="G655">
        <v>3091</v>
      </c>
      <c r="H655">
        <v>34.94</v>
      </c>
      <c r="I655">
        <v>96.9</v>
      </c>
      <c r="J655" s="13" t="str">
        <f t="shared" si="9"/>
        <v>Network Tasman</v>
      </c>
    </row>
    <row r="656" spans="1:10" x14ac:dyDescent="0.25">
      <c r="A656" s="1">
        <v>41912</v>
      </c>
      <c r="B656">
        <v>24</v>
      </c>
      <c r="C656" t="s">
        <v>91</v>
      </c>
      <c r="D656" t="s">
        <v>50</v>
      </c>
      <c r="E656" t="s">
        <v>51</v>
      </c>
      <c r="F656" t="s">
        <v>23</v>
      </c>
      <c r="G656">
        <v>62</v>
      </c>
      <c r="H656">
        <v>40</v>
      </c>
      <c r="I656">
        <v>1.94</v>
      </c>
      <c r="J656" s="13" t="str">
        <f t="shared" ref="J656:J719" si="10">VLOOKUP(C656,L:M,2,FALSE)</f>
        <v>Network Tasman</v>
      </c>
    </row>
    <row r="657" spans="1:10" x14ac:dyDescent="0.25">
      <c r="A657" s="1">
        <v>41912</v>
      </c>
      <c r="B657">
        <v>24</v>
      </c>
      <c r="C657" t="s">
        <v>91</v>
      </c>
      <c r="D657" t="s">
        <v>50</v>
      </c>
      <c r="E657" t="s">
        <v>51</v>
      </c>
      <c r="F657" t="s">
        <v>24</v>
      </c>
      <c r="G657">
        <v>6</v>
      </c>
      <c r="H657">
        <v>31.58</v>
      </c>
      <c r="I657">
        <v>0.19</v>
      </c>
      <c r="J657" s="13" t="str">
        <f t="shared" si="10"/>
        <v>Network Tasman</v>
      </c>
    </row>
    <row r="658" spans="1:10" x14ac:dyDescent="0.25">
      <c r="A658" s="1">
        <v>41912</v>
      </c>
      <c r="B658">
        <v>24</v>
      </c>
      <c r="C658" t="s">
        <v>91</v>
      </c>
      <c r="D658" t="s">
        <v>50</v>
      </c>
      <c r="E658" t="s">
        <v>51</v>
      </c>
      <c r="F658" t="s">
        <v>25</v>
      </c>
      <c r="G658">
        <v>3</v>
      </c>
      <c r="H658">
        <v>33.33</v>
      </c>
      <c r="I658">
        <v>0.09</v>
      </c>
      <c r="J658" s="13" t="str">
        <f t="shared" si="10"/>
        <v>Network Tasman</v>
      </c>
    </row>
    <row r="659" spans="1:10" x14ac:dyDescent="0.25">
      <c r="A659" s="1">
        <v>41912</v>
      </c>
      <c r="B659">
        <v>24</v>
      </c>
      <c r="C659" t="s">
        <v>91</v>
      </c>
      <c r="D659" t="s">
        <v>50</v>
      </c>
      <c r="E659" t="s">
        <v>51</v>
      </c>
      <c r="F659" t="s">
        <v>27</v>
      </c>
      <c r="G659">
        <v>28</v>
      </c>
      <c r="H659">
        <v>96.55</v>
      </c>
      <c r="I659">
        <v>0.88</v>
      </c>
      <c r="J659" s="13" t="str">
        <f t="shared" si="10"/>
        <v>Network Tasman</v>
      </c>
    </row>
    <row r="660" spans="1:10" x14ac:dyDescent="0.25">
      <c r="A660" s="1">
        <v>41912</v>
      </c>
      <c r="B660">
        <v>24</v>
      </c>
      <c r="C660" t="s">
        <v>91</v>
      </c>
      <c r="D660" t="s">
        <v>52</v>
      </c>
      <c r="E660" t="s">
        <v>53</v>
      </c>
      <c r="F660" t="s">
        <v>23</v>
      </c>
      <c r="G660">
        <v>1</v>
      </c>
      <c r="H660">
        <v>0.65</v>
      </c>
      <c r="I660">
        <v>50</v>
      </c>
      <c r="J660" s="13" t="str">
        <f t="shared" si="10"/>
        <v>Network Tasman</v>
      </c>
    </row>
    <row r="661" spans="1:10" x14ac:dyDescent="0.25">
      <c r="A661" s="1">
        <v>41912</v>
      </c>
      <c r="B661">
        <v>24</v>
      </c>
      <c r="C661" t="s">
        <v>91</v>
      </c>
      <c r="D661" t="s">
        <v>52</v>
      </c>
      <c r="E661" t="s">
        <v>53</v>
      </c>
      <c r="F661" t="s">
        <v>24</v>
      </c>
      <c r="G661">
        <v>1</v>
      </c>
      <c r="H661">
        <v>5.26</v>
      </c>
      <c r="I661">
        <v>50</v>
      </c>
      <c r="J661" s="13" t="str">
        <f t="shared" si="10"/>
        <v>Network Tasman</v>
      </c>
    </row>
    <row r="662" spans="1:10" x14ac:dyDescent="0.25">
      <c r="A662" s="1">
        <v>41912</v>
      </c>
      <c r="B662">
        <v>25</v>
      </c>
      <c r="C662" t="s">
        <v>92</v>
      </c>
      <c r="D662" t="s">
        <v>20</v>
      </c>
      <c r="E662" t="s">
        <v>21</v>
      </c>
      <c r="F662" t="s">
        <v>22</v>
      </c>
      <c r="G662">
        <v>20405</v>
      </c>
      <c r="H662">
        <v>54.82</v>
      </c>
      <c r="I662">
        <v>98.93</v>
      </c>
      <c r="J662" s="13" t="str">
        <f t="shared" si="10"/>
        <v>Network Tasman</v>
      </c>
    </row>
    <row r="663" spans="1:10" x14ac:dyDescent="0.25">
      <c r="A663" s="1">
        <v>41912</v>
      </c>
      <c r="B663">
        <v>25</v>
      </c>
      <c r="C663" t="s">
        <v>92</v>
      </c>
      <c r="D663" t="s">
        <v>20</v>
      </c>
      <c r="E663" t="s">
        <v>21</v>
      </c>
      <c r="F663" t="s">
        <v>23</v>
      </c>
      <c r="G663">
        <v>168</v>
      </c>
      <c r="H663">
        <v>42.21</v>
      </c>
      <c r="I663">
        <v>0.81</v>
      </c>
      <c r="J663" s="13" t="str">
        <f t="shared" si="10"/>
        <v>Network Tasman</v>
      </c>
    </row>
    <row r="664" spans="1:10" x14ac:dyDescent="0.25">
      <c r="A664" s="1">
        <v>41912</v>
      </c>
      <c r="B664">
        <v>25</v>
      </c>
      <c r="C664" t="s">
        <v>92</v>
      </c>
      <c r="D664" t="s">
        <v>20</v>
      </c>
      <c r="E664" t="s">
        <v>21</v>
      </c>
      <c r="F664" t="s">
        <v>24</v>
      </c>
      <c r="G664">
        <v>20</v>
      </c>
      <c r="H664">
        <v>33.33</v>
      </c>
      <c r="I664">
        <v>0.1</v>
      </c>
      <c r="J664" s="13" t="str">
        <f t="shared" si="10"/>
        <v>Network Tasman</v>
      </c>
    </row>
    <row r="665" spans="1:10" x14ac:dyDescent="0.25">
      <c r="A665" s="1">
        <v>41912</v>
      </c>
      <c r="B665">
        <v>25</v>
      </c>
      <c r="C665" t="s">
        <v>92</v>
      </c>
      <c r="D665" t="s">
        <v>20</v>
      </c>
      <c r="E665" t="s">
        <v>21</v>
      </c>
      <c r="F665" t="s">
        <v>25</v>
      </c>
      <c r="G665">
        <v>5</v>
      </c>
      <c r="H665">
        <v>20.83</v>
      </c>
      <c r="I665">
        <v>0.02</v>
      </c>
      <c r="J665" s="13" t="str">
        <f t="shared" si="10"/>
        <v>Network Tasman</v>
      </c>
    </row>
    <row r="666" spans="1:10" x14ac:dyDescent="0.25">
      <c r="A666" s="1">
        <v>41912</v>
      </c>
      <c r="B666">
        <v>25</v>
      </c>
      <c r="C666" t="s">
        <v>92</v>
      </c>
      <c r="D666" t="s">
        <v>20</v>
      </c>
      <c r="E666" t="s">
        <v>21</v>
      </c>
      <c r="F666" t="s">
        <v>26</v>
      </c>
      <c r="G666">
        <v>1</v>
      </c>
      <c r="H666">
        <v>100</v>
      </c>
      <c r="I666">
        <v>0</v>
      </c>
      <c r="J666" s="13" t="str">
        <f t="shared" si="10"/>
        <v>Network Tasman</v>
      </c>
    </row>
    <row r="667" spans="1:10" x14ac:dyDescent="0.25">
      <c r="A667" s="1">
        <v>41912</v>
      </c>
      <c r="B667">
        <v>25</v>
      </c>
      <c r="C667" t="s">
        <v>92</v>
      </c>
      <c r="D667" t="s">
        <v>20</v>
      </c>
      <c r="E667" t="s">
        <v>21</v>
      </c>
      <c r="F667" t="s">
        <v>27</v>
      </c>
      <c r="G667">
        <v>27</v>
      </c>
      <c r="H667">
        <v>23.08</v>
      </c>
      <c r="I667">
        <v>0.13</v>
      </c>
      <c r="J667" s="13" t="str">
        <f t="shared" si="10"/>
        <v>Network Tasman</v>
      </c>
    </row>
    <row r="668" spans="1:10" x14ac:dyDescent="0.25">
      <c r="A668" s="1">
        <v>41912</v>
      </c>
      <c r="B668">
        <v>25</v>
      </c>
      <c r="C668" t="s">
        <v>92</v>
      </c>
      <c r="D668" t="s">
        <v>66</v>
      </c>
      <c r="E668" t="s">
        <v>67</v>
      </c>
      <c r="F668" t="s">
        <v>22</v>
      </c>
      <c r="G668">
        <v>541</v>
      </c>
      <c r="H668">
        <v>1.45</v>
      </c>
      <c r="I668">
        <v>100</v>
      </c>
      <c r="J668" s="13" t="str">
        <f t="shared" si="10"/>
        <v>Network Tasman</v>
      </c>
    </row>
    <row r="669" spans="1:10" x14ac:dyDescent="0.25">
      <c r="A669" s="1">
        <v>41912</v>
      </c>
      <c r="B669">
        <v>25</v>
      </c>
      <c r="C669" t="s">
        <v>92</v>
      </c>
      <c r="D669" t="s">
        <v>30</v>
      </c>
      <c r="E669" t="s">
        <v>31</v>
      </c>
      <c r="F669" t="s">
        <v>22</v>
      </c>
      <c r="G669">
        <v>925</v>
      </c>
      <c r="H669">
        <v>2.4900000000000002</v>
      </c>
      <c r="I669">
        <v>97.37</v>
      </c>
      <c r="J669" s="13" t="str">
        <f t="shared" si="10"/>
        <v>Network Tasman</v>
      </c>
    </row>
    <row r="670" spans="1:10" x14ac:dyDescent="0.25">
      <c r="A670" s="1">
        <v>41912</v>
      </c>
      <c r="B670">
        <v>25</v>
      </c>
      <c r="C670" t="s">
        <v>92</v>
      </c>
      <c r="D670" t="s">
        <v>30</v>
      </c>
      <c r="E670" t="s">
        <v>31</v>
      </c>
      <c r="F670" t="s">
        <v>23</v>
      </c>
      <c r="G670">
        <v>21</v>
      </c>
      <c r="H670">
        <v>5.28</v>
      </c>
      <c r="I670">
        <v>2.21</v>
      </c>
      <c r="J670" s="13" t="str">
        <f t="shared" si="10"/>
        <v>Network Tasman</v>
      </c>
    </row>
    <row r="671" spans="1:10" x14ac:dyDescent="0.25">
      <c r="A671" s="1">
        <v>41912</v>
      </c>
      <c r="B671">
        <v>25</v>
      </c>
      <c r="C671" t="s">
        <v>92</v>
      </c>
      <c r="D671" t="s">
        <v>30</v>
      </c>
      <c r="E671" t="s">
        <v>31</v>
      </c>
      <c r="F671" t="s">
        <v>24</v>
      </c>
      <c r="G671">
        <v>3</v>
      </c>
      <c r="H671">
        <v>5</v>
      </c>
      <c r="I671">
        <v>0.32</v>
      </c>
      <c r="J671" s="13" t="str">
        <f t="shared" si="10"/>
        <v>Network Tasman</v>
      </c>
    </row>
    <row r="672" spans="1:10" x14ac:dyDescent="0.25">
      <c r="A672" s="1">
        <v>41912</v>
      </c>
      <c r="B672">
        <v>25</v>
      </c>
      <c r="C672" t="s">
        <v>92</v>
      </c>
      <c r="D672" t="s">
        <v>30</v>
      </c>
      <c r="E672" t="s">
        <v>31</v>
      </c>
      <c r="F672" t="s">
        <v>27</v>
      </c>
      <c r="G672">
        <v>1</v>
      </c>
      <c r="H672">
        <v>0.85</v>
      </c>
      <c r="I672">
        <v>0.11</v>
      </c>
      <c r="J672" s="13" t="str">
        <f t="shared" si="10"/>
        <v>Network Tasman</v>
      </c>
    </row>
    <row r="673" spans="1:10" x14ac:dyDescent="0.25">
      <c r="A673" s="1">
        <v>41912</v>
      </c>
      <c r="B673">
        <v>25</v>
      </c>
      <c r="C673" t="s">
        <v>92</v>
      </c>
      <c r="D673" t="s">
        <v>68</v>
      </c>
      <c r="E673" t="s">
        <v>69</v>
      </c>
      <c r="F673" t="s">
        <v>22</v>
      </c>
      <c r="G673">
        <v>2</v>
      </c>
      <c r="H673">
        <v>0.01</v>
      </c>
      <c r="I673">
        <v>100</v>
      </c>
      <c r="J673" s="13" t="str">
        <f t="shared" si="10"/>
        <v>Network Tasman</v>
      </c>
    </row>
    <row r="674" spans="1:10" x14ac:dyDescent="0.25">
      <c r="A674" s="1">
        <v>41912</v>
      </c>
      <c r="B674">
        <v>25</v>
      </c>
      <c r="C674" t="s">
        <v>92</v>
      </c>
      <c r="D674" t="s">
        <v>70</v>
      </c>
      <c r="E674" t="s">
        <v>71</v>
      </c>
      <c r="F674" t="s">
        <v>22</v>
      </c>
      <c r="G674">
        <v>244</v>
      </c>
      <c r="H674">
        <v>0.66</v>
      </c>
      <c r="I674">
        <v>89.71</v>
      </c>
      <c r="J674" s="13" t="str">
        <f t="shared" si="10"/>
        <v>Network Tasman</v>
      </c>
    </row>
    <row r="675" spans="1:10" x14ac:dyDescent="0.25">
      <c r="A675" s="1">
        <v>41912</v>
      </c>
      <c r="B675">
        <v>25</v>
      </c>
      <c r="C675" t="s">
        <v>92</v>
      </c>
      <c r="D675" t="s">
        <v>70</v>
      </c>
      <c r="E675" t="s">
        <v>71</v>
      </c>
      <c r="F675" t="s">
        <v>23</v>
      </c>
      <c r="G675">
        <v>18</v>
      </c>
      <c r="H675">
        <v>4.5199999999999996</v>
      </c>
      <c r="I675">
        <v>6.62</v>
      </c>
      <c r="J675" s="13" t="str">
        <f t="shared" si="10"/>
        <v>Network Tasman</v>
      </c>
    </row>
    <row r="676" spans="1:10" x14ac:dyDescent="0.25">
      <c r="A676" s="1">
        <v>41912</v>
      </c>
      <c r="B676">
        <v>25</v>
      </c>
      <c r="C676" t="s">
        <v>92</v>
      </c>
      <c r="D676" t="s">
        <v>70</v>
      </c>
      <c r="E676" t="s">
        <v>71</v>
      </c>
      <c r="F676" t="s">
        <v>24</v>
      </c>
      <c r="G676">
        <v>8</v>
      </c>
      <c r="H676">
        <v>13.33</v>
      </c>
      <c r="I676">
        <v>2.94</v>
      </c>
      <c r="J676" s="13" t="str">
        <f t="shared" si="10"/>
        <v>Network Tasman</v>
      </c>
    </row>
    <row r="677" spans="1:10" x14ac:dyDescent="0.25">
      <c r="A677" s="1">
        <v>41912</v>
      </c>
      <c r="B677">
        <v>25</v>
      </c>
      <c r="C677" t="s">
        <v>92</v>
      </c>
      <c r="D677" t="s">
        <v>70</v>
      </c>
      <c r="E677" t="s">
        <v>71</v>
      </c>
      <c r="F677" t="s">
        <v>25</v>
      </c>
      <c r="G677">
        <v>2</v>
      </c>
      <c r="H677">
        <v>8.33</v>
      </c>
      <c r="I677">
        <v>0.74</v>
      </c>
      <c r="J677" s="13" t="str">
        <f t="shared" si="10"/>
        <v>Network Tasman</v>
      </c>
    </row>
    <row r="678" spans="1:10" x14ac:dyDescent="0.25">
      <c r="A678" s="1">
        <v>41912</v>
      </c>
      <c r="B678">
        <v>25</v>
      </c>
      <c r="C678" t="s">
        <v>92</v>
      </c>
      <c r="D678" t="s">
        <v>36</v>
      </c>
      <c r="E678" t="s">
        <v>37</v>
      </c>
      <c r="F678" t="s">
        <v>22</v>
      </c>
      <c r="G678">
        <v>2777</v>
      </c>
      <c r="H678">
        <v>7.46</v>
      </c>
      <c r="I678">
        <v>95.82</v>
      </c>
      <c r="J678" s="13" t="str">
        <f t="shared" si="10"/>
        <v>Network Tasman</v>
      </c>
    </row>
    <row r="679" spans="1:10" x14ac:dyDescent="0.25">
      <c r="A679" s="1">
        <v>41912</v>
      </c>
      <c r="B679">
        <v>25</v>
      </c>
      <c r="C679" t="s">
        <v>92</v>
      </c>
      <c r="D679" t="s">
        <v>36</v>
      </c>
      <c r="E679" t="s">
        <v>37</v>
      </c>
      <c r="F679" t="s">
        <v>23</v>
      </c>
      <c r="G679">
        <v>91</v>
      </c>
      <c r="H679">
        <v>22.86</v>
      </c>
      <c r="I679">
        <v>3.14</v>
      </c>
      <c r="J679" s="13" t="str">
        <f t="shared" si="10"/>
        <v>Network Tasman</v>
      </c>
    </row>
    <row r="680" spans="1:10" x14ac:dyDescent="0.25">
      <c r="A680" s="1">
        <v>41912</v>
      </c>
      <c r="B680">
        <v>25</v>
      </c>
      <c r="C680" t="s">
        <v>92</v>
      </c>
      <c r="D680" t="s">
        <v>36</v>
      </c>
      <c r="E680" t="s">
        <v>37</v>
      </c>
      <c r="F680" t="s">
        <v>24</v>
      </c>
      <c r="G680">
        <v>13</v>
      </c>
      <c r="H680">
        <v>21.67</v>
      </c>
      <c r="I680">
        <v>0.45</v>
      </c>
      <c r="J680" s="13" t="str">
        <f t="shared" si="10"/>
        <v>Network Tasman</v>
      </c>
    </row>
    <row r="681" spans="1:10" x14ac:dyDescent="0.25">
      <c r="A681" s="1">
        <v>41912</v>
      </c>
      <c r="B681">
        <v>25</v>
      </c>
      <c r="C681" t="s">
        <v>92</v>
      </c>
      <c r="D681" t="s">
        <v>36</v>
      </c>
      <c r="E681" t="s">
        <v>37</v>
      </c>
      <c r="F681" t="s">
        <v>25</v>
      </c>
      <c r="G681">
        <v>7</v>
      </c>
      <c r="H681">
        <v>29.17</v>
      </c>
      <c r="I681">
        <v>0.24</v>
      </c>
      <c r="J681" s="13" t="str">
        <f t="shared" si="10"/>
        <v>Network Tasman</v>
      </c>
    </row>
    <row r="682" spans="1:10" x14ac:dyDescent="0.25">
      <c r="A682" s="1">
        <v>41912</v>
      </c>
      <c r="B682">
        <v>25</v>
      </c>
      <c r="C682" t="s">
        <v>92</v>
      </c>
      <c r="D682" t="s">
        <v>36</v>
      </c>
      <c r="E682" t="s">
        <v>37</v>
      </c>
      <c r="F682" t="s">
        <v>27</v>
      </c>
      <c r="G682">
        <v>10</v>
      </c>
      <c r="H682">
        <v>8.5500000000000007</v>
      </c>
      <c r="I682">
        <v>0.35</v>
      </c>
      <c r="J682" s="13" t="str">
        <f t="shared" si="10"/>
        <v>Network Tasman</v>
      </c>
    </row>
    <row r="683" spans="1:10" x14ac:dyDescent="0.25">
      <c r="A683" s="1">
        <v>41912</v>
      </c>
      <c r="B683">
        <v>25</v>
      </c>
      <c r="C683" t="s">
        <v>92</v>
      </c>
      <c r="D683" t="s">
        <v>38</v>
      </c>
      <c r="E683" t="s">
        <v>39</v>
      </c>
      <c r="F683" t="s">
        <v>22</v>
      </c>
      <c r="G683">
        <v>1</v>
      </c>
      <c r="H683">
        <v>0</v>
      </c>
      <c r="I683">
        <v>100</v>
      </c>
      <c r="J683" s="13" t="str">
        <f t="shared" si="10"/>
        <v>Network Tasman</v>
      </c>
    </row>
    <row r="684" spans="1:10" x14ac:dyDescent="0.25">
      <c r="A684" s="1">
        <v>41912</v>
      </c>
      <c r="B684">
        <v>25</v>
      </c>
      <c r="C684" t="s">
        <v>92</v>
      </c>
      <c r="D684" t="s">
        <v>44</v>
      </c>
      <c r="E684" t="s">
        <v>45</v>
      </c>
      <c r="F684" t="s">
        <v>22</v>
      </c>
      <c r="G684">
        <v>3990</v>
      </c>
      <c r="H684">
        <v>10.72</v>
      </c>
      <c r="I684">
        <v>99.7</v>
      </c>
      <c r="J684" s="13" t="str">
        <f t="shared" si="10"/>
        <v>Network Tasman</v>
      </c>
    </row>
    <row r="685" spans="1:10" x14ac:dyDescent="0.25">
      <c r="A685" s="1">
        <v>41912</v>
      </c>
      <c r="B685">
        <v>25</v>
      </c>
      <c r="C685" t="s">
        <v>92</v>
      </c>
      <c r="D685" t="s">
        <v>44</v>
      </c>
      <c r="E685" t="s">
        <v>45</v>
      </c>
      <c r="F685" t="s">
        <v>23</v>
      </c>
      <c r="G685">
        <v>12</v>
      </c>
      <c r="H685">
        <v>3.02</v>
      </c>
      <c r="I685">
        <v>0.3</v>
      </c>
      <c r="J685" s="13" t="str">
        <f t="shared" si="10"/>
        <v>Network Tasman</v>
      </c>
    </row>
    <row r="686" spans="1:10" x14ac:dyDescent="0.25">
      <c r="A686" s="1">
        <v>41912</v>
      </c>
      <c r="B686">
        <v>25</v>
      </c>
      <c r="C686" t="s">
        <v>92</v>
      </c>
      <c r="D686" t="s">
        <v>46</v>
      </c>
      <c r="E686" t="s">
        <v>47</v>
      </c>
      <c r="F686" t="s">
        <v>22</v>
      </c>
      <c r="G686">
        <v>1</v>
      </c>
      <c r="H686">
        <v>0</v>
      </c>
      <c r="I686">
        <v>25</v>
      </c>
      <c r="J686" s="13" t="str">
        <f t="shared" si="10"/>
        <v>Network Tasman</v>
      </c>
    </row>
    <row r="687" spans="1:10" x14ac:dyDescent="0.25">
      <c r="A687" s="1">
        <v>41912</v>
      </c>
      <c r="B687">
        <v>25</v>
      </c>
      <c r="C687" t="s">
        <v>92</v>
      </c>
      <c r="D687" t="s">
        <v>46</v>
      </c>
      <c r="E687" t="s">
        <v>47</v>
      </c>
      <c r="F687" t="s">
        <v>24</v>
      </c>
      <c r="G687">
        <v>2</v>
      </c>
      <c r="H687">
        <v>3.33</v>
      </c>
      <c r="I687">
        <v>50</v>
      </c>
      <c r="J687" s="13" t="str">
        <f t="shared" si="10"/>
        <v>Network Tasman</v>
      </c>
    </row>
    <row r="688" spans="1:10" x14ac:dyDescent="0.25">
      <c r="A688" s="1">
        <v>41912</v>
      </c>
      <c r="B688">
        <v>25</v>
      </c>
      <c r="C688" t="s">
        <v>92</v>
      </c>
      <c r="D688" t="s">
        <v>46</v>
      </c>
      <c r="E688" t="s">
        <v>47</v>
      </c>
      <c r="F688" t="s">
        <v>25</v>
      </c>
      <c r="G688">
        <v>1</v>
      </c>
      <c r="H688">
        <v>4.17</v>
      </c>
      <c r="I688">
        <v>25</v>
      </c>
      <c r="J688" s="13" t="str">
        <f t="shared" si="10"/>
        <v>Network Tasman</v>
      </c>
    </row>
    <row r="689" spans="1:10" x14ac:dyDescent="0.25">
      <c r="A689" s="1">
        <v>41912</v>
      </c>
      <c r="B689">
        <v>25</v>
      </c>
      <c r="C689" t="s">
        <v>92</v>
      </c>
      <c r="D689" t="s">
        <v>50</v>
      </c>
      <c r="E689" t="s">
        <v>51</v>
      </c>
      <c r="F689" t="s">
        <v>22</v>
      </c>
      <c r="G689">
        <v>8335</v>
      </c>
      <c r="H689">
        <v>22.39</v>
      </c>
      <c r="I689">
        <v>97.81</v>
      </c>
      <c r="J689" s="13" t="str">
        <f t="shared" si="10"/>
        <v>Network Tasman</v>
      </c>
    </row>
    <row r="690" spans="1:10" x14ac:dyDescent="0.25">
      <c r="A690" s="1">
        <v>41912</v>
      </c>
      <c r="B690">
        <v>25</v>
      </c>
      <c r="C690" t="s">
        <v>92</v>
      </c>
      <c r="D690" t="s">
        <v>50</v>
      </c>
      <c r="E690" t="s">
        <v>51</v>
      </c>
      <c r="F690" t="s">
        <v>23</v>
      </c>
      <c r="G690">
        <v>86</v>
      </c>
      <c r="H690">
        <v>21.61</v>
      </c>
      <c r="I690">
        <v>1.01</v>
      </c>
      <c r="J690" s="13" t="str">
        <f t="shared" si="10"/>
        <v>Network Tasman</v>
      </c>
    </row>
    <row r="691" spans="1:10" x14ac:dyDescent="0.25">
      <c r="A691" s="1">
        <v>41912</v>
      </c>
      <c r="B691">
        <v>25</v>
      </c>
      <c r="C691" t="s">
        <v>92</v>
      </c>
      <c r="D691" t="s">
        <v>50</v>
      </c>
      <c r="E691" t="s">
        <v>51</v>
      </c>
      <c r="F691" t="s">
        <v>24</v>
      </c>
      <c r="G691">
        <v>13</v>
      </c>
      <c r="H691">
        <v>21.67</v>
      </c>
      <c r="I691">
        <v>0.15</v>
      </c>
      <c r="J691" s="13" t="str">
        <f t="shared" si="10"/>
        <v>Network Tasman</v>
      </c>
    </row>
    <row r="692" spans="1:10" x14ac:dyDescent="0.25">
      <c r="A692" s="1">
        <v>41912</v>
      </c>
      <c r="B692">
        <v>25</v>
      </c>
      <c r="C692" t="s">
        <v>92</v>
      </c>
      <c r="D692" t="s">
        <v>50</v>
      </c>
      <c r="E692" t="s">
        <v>51</v>
      </c>
      <c r="F692" t="s">
        <v>25</v>
      </c>
      <c r="G692">
        <v>9</v>
      </c>
      <c r="H692">
        <v>37.5</v>
      </c>
      <c r="I692">
        <v>0.11</v>
      </c>
      <c r="J692" s="13" t="str">
        <f t="shared" si="10"/>
        <v>Network Tasman</v>
      </c>
    </row>
    <row r="693" spans="1:10" x14ac:dyDescent="0.25">
      <c r="A693" s="1">
        <v>41912</v>
      </c>
      <c r="B693">
        <v>25</v>
      </c>
      <c r="C693" t="s">
        <v>92</v>
      </c>
      <c r="D693" t="s">
        <v>50</v>
      </c>
      <c r="E693" t="s">
        <v>51</v>
      </c>
      <c r="F693" t="s">
        <v>27</v>
      </c>
      <c r="G693">
        <v>79</v>
      </c>
      <c r="H693">
        <v>67.52</v>
      </c>
      <c r="I693">
        <v>0.93</v>
      </c>
      <c r="J693" s="13" t="str">
        <f t="shared" si="10"/>
        <v>Network Tasman</v>
      </c>
    </row>
    <row r="694" spans="1:10" x14ac:dyDescent="0.25">
      <c r="A694" s="1">
        <v>41912</v>
      </c>
      <c r="B694">
        <v>25</v>
      </c>
      <c r="C694" t="s">
        <v>92</v>
      </c>
      <c r="D694" t="s">
        <v>52</v>
      </c>
      <c r="E694" t="s">
        <v>53</v>
      </c>
      <c r="F694" t="s">
        <v>22</v>
      </c>
      <c r="G694">
        <v>1</v>
      </c>
      <c r="H694">
        <v>0</v>
      </c>
      <c r="I694">
        <v>25</v>
      </c>
      <c r="J694" s="13" t="str">
        <f t="shared" si="10"/>
        <v>Network Tasman</v>
      </c>
    </row>
    <row r="695" spans="1:10" x14ac:dyDescent="0.25">
      <c r="A695" s="1">
        <v>41912</v>
      </c>
      <c r="B695">
        <v>25</v>
      </c>
      <c r="C695" t="s">
        <v>92</v>
      </c>
      <c r="D695" t="s">
        <v>52</v>
      </c>
      <c r="E695" t="s">
        <v>53</v>
      </c>
      <c r="F695" t="s">
        <v>23</v>
      </c>
      <c r="G695">
        <v>2</v>
      </c>
      <c r="H695">
        <v>0.5</v>
      </c>
      <c r="I695">
        <v>50</v>
      </c>
      <c r="J695" s="13" t="str">
        <f t="shared" si="10"/>
        <v>Network Tasman</v>
      </c>
    </row>
    <row r="696" spans="1:10" x14ac:dyDescent="0.25">
      <c r="A696" s="1">
        <v>41912</v>
      </c>
      <c r="B696">
        <v>25</v>
      </c>
      <c r="C696" t="s">
        <v>92</v>
      </c>
      <c r="D696" t="s">
        <v>52</v>
      </c>
      <c r="E696" t="s">
        <v>53</v>
      </c>
      <c r="F696" t="s">
        <v>24</v>
      </c>
      <c r="G696">
        <v>1</v>
      </c>
      <c r="H696">
        <v>1.67</v>
      </c>
      <c r="I696">
        <v>25</v>
      </c>
      <c r="J696" s="13" t="str">
        <f t="shared" si="10"/>
        <v>Network Tasman</v>
      </c>
    </row>
    <row r="697" spans="1:10" x14ac:dyDescent="0.25">
      <c r="A697" s="1">
        <v>41912</v>
      </c>
      <c r="B697">
        <v>26</v>
      </c>
      <c r="C697" t="s">
        <v>93</v>
      </c>
      <c r="D697" t="s">
        <v>64</v>
      </c>
      <c r="E697" t="s">
        <v>65</v>
      </c>
      <c r="F697" t="s">
        <v>22</v>
      </c>
      <c r="G697">
        <v>3891</v>
      </c>
      <c r="H697">
        <v>16.05</v>
      </c>
      <c r="I697">
        <v>99.39</v>
      </c>
      <c r="J697" s="13" t="str">
        <f t="shared" si="10"/>
        <v>Marlborough Lines</v>
      </c>
    </row>
    <row r="698" spans="1:10" x14ac:dyDescent="0.25">
      <c r="A698" s="1">
        <v>41912</v>
      </c>
      <c r="B698">
        <v>26</v>
      </c>
      <c r="C698" t="s">
        <v>93</v>
      </c>
      <c r="D698" t="s">
        <v>64</v>
      </c>
      <c r="E698" t="s">
        <v>65</v>
      </c>
      <c r="F698" t="s">
        <v>23</v>
      </c>
      <c r="G698">
        <v>24</v>
      </c>
      <c r="H698">
        <v>9.09</v>
      </c>
      <c r="I698">
        <v>0.61</v>
      </c>
      <c r="J698" s="13" t="str">
        <f t="shared" si="10"/>
        <v>Marlborough Lines</v>
      </c>
    </row>
    <row r="699" spans="1:10" x14ac:dyDescent="0.25">
      <c r="A699" s="1">
        <v>41912</v>
      </c>
      <c r="B699">
        <v>26</v>
      </c>
      <c r="C699" t="s">
        <v>93</v>
      </c>
      <c r="D699" t="s">
        <v>20</v>
      </c>
      <c r="E699" t="s">
        <v>21</v>
      </c>
      <c r="F699" t="s">
        <v>22</v>
      </c>
      <c r="G699">
        <v>3402</v>
      </c>
      <c r="H699">
        <v>14.03</v>
      </c>
      <c r="I699">
        <v>97.53</v>
      </c>
      <c r="J699" s="13" t="str">
        <f t="shared" si="10"/>
        <v>Marlborough Lines</v>
      </c>
    </row>
    <row r="700" spans="1:10" x14ac:dyDescent="0.25">
      <c r="A700" s="1">
        <v>41912</v>
      </c>
      <c r="B700">
        <v>26</v>
      </c>
      <c r="C700" t="s">
        <v>93</v>
      </c>
      <c r="D700" t="s">
        <v>20</v>
      </c>
      <c r="E700" t="s">
        <v>21</v>
      </c>
      <c r="F700" t="s">
        <v>23</v>
      </c>
      <c r="G700">
        <v>53</v>
      </c>
      <c r="H700">
        <v>20.079999999999998</v>
      </c>
      <c r="I700">
        <v>1.52</v>
      </c>
      <c r="J700" s="13" t="str">
        <f t="shared" si="10"/>
        <v>Marlborough Lines</v>
      </c>
    </row>
    <row r="701" spans="1:10" x14ac:dyDescent="0.25">
      <c r="A701" s="1">
        <v>41912</v>
      </c>
      <c r="B701">
        <v>26</v>
      </c>
      <c r="C701" t="s">
        <v>93</v>
      </c>
      <c r="D701" t="s">
        <v>20</v>
      </c>
      <c r="E701" t="s">
        <v>21</v>
      </c>
      <c r="F701" t="s">
        <v>24</v>
      </c>
      <c r="G701">
        <v>19</v>
      </c>
      <c r="H701">
        <v>25.68</v>
      </c>
      <c r="I701">
        <v>0.54</v>
      </c>
      <c r="J701" s="13" t="str">
        <f t="shared" si="10"/>
        <v>Marlborough Lines</v>
      </c>
    </row>
    <row r="702" spans="1:10" x14ac:dyDescent="0.25">
      <c r="A702" s="1">
        <v>41912</v>
      </c>
      <c r="B702">
        <v>26</v>
      </c>
      <c r="C702" t="s">
        <v>93</v>
      </c>
      <c r="D702" t="s">
        <v>20</v>
      </c>
      <c r="E702" t="s">
        <v>21</v>
      </c>
      <c r="F702" t="s">
        <v>25</v>
      </c>
      <c r="G702">
        <v>11</v>
      </c>
      <c r="H702">
        <v>42.31</v>
      </c>
      <c r="I702">
        <v>0.32</v>
      </c>
      <c r="J702" s="13" t="str">
        <f t="shared" si="10"/>
        <v>Marlborough Lines</v>
      </c>
    </row>
    <row r="703" spans="1:10" x14ac:dyDescent="0.25">
      <c r="A703" s="1">
        <v>41912</v>
      </c>
      <c r="B703">
        <v>26</v>
      </c>
      <c r="C703" t="s">
        <v>93</v>
      </c>
      <c r="D703" t="s">
        <v>20</v>
      </c>
      <c r="E703" t="s">
        <v>21</v>
      </c>
      <c r="F703" t="s">
        <v>27</v>
      </c>
      <c r="G703">
        <v>3</v>
      </c>
      <c r="H703">
        <v>6.52</v>
      </c>
      <c r="I703">
        <v>0.09</v>
      </c>
      <c r="J703" s="13" t="str">
        <f t="shared" si="10"/>
        <v>Marlborough Lines</v>
      </c>
    </row>
    <row r="704" spans="1:10" x14ac:dyDescent="0.25">
      <c r="A704" s="1">
        <v>41912</v>
      </c>
      <c r="B704">
        <v>26</v>
      </c>
      <c r="C704" t="s">
        <v>93</v>
      </c>
      <c r="D704" t="s">
        <v>66</v>
      </c>
      <c r="E704" t="s">
        <v>67</v>
      </c>
      <c r="F704" t="s">
        <v>22</v>
      </c>
      <c r="G704">
        <v>112</v>
      </c>
      <c r="H704">
        <v>0.46</v>
      </c>
      <c r="I704">
        <v>100</v>
      </c>
      <c r="J704" s="13" t="str">
        <f t="shared" si="10"/>
        <v>Marlborough Lines</v>
      </c>
    </row>
    <row r="705" spans="1:10" x14ac:dyDescent="0.25">
      <c r="A705" s="1">
        <v>41912</v>
      </c>
      <c r="B705">
        <v>26</v>
      </c>
      <c r="C705" t="s">
        <v>93</v>
      </c>
      <c r="D705" t="s">
        <v>30</v>
      </c>
      <c r="E705" t="s">
        <v>31</v>
      </c>
      <c r="F705" t="s">
        <v>22</v>
      </c>
      <c r="G705">
        <v>1896</v>
      </c>
      <c r="H705">
        <v>7.82</v>
      </c>
      <c r="I705">
        <v>96.54</v>
      </c>
      <c r="J705" s="13" t="str">
        <f t="shared" si="10"/>
        <v>Marlborough Lines</v>
      </c>
    </row>
    <row r="706" spans="1:10" x14ac:dyDescent="0.25">
      <c r="A706" s="1">
        <v>41912</v>
      </c>
      <c r="B706">
        <v>26</v>
      </c>
      <c r="C706" t="s">
        <v>93</v>
      </c>
      <c r="D706" t="s">
        <v>30</v>
      </c>
      <c r="E706" t="s">
        <v>31</v>
      </c>
      <c r="F706" t="s">
        <v>23</v>
      </c>
      <c r="G706">
        <v>44</v>
      </c>
      <c r="H706">
        <v>16.670000000000002</v>
      </c>
      <c r="I706">
        <v>2.2400000000000002</v>
      </c>
      <c r="J706" s="13" t="str">
        <f t="shared" si="10"/>
        <v>Marlborough Lines</v>
      </c>
    </row>
    <row r="707" spans="1:10" x14ac:dyDescent="0.25">
      <c r="A707" s="1">
        <v>41912</v>
      </c>
      <c r="B707">
        <v>26</v>
      </c>
      <c r="C707" t="s">
        <v>93</v>
      </c>
      <c r="D707" t="s">
        <v>30</v>
      </c>
      <c r="E707" t="s">
        <v>31</v>
      </c>
      <c r="F707" t="s">
        <v>24</v>
      </c>
      <c r="G707">
        <v>7</v>
      </c>
      <c r="H707">
        <v>9.4600000000000009</v>
      </c>
      <c r="I707">
        <v>0.36</v>
      </c>
      <c r="J707" s="13" t="str">
        <f t="shared" si="10"/>
        <v>Marlborough Lines</v>
      </c>
    </row>
    <row r="708" spans="1:10" x14ac:dyDescent="0.25">
      <c r="A708" s="1">
        <v>41912</v>
      </c>
      <c r="B708">
        <v>26</v>
      </c>
      <c r="C708" t="s">
        <v>93</v>
      </c>
      <c r="D708" t="s">
        <v>30</v>
      </c>
      <c r="E708" t="s">
        <v>31</v>
      </c>
      <c r="F708" t="s">
        <v>25</v>
      </c>
      <c r="G708">
        <v>1</v>
      </c>
      <c r="H708">
        <v>3.85</v>
      </c>
      <c r="I708">
        <v>0.05</v>
      </c>
      <c r="J708" s="13" t="str">
        <f t="shared" si="10"/>
        <v>Marlborough Lines</v>
      </c>
    </row>
    <row r="709" spans="1:10" x14ac:dyDescent="0.25">
      <c r="A709" s="1">
        <v>41912</v>
      </c>
      <c r="B709">
        <v>26</v>
      </c>
      <c r="C709" t="s">
        <v>93</v>
      </c>
      <c r="D709" t="s">
        <v>30</v>
      </c>
      <c r="E709" t="s">
        <v>31</v>
      </c>
      <c r="F709" t="s">
        <v>27</v>
      </c>
      <c r="G709">
        <v>16</v>
      </c>
      <c r="H709">
        <v>34.78</v>
      </c>
      <c r="I709">
        <v>0.81</v>
      </c>
      <c r="J709" s="13" t="str">
        <f t="shared" si="10"/>
        <v>Marlborough Lines</v>
      </c>
    </row>
    <row r="710" spans="1:10" x14ac:dyDescent="0.25">
      <c r="A710" s="1">
        <v>41912</v>
      </c>
      <c r="B710">
        <v>26</v>
      </c>
      <c r="C710" t="s">
        <v>93</v>
      </c>
      <c r="D710" t="s">
        <v>68</v>
      </c>
      <c r="E710" t="s">
        <v>69</v>
      </c>
      <c r="F710" t="s">
        <v>22</v>
      </c>
      <c r="G710">
        <v>14</v>
      </c>
      <c r="H710">
        <v>0.06</v>
      </c>
      <c r="I710">
        <v>100</v>
      </c>
      <c r="J710" s="13" t="str">
        <f t="shared" si="10"/>
        <v>Marlborough Lines</v>
      </c>
    </row>
    <row r="711" spans="1:10" x14ac:dyDescent="0.25">
      <c r="A711" s="1">
        <v>41912</v>
      </c>
      <c r="B711">
        <v>26</v>
      </c>
      <c r="C711" t="s">
        <v>93</v>
      </c>
      <c r="D711" t="s">
        <v>70</v>
      </c>
      <c r="E711" t="s">
        <v>71</v>
      </c>
      <c r="F711" t="s">
        <v>22</v>
      </c>
      <c r="G711">
        <v>109</v>
      </c>
      <c r="H711">
        <v>0.45</v>
      </c>
      <c r="I711">
        <v>81.95</v>
      </c>
      <c r="J711" s="13" t="str">
        <f t="shared" si="10"/>
        <v>Marlborough Lines</v>
      </c>
    </row>
    <row r="712" spans="1:10" x14ac:dyDescent="0.25">
      <c r="A712" s="1">
        <v>41912</v>
      </c>
      <c r="B712">
        <v>26</v>
      </c>
      <c r="C712" t="s">
        <v>93</v>
      </c>
      <c r="D712" t="s">
        <v>70</v>
      </c>
      <c r="E712" t="s">
        <v>71</v>
      </c>
      <c r="F712" t="s">
        <v>23</v>
      </c>
      <c r="G712">
        <v>13</v>
      </c>
      <c r="H712">
        <v>4.92</v>
      </c>
      <c r="I712">
        <v>9.77</v>
      </c>
      <c r="J712" s="13" t="str">
        <f t="shared" si="10"/>
        <v>Marlborough Lines</v>
      </c>
    </row>
    <row r="713" spans="1:10" x14ac:dyDescent="0.25">
      <c r="A713" s="1">
        <v>41912</v>
      </c>
      <c r="B713">
        <v>26</v>
      </c>
      <c r="C713" t="s">
        <v>93</v>
      </c>
      <c r="D713" t="s">
        <v>70</v>
      </c>
      <c r="E713" t="s">
        <v>71</v>
      </c>
      <c r="F713" t="s">
        <v>24</v>
      </c>
      <c r="G713">
        <v>8</v>
      </c>
      <c r="H713">
        <v>10.81</v>
      </c>
      <c r="I713">
        <v>6.02</v>
      </c>
      <c r="J713" s="13" t="str">
        <f t="shared" si="10"/>
        <v>Marlborough Lines</v>
      </c>
    </row>
    <row r="714" spans="1:10" x14ac:dyDescent="0.25">
      <c r="A714" s="1">
        <v>41912</v>
      </c>
      <c r="B714">
        <v>26</v>
      </c>
      <c r="C714" t="s">
        <v>93</v>
      </c>
      <c r="D714" t="s">
        <v>70</v>
      </c>
      <c r="E714" t="s">
        <v>71</v>
      </c>
      <c r="F714" t="s">
        <v>25</v>
      </c>
      <c r="G714">
        <v>3</v>
      </c>
      <c r="H714">
        <v>11.54</v>
      </c>
      <c r="I714">
        <v>2.2599999999999998</v>
      </c>
      <c r="J714" s="13" t="str">
        <f t="shared" si="10"/>
        <v>Marlborough Lines</v>
      </c>
    </row>
    <row r="715" spans="1:10" x14ac:dyDescent="0.25">
      <c r="A715" s="1">
        <v>41912</v>
      </c>
      <c r="B715">
        <v>26</v>
      </c>
      <c r="C715" t="s">
        <v>93</v>
      </c>
      <c r="D715" t="s">
        <v>36</v>
      </c>
      <c r="E715" t="s">
        <v>37</v>
      </c>
      <c r="F715" t="s">
        <v>22</v>
      </c>
      <c r="G715">
        <v>2028</v>
      </c>
      <c r="H715">
        <v>8.3699999999999992</v>
      </c>
      <c r="I715">
        <v>97.83</v>
      </c>
      <c r="J715" s="13" t="str">
        <f t="shared" si="10"/>
        <v>Marlborough Lines</v>
      </c>
    </row>
    <row r="716" spans="1:10" x14ac:dyDescent="0.25">
      <c r="A716" s="1">
        <v>41912</v>
      </c>
      <c r="B716">
        <v>26</v>
      </c>
      <c r="C716" t="s">
        <v>93</v>
      </c>
      <c r="D716" t="s">
        <v>36</v>
      </c>
      <c r="E716" t="s">
        <v>37</v>
      </c>
      <c r="F716" t="s">
        <v>23</v>
      </c>
      <c r="G716">
        <v>33</v>
      </c>
      <c r="H716">
        <v>12.5</v>
      </c>
      <c r="I716">
        <v>1.59</v>
      </c>
      <c r="J716" s="13" t="str">
        <f t="shared" si="10"/>
        <v>Marlborough Lines</v>
      </c>
    </row>
    <row r="717" spans="1:10" x14ac:dyDescent="0.25">
      <c r="A717" s="1">
        <v>41912</v>
      </c>
      <c r="B717">
        <v>26</v>
      </c>
      <c r="C717" t="s">
        <v>93</v>
      </c>
      <c r="D717" t="s">
        <v>36</v>
      </c>
      <c r="E717" t="s">
        <v>37</v>
      </c>
      <c r="F717" t="s">
        <v>24</v>
      </c>
      <c r="G717">
        <v>8</v>
      </c>
      <c r="H717">
        <v>10.81</v>
      </c>
      <c r="I717">
        <v>0.39</v>
      </c>
      <c r="J717" s="13" t="str">
        <f t="shared" si="10"/>
        <v>Marlborough Lines</v>
      </c>
    </row>
    <row r="718" spans="1:10" x14ac:dyDescent="0.25">
      <c r="A718" s="1">
        <v>41912</v>
      </c>
      <c r="B718">
        <v>26</v>
      </c>
      <c r="C718" t="s">
        <v>93</v>
      </c>
      <c r="D718" t="s">
        <v>36</v>
      </c>
      <c r="E718" t="s">
        <v>37</v>
      </c>
      <c r="F718" t="s">
        <v>25</v>
      </c>
      <c r="G718">
        <v>3</v>
      </c>
      <c r="H718">
        <v>11.54</v>
      </c>
      <c r="I718">
        <v>0.14000000000000001</v>
      </c>
      <c r="J718" s="13" t="str">
        <f t="shared" si="10"/>
        <v>Marlborough Lines</v>
      </c>
    </row>
    <row r="719" spans="1:10" x14ac:dyDescent="0.25">
      <c r="A719" s="1">
        <v>41912</v>
      </c>
      <c r="B719">
        <v>26</v>
      </c>
      <c r="C719" t="s">
        <v>93</v>
      </c>
      <c r="D719" t="s">
        <v>36</v>
      </c>
      <c r="E719" t="s">
        <v>37</v>
      </c>
      <c r="F719" t="s">
        <v>27</v>
      </c>
      <c r="G719">
        <v>1</v>
      </c>
      <c r="H719">
        <v>2.17</v>
      </c>
      <c r="I719">
        <v>0.05</v>
      </c>
      <c r="J719" s="13" t="str">
        <f t="shared" si="10"/>
        <v>Marlborough Lines</v>
      </c>
    </row>
    <row r="720" spans="1:10" x14ac:dyDescent="0.25">
      <c r="A720" s="1">
        <v>41912</v>
      </c>
      <c r="B720">
        <v>26</v>
      </c>
      <c r="C720" t="s">
        <v>93</v>
      </c>
      <c r="D720" t="s">
        <v>38</v>
      </c>
      <c r="E720" t="s">
        <v>39</v>
      </c>
      <c r="F720" t="s">
        <v>22</v>
      </c>
      <c r="G720">
        <v>1</v>
      </c>
      <c r="H720">
        <v>0</v>
      </c>
      <c r="I720">
        <v>100</v>
      </c>
      <c r="J720" s="13" t="str">
        <f t="shared" ref="J720:J783" si="11">VLOOKUP(C720,L:M,2,FALSE)</f>
        <v>Marlborough Lines</v>
      </c>
    </row>
    <row r="721" spans="1:10" x14ac:dyDescent="0.25">
      <c r="A721" s="1">
        <v>41912</v>
      </c>
      <c r="B721">
        <v>26</v>
      </c>
      <c r="C721" t="s">
        <v>93</v>
      </c>
      <c r="D721" t="s">
        <v>44</v>
      </c>
      <c r="E721" t="s">
        <v>45</v>
      </c>
      <c r="F721" t="s">
        <v>22</v>
      </c>
      <c r="G721">
        <v>2603</v>
      </c>
      <c r="H721">
        <v>10.74</v>
      </c>
      <c r="I721">
        <v>99.62</v>
      </c>
      <c r="J721" s="13" t="str">
        <f t="shared" si="11"/>
        <v>Marlborough Lines</v>
      </c>
    </row>
    <row r="722" spans="1:10" x14ac:dyDescent="0.25">
      <c r="A722" s="1">
        <v>41912</v>
      </c>
      <c r="B722">
        <v>26</v>
      </c>
      <c r="C722" t="s">
        <v>93</v>
      </c>
      <c r="D722" t="s">
        <v>44</v>
      </c>
      <c r="E722" t="s">
        <v>45</v>
      </c>
      <c r="F722" t="s">
        <v>23</v>
      </c>
      <c r="G722">
        <v>5</v>
      </c>
      <c r="H722">
        <v>1.89</v>
      </c>
      <c r="I722">
        <v>0.19</v>
      </c>
      <c r="J722" s="13" t="str">
        <f t="shared" si="11"/>
        <v>Marlborough Lines</v>
      </c>
    </row>
    <row r="723" spans="1:10" x14ac:dyDescent="0.25">
      <c r="A723" s="1">
        <v>41912</v>
      </c>
      <c r="B723">
        <v>26</v>
      </c>
      <c r="C723" t="s">
        <v>93</v>
      </c>
      <c r="D723" t="s">
        <v>44</v>
      </c>
      <c r="E723" t="s">
        <v>45</v>
      </c>
      <c r="F723" t="s">
        <v>24</v>
      </c>
      <c r="G723">
        <v>4</v>
      </c>
      <c r="H723">
        <v>5.41</v>
      </c>
      <c r="I723">
        <v>0.15</v>
      </c>
      <c r="J723" s="13" t="str">
        <f t="shared" si="11"/>
        <v>Marlborough Lines</v>
      </c>
    </row>
    <row r="724" spans="1:10" x14ac:dyDescent="0.25">
      <c r="A724" s="1">
        <v>41912</v>
      </c>
      <c r="B724">
        <v>26</v>
      </c>
      <c r="C724" t="s">
        <v>93</v>
      </c>
      <c r="D724" t="s">
        <v>44</v>
      </c>
      <c r="E724" t="s">
        <v>45</v>
      </c>
      <c r="F724" t="s">
        <v>25</v>
      </c>
      <c r="G724">
        <v>1</v>
      </c>
      <c r="H724">
        <v>3.85</v>
      </c>
      <c r="I724">
        <v>0.04</v>
      </c>
      <c r="J724" s="13" t="str">
        <f t="shared" si="11"/>
        <v>Marlborough Lines</v>
      </c>
    </row>
    <row r="725" spans="1:10" x14ac:dyDescent="0.25">
      <c r="A725" s="1">
        <v>41912</v>
      </c>
      <c r="B725">
        <v>26</v>
      </c>
      <c r="C725" t="s">
        <v>93</v>
      </c>
      <c r="D725" t="s">
        <v>50</v>
      </c>
      <c r="E725" t="s">
        <v>51</v>
      </c>
      <c r="F725" t="s">
        <v>22</v>
      </c>
      <c r="G725">
        <v>10187</v>
      </c>
      <c r="H725">
        <v>42.02</v>
      </c>
      <c r="I725">
        <v>98.52</v>
      </c>
      <c r="J725" s="13" t="str">
        <f t="shared" si="11"/>
        <v>Marlborough Lines</v>
      </c>
    </row>
    <row r="726" spans="1:10" x14ac:dyDescent="0.25">
      <c r="A726" s="1">
        <v>41912</v>
      </c>
      <c r="B726">
        <v>26</v>
      </c>
      <c r="C726" t="s">
        <v>93</v>
      </c>
      <c r="D726" t="s">
        <v>50</v>
      </c>
      <c r="E726" t="s">
        <v>51</v>
      </c>
      <c r="F726" t="s">
        <v>23</v>
      </c>
      <c r="G726">
        <v>92</v>
      </c>
      <c r="H726">
        <v>34.85</v>
      </c>
      <c r="I726">
        <v>0.89</v>
      </c>
      <c r="J726" s="13" t="str">
        <f t="shared" si="11"/>
        <v>Marlborough Lines</v>
      </c>
    </row>
    <row r="727" spans="1:10" x14ac:dyDescent="0.25">
      <c r="A727" s="1">
        <v>41912</v>
      </c>
      <c r="B727">
        <v>26</v>
      </c>
      <c r="C727" t="s">
        <v>93</v>
      </c>
      <c r="D727" t="s">
        <v>50</v>
      </c>
      <c r="E727" t="s">
        <v>51</v>
      </c>
      <c r="F727" t="s">
        <v>24</v>
      </c>
      <c r="G727">
        <v>28</v>
      </c>
      <c r="H727">
        <v>37.840000000000003</v>
      </c>
      <c r="I727">
        <v>0.27</v>
      </c>
      <c r="J727" s="13" t="str">
        <f t="shared" si="11"/>
        <v>Marlborough Lines</v>
      </c>
    </row>
    <row r="728" spans="1:10" x14ac:dyDescent="0.25">
      <c r="A728" s="1">
        <v>41912</v>
      </c>
      <c r="B728">
        <v>26</v>
      </c>
      <c r="C728" t="s">
        <v>93</v>
      </c>
      <c r="D728" t="s">
        <v>50</v>
      </c>
      <c r="E728" t="s">
        <v>51</v>
      </c>
      <c r="F728" t="s">
        <v>25</v>
      </c>
      <c r="G728">
        <v>7</v>
      </c>
      <c r="H728">
        <v>26.92</v>
      </c>
      <c r="I728">
        <v>7.0000000000000007E-2</v>
      </c>
      <c r="J728" s="13" t="str">
        <f t="shared" si="11"/>
        <v>Marlborough Lines</v>
      </c>
    </row>
    <row r="729" spans="1:10" x14ac:dyDescent="0.25">
      <c r="A729" s="1">
        <v>41912</v>
      </c>
      <c r="B729">
        <v>26</v>
      </c>
      <c r="C729" t="s">
        <v>93</v>
      </c>
      <c r="D729" t="s">
        <v>50</v>
      </c>
      <c r="E729" t="s">
        <v>51</v>
      </c>
      <c r="F729" t="s">
        <v>27</v>
      </c>
      <c r="G729">
        <v>26</v>
      </c>
      <c r="H729">
        <v>56.52</v>
      </c>
      <c r="I729">
        <v>0.25</v>
      </c>
      <c r="J729" s="13" t="str">
        <f t="shared" si="11"/>
        <v>Marlborough Lines</v>
      </c>
    </row>
    <row r="730" spans="1:10" x14ac:dyDescent="0.25">
      <c r="A730" s="1">
        <v>41912</v>
      </c>
      <c r="B730">
        <v>27</v>
      </c>
      <c r="C730" t="s">
        <v>94</v>
      </c>
      <c r="D730" t="s">
        <v>20</v>
      </c>
      <c r="E730" t="s">
        <v>21</v>
      </c>
      <c r="F730" t="s">
        <v>22</v>
      </c>
      <c r="G730">
        <v>789</v>
      </c>
      <c r="H730">
        <v>17.52</v>
      </c>
      <c r="I730">
        <v>99.12</v>
      </c>
      <c r="J730" s="13" t="str">
        <f t="shared" si="11"/>
        <v>Buller Electricity</v>
      </c>
    </row>
    <row r="731" spans="1:10" x14ac:dyDescent="0.25">
      <c r="A731" s="1">
        <v>41912</v>
      </c>
      <c r="B731">
        <v>27</v>
      </c>
      <c r="C731" t="s">
        <v>94</v>
      </c>
      <c r="D731" t="s">
        <v>20</v>
      </c>
      <c r="E731" t="s">
        <v>21</v>
      </c>
      <c r="F731" t="s">
        <v>23</v>
      </c>
      <c r="G731">
        <v>5</v>
      </c>
      <c r="H731">
        <v>9.26</v>
      </c>
      <c r="I731">
        <v>0.63</v>
      </c>
      <c r="J731" s="13" t="str">
        <f t="shared" si="11"/>
        <v>Buller Electricity</v>
      </c>
    </row>
    <row r="732" spans="1:10" x14ac:dyDescent="0.25">
      <c r="A732" s="1">
        <v>41912</v>
      </c>
      <c r="B732">
        <v>27</v>
      </c>
      <c r="C732" t="s">
        <v>94</v>
      </c>
      <c r="D732" t="s">
        <v>20</v>
      </c>
      <c r="E732" t="s">
        <v>21</v>
      </c>
      <c r="F732" t="s">
        <v>24</v>
      </c>
      <c r="G732">
        <v>1</v>
      </c>
      <c r="H732">
        <v>16.670000000000002</v>
      </c>
      <c r="I732">
        <v>0.13</v>
      </c>
      <c r="J732" s="13" t="str">
        <f t="shared" si="11"/>
        <v>Buller Electricity</v>
      </c>
    </row>
    <row r="733" spans="1:10" x14ac:dyDescent="0.25">
      <c r="A733" s="1">
        <v>41912</v>
      </c>
      <c r="B733">
        <v>27</v>
      </c>
      <c r="C733" t="s">
        <v>94</v>
      </c>
      <c r="D733" t="s">
        <v>20</v>
      </c>
      <c r="E733" t="s">
        <v>21</v>
      </c>
      <c r="F733" t="s">
        <v>26</v>
      </c>
      <c r="G733">
        <v>1</v>
      </c>
      <c r="H733">
        <v>33.33</v>
      </c>
      <c r="I733">
        <v>0.13</v>
      </c>
      <c r="J733" s="13" t="str">
        <f t="shared" si="11"/>
        <v>Buller Electricity</v>
      </c>
    </row>
    <row r="734" spans="1:10" x14ac:dyDescent="0.25">
      <c r="A734" s="1">
        <v>41912</v>
      </c>
      <c r="B734">
        <v>27</v>
      </c>
      <c r="C734" t="s">
        <v>94</v>
      </c>
      <c r="D734" t="s">
        <v>30</v>
      </c>
      <c r="E734" t="s">
        <v>31</v>
      </c>
      <c r="F734" t="s">
        <v>22</v>
      </c>
      <c r="G734">
        <v>276</v>
      </c>
      <c r="H734">
        <v>6.13</v>
      </c>
      <c r="I734">
        <v>95.17</v>
      </c>
      <c r="J734" s="13" t="str">
        <f t="shared" si="11"/>
        <v>Buller Electricity</v>
      </c>
    </row>
    <row r="735" spans="1:10" x14ac:dyDescent="0.25">
      <c r="A735" s="1">
        <v>41912</v>
      </c>
      <c r="B735">
        <v>27</v>
      </c>
      <c r="C735" t="s">
        <v>94</v>
      </c>
      <c r="D735" t="s">
        <v>30</v>
      </c>
      <c r="E735" t="s">
        <v>31</v>
      </c>
      <c r="F735" t="s">
        <v>23</v>
      </c>
      <c r="G735">
        <v>8</v>
      </c>
      <c r="H735">
        <v>14.81</v>
      </c>
      <c r="I735">
        <v>2.76</v>
      </c>
      <c r="J735" s="13" t="str">
        <f t="shared" si="11"/>
        <v>Buller Electricity</v>
      </c>
    </row>
    <row r="736" spans="1:10" x14ac:dyDescent="0.25">
      <c r="A736" s="1">
        <v>41912</v>
      </c>
      <c r="B736">
        <v>27</v>
      </c>
      <c r="C736" t="s">
        <v>94</v>
      </c>
      <c r="D736" t="s">
        <v>30</v>
      </c>
      <c r="E736" t="s">
        <v>31</v>
      </c>
      <c r="F736" t="s">
        <v>27</v>
      </c>
      <c r="G736">
        <v>6</v>
      </c>
      <c r="H736">
        <v>20.69</v>
      </c>
      <c r="I736">
        <v>2.0699999999999998</v>
      </c>
      <c r="J736" s="13" t="str">
        <f t="shared" si="11"/>
        <v>Buller Electricity</v>
      </c>
    </row>
    <row r="737" spans="1:10" x14ac:dyDescent="0.25">
      <c r="A737" s="1">
        <v>41912</v>
      </c>
      <c r="B737">
        <v>27</v>
      </c>
      <c r="C737" t="s">
        <v>94</v>
      </c>
      <c r="D737" t="s">
        <v>68</v>
      </c>
      <c r="E737" t="s">
        <v>69</v>
      </c>
      <c r="F737" t="s">
        <v>22</v>
      </c>
      <c r="G737">
        <v>1</v>
      </c>
      <c r="H737">
        <v>0.02</v>
      </c>
      <c r="I737">
        <v>100</v>
      </c>
      <c r="J737" s="13" t="str">
        <f t="shared" si="11"/>
        <v>Buller Electricity</v>
      </c>
    </row>
    <row r="738" spans="1:10" x14ac:dyDescent="0.25">
      <c r="A738" s="1">
        <v>41912</v>
      </c>
      <c r="B738">
        <v>27</v>
      </c>
      <c r="C738" t="s">
        <v>94</v>
      </c>
      <c r="D738" t="s">
        <v>70</v>
      </c>
      <c r="E738" t="s">
        <v>71</v>
      </c>
      <c r="F738" t="s">
        <v>22</v>
      </c>
      <c r="G738">
        <v>14</v>
      </c>
      <c r="H738">
        <v>0.31</v>
      </c>
      <c r="I738">
        <v>77.78</v>
      </c>
      <c r="J738" s="13" t="str">
        <f t="shared" si="11"/>
        <v>Buller Electricity</v>
      </c>
    </row>
    <row r="739" spans="1:10" x14ac:dyDescent="0.25">
      <c r="A739" s="1">
        <v>41912</v>
      </c>
      <c r="B739">
        <v>27</v>
      </c>
      <c r="C739" t="s">
        <v>94</v>
      </c>
      <c r="D739" t="s">
        <v>70</v>
      </c>
      <c r="E739" t="s">
        <v>71</v>
      </c>
      <c r="F739" t="s">
        <v>23</v>
      </c>
      <c r="G739">
        <v>2</v>
      </c>
      <c r="H739">
        <v>3.7</v>
      </c>
      <c r="I739">
        <v>11.11</v>
      </c>
      <c r="J739" s="13" t="str">
        <f t="shared" si="11"/>
        <v>Buller Electricity</v>
      </c>
    </row>
    <row r="740" spans="1:10" x14ac:dyDescent="0.25">
      <c r="A740" s="1">
        <v>41912</v>
      </c>
      <c r="B740">
        <v>27</v>
      </c>
      <c r="C740" t="s">
        <v>94</v>
      </c>
      <c r="D740" t="s">
        <v>70</v>
      </c>
      <c r="E740" t="s">
        <v>71</v>
      </c>
      <c r="F740" t="s">
        <v>24</v>
      </c>
      <c r="G740">
        <v>1</v>
      </c>
      <c r="H740">
        <v>16.670000000000002</v>
      </c>
      <c r="I740">
        <v>5.56</v>
      </c>
      <c r="J740" s="13" t="str">
        <f t="shared" si="11"/>
        <v>Buller Electricity</v>
      </c>
    </row>
    <row r="741" spans="1:10" x14ac:dyDescent="0.25">
      <c r="A741" s="1">
        <v>41912</v>
      </c>
      <c r="B741">
        <v>27</v>
      </c>
      <c r="C741" t="s">
        <v>94</v>
      </c>
      <c r="D741" t="s">
        <v>70</v>
      </c>
      <c r="E741" t="s">
        <v>71</v>
      </c>
      <c r="F741" t="s">
        <v>27</v>
      </c>
      <c r="G741">
        <v>1</v>
      </c>
      <c r="H741">
        <v>3.45</v>
      </c>
      <c r="I741">
        <v>5.56</v>
      </c>
      <c r="J741" s="13" t="str">
        <f t="shared" si="11"/>
        <v>Buller Electricity</v>
      </c>
    </row>
    <row r="742" spans="1:10" x14ac:dyDescent="0.25">
      <c r="A742" s="1">
        <v>41912</v>
      </c>
      <c r="B742">
        <v>27</v>
      </c>
      <c r="C742" t="s">
        <v>94</v>
      </c>
      <c r="D742" t="s">
        <v>36</v>
      </c>
      <c r="E742" t="s">
        <v>37</v>
      </c>
      <c r="F742" t="s">
        <v>22</v>
      </c>
      <c r="G742">
        <v>509</v>
      </c>
      <c r="H742">
        <v>11.3</v>
      </c>
      <c r="I742">
        <v>97.32</v>
      </c>
      <c r="J742" s="13" t="str">
        <f t="shared" si="11"/>
        <v>Buller Electricity</v>
      </c>
    </row>
    <row r="743" spans="1:10" x14ac:dyDescent="0.25">
      <c r="A743" s="1">
        <v>41912</v>
      </c>
      <c r="B743">
        <v>27</v>
      </c>
      <c r="C743" t="s">
        <v>94</v>
      </c>
      <c r="D743" t="s">
        <v>36</v>
      </c>
      <c r="E743" t="s">
        <v>37</v>
      </c>
      <c r="F743" t="s">
        <v>23</v>
      </c>
      <c r="G743">
        <v>14</v>
      </c>
      <c r="H743">
        <v>25.93</v>
      </c>
      <c r="I743">
        <v>2.68</v>
      </c>
      <c r="J743" s="13" t="str">
        <f t="shared" si="11"/>
        <v>Buller Electricity</v>
      </c>
    </row>
    <row r="744" spans="1:10" x14ac:dyDescent="0.25">
      <c r="A744" s="1">
        <v>41912</v>
      </c>
      <c r="B744">
        <v>27</v>
      </c>
      <c r="C744" t="s">
        <v>94</v>
      </c>
      <c r="D744" t="s">
        <v>44</v>
      </c>
      <c r="E744" t="s">
        <v>45</v>
      </c>
      <c r="F744" t="s">
        <v>22</v>
      </c>
      <c r="G744">
        <v>1044</v>
      </c>
      <c r="H744">
        <v>23.18</v>
      </c>
      <c r="I744">
        <v>99.15</v>
      </c>
      <c r="J744" s="13" t="str">
        <f t="shared" si="11"/>
        <v>Buller Electricity</v>
      </c>
    </row>
    <row r="745" spans="1:10" x14ac:dyDescent="0.25">
      <c r="A745" s="1">
        <v>41912</v>
      </c>
      <c r="B745">
        <v>27</v>
      </c>
      <c r="C745" t="s">
        <v>94</v>
      </c>
      <c r="D745" t="s">
        <v>44</v>
      </c>
      <c r="E745" t="s">
        <v>45</v>
      </c>
      <c r="F745" t="s">
        <v>23</v>
      </c>
      <c r="G745">
        <v>8</v>
      </c>
      <c r="H745">
        <v>14.81</v>
      </c>
      <c r="I745">
        <v>0.76</v>
      </c>
      <c r="J745" s="13" t="str">
        <f t="shared" si="11"/>
        <v>Buller Electricity</v>
      </c>
    </row>
    <row r="746" spans="1:10" x14ac:dyDescent="0.25">
      <c r="A746" s="1">
        <v>41912</v>
      </c>
      <c r="B746">
        <v>27</v>
      </c>
      <c r="C746" t="s">
        <v>94</v>
      </c>
      <c r="D746" t="s">
        <v>44</v>
      </c>
      <c r="E746" t="s">
        <v>45</v>
      </c>
      <c r="F746" t="s">
        <v>27</v>
      </c>
      <c r="G746">
        <v>1</v>
      </c>
      <c r="H746">
        <v>3.45</v>
      </c>
      <c r="I746">
        <v>0.09</v>
      </c>
      <c r="J746" s="13" t="str">
        <f t="shared" si="11"/>
        <v>Buller Electricity</v>
      </c>
    </row>
    <row r="747" spans="1:10" x14ac:dyDescent="0.25">
      <c r="A747" s="1">
        <v>41912</v>
      </c>
      <c r="B747">
        <v>27</v>
      </c>
      <c r="C747" t="s">
        <v>94</v>
      </c>
      <c r="D747" t="s">
        <v>46</v>
      </c>
      <c r="E747" t="s">
        <v>47</v>
      </c>
      <c r="F747" t="s">
        <v>24</v>
      </c>
      <c r="G747">
        <v>1</v>
      </c>
      <c r="H747">
        <v>16.670000000000002</v>
      </c>
      <c r="I747">
        <v>50</v>
      </c>
      <c r="J747" s="13" t="str">
        <f t="shared" si="11"/>
        <v>Buller Electricity</v>
      </c>
    </row>
    <row r="748" spans="1:10" x14ac:dyDescent="0.25">
      <c r="A748" s="1">
        <v>41912</v>
      </c>
      <c r="B748">
        <v>27</v>
      </c>
      <c r="C748" t="s">
        <v>94</v>
      </c>
      <c r="D748" t="s">
        <v>46</v>
      </c>
      <c r="E748" t="s">
        <v>47</v>
      </c>
      <c r="F748" t="s">
        <v>26</v>
      </c>
      <c r="G748">
        <v>1</v>
      </c>
      <c r="H748">
        <v>33.33</v>
      </c>
      <c r="I748">
        <v>50</v>
      </c>
      <c r="J748" s="13" t="str">
        <f t="shared" si="11"/>
        <v>Buller Electricity</v>
      </c>
    </row>
    <row r="749" spans="1:10" x14ac:dyDescent="0.25">
      <c r="A749" s="1">
        <v>41912</v>
      </c>
      <c r="B749">
        <v>27</v>
      </c>
      <c r="C749" t="s">
        <v>94</v>
      </c>
      <c r="D749" t="s">
        <v>50</v>
      </c>
      <c r="E749" t="s">
        <v>51</v>
      </c>
      <c r="F749" t="s">
        <v>22</v>
      </c>
      <c r="G749">
        <v>1870</v>
      </c>
      <c r="H749">
        <v>41.53</v>
      </c>
      <c r="I749">
        <v>97.8</v>
      </c>
      <c r="J749" s="13" t="str">
        <f t="shared" si="11"/>
        <v>Buller Electricity</v>
      </c>
    </row>
    <row r="750" spans="1:10" x14ac:dyDescent="0.25">
      <c r="A750" s="1">
        <v>41912</v>
      </c>
      <c r="B750">
        <v>27</v>
      </c>
      <c r="C750" t="s">
        <v>94</v>
      </c>
      <c r="D750" t="s">
        <v>50</v>
      </c>
      <c r="E750" t="s">
        <v>51</v>
      </c>
      <c r="F750" t="s">
        <v>23</v>
      </c>
      <c r="G750">
        <v>17</v>
      </c>
      <c r="H750">
        <v>31.48</v>
      </c>
      <c r="I750">
        <v>0.89</v>
      </c>
      <c r="J750" s="13" t="str">
        <f t="shared" si="11"/>
        <v>Buller Electricity</v>
      </c>
    </row>
    <row r="751" spans="1:10" x14ac:dyDescent="0.25">
      <c r="A751" s="1">
        <v>41912</v>
      </c>
      <c r="B751">
        <v>27</v>
      </c>
      <c r="C751" t="s">
        <v>94</v>
      </c>
      <c r="D751" t="s">
        <v>50</v>
      </c>
      <c r="E751" t="s">
        <v>51</v>
      </c>
      <c r="F751" t="s">
        <v>24</v>
      </c>
      <c r="G751">
        <v>3</v>
      </c>
      <c r="H751">
        <v>50</v>
      </c>
      <c r="I751">
        <v>0.16</v>
      </c>
      <c r="J751" s="13" t="str">
        <f t="shared" si="11"/>
        <v>Buller Electricity</v>
      </c>
    </row>
    <row r="752" spans="1:10" x14ac:dyDescent="0.25">
      <c r="A752" s="1">
        <v>41912</v>
      </c>
      <c r="B752">
        <v>27</v>
      </c>
      <c r="C752" t="s">
        <v>94</v>
      </c>
      <c r="D752" t="s">
        <v>50</v>
      </c>
      <c r="E752" t="s">
        <v>51</v>
      </c>
      <c r="F752" t="s">
        <v>26</v>
      </c>
      <c r="G752">
        <v>1</v>
      </c>
      <c r="H752">
        <v>33.33</v>
      </c>
      <c r="I752">
        <v>0.05</v>
      </c>
      <c r="J752" s="13" t="str">
        <f t="shared" si="11"/>
        <v>Buller Electricity</v>
      </c>
    </row>
    <row r="753" spans="1:10" x14ac:dyDescent="0.25">
      <c r="A753" s="1">
        <v>41912</v>
      </c>
      <c r="B753">
        <v>27</v>
      </c>
      <c r="C753" t="s">
        <v>94</v>
      </c>
      <c r="D753" t="s">
        <v>50</v>
      </c>
      <c r="E753" t="s">
        <v>51</v>
      </c>
      <c r="F753" t="s">
        <v>27</v>
      </c>
      <c r="G753">
        <v>21</v>
      </c>
      <c r="H753">
        <v>72.41</v>
      </c>
      <c r="I753">
        <v>1.1000000000000001</v>
      </c>
      <c r="J753" s="13" t="str">
        <f t="shared" si="11"/>
        <v>Buller Electricity</v>
      </c>
    </row>
    <row r="754" spans="1:10" x14ac:dyDescent="0.25">
      <c r="A754" s="1">
        <v>41912</v>
      </c>
      <c r="B754">
        <v>28</v>
      </c>
      <c r="C754" t="s">
        <v>95</v>
      </c>
      <c r="D754" t="s">
        <v>20</v>
      </c>
      <c r="E754" t="s">
        <v>21</v>
      </c>
      <c r="F754" t="s">
        <v>22</v>
      </c>
      <c r="G754">
        <v>1788</v>
      </c>
      <c r="H754">
        <v>13.75</v>
      </c>
      <c r="I754">
        <v>98.35</v>
      </c>
      <c r="J754" s="13" t="str">
        <f t="shared" si="11"/>
        <v>Westpower</v>
      </c>
    </row>
    <row r="755" spans="1:10" x14ac:dyDescent="0.25">
      <c r="A755" s="1">
        <v>41912</v>
      </c>
      <c r="B755">
        <v>28</v>
      </c>
      <c r="C755" t="s">
        <v>95</v>
      </c>
      <c r="D755" t="s">
        <v>20</v>
      </c>
      <c r="E755" t="s">
        <v>21</v>
      </c>
      <c r="F755" t="s">
        <v>23</v>
      </c>
      <c r="G755">
        <v>23</v>
      </c>
      <c r="H755">
        <v>14.74</v>
      </c>
      <c r="I755">
        <v>1.27</v>
      </c>
      <c r="J755" s="13" t="str">
        <f t="shared" si="11"/>
        <v>Westpower</v>
      </c>
    </row>
    <row r="756" spans="1:10" x14ac:dyDescent="0.25">
      <c r="A756" s="1">
        <v>41912</v>
      </c>
      <c r="B756">
        <v>28</v>
      </c>
      <c r="C756" t="s">
        <v>95</v>
      </c>
      <c r="D756" t="s">
        <v>20</v>
      </c>
      <c r="E756" t="s">
        <v>21</v>
      </c>
      <c r="F756" t="s">
        <v>24</v>
      </c>
      <c r="G756">
        <v>3</v>
      </c>
      <c r="H756">
        <v>12</v>
      </c>
      <c r="I756">
        <v>0.17</v>
      </c>
      <c r="J756" s="13" t="str">
        <f t="shared" si="11"/>
        <v>Westpower</v>
      </c>
    </row>
    <row r="757" spans="1:10" x14ac:dyDescent="0.25">
      <c r="A757" s="1">
        <v>41912</v>
      </c>
      <c r="B757">
        <v>28</v>
      </c>
      <c r="C757" t="s">
        <v>95</v>
      </c>
      <c r="D757" t="s">
        <v>20</v>
      </c>
      <c r="E757" t="s">
        <v>21</v>
      </c>
      <c r="F757" t="s">
        <v>25</v>
      </c>
      <c r="G757">
        <v>1</v>
      </c>
      <c r="H757">
        <v>12.5</v>
      </c>
      <c r="I757">
        <v>0.06</v>
      </c>
      <c r="J757" s="13" t="str">
        <f t="shared" si="11"/>
        <v>Westpower</v>
      </c>
    </row>
    <row r="758" spans="1:10" x14ac:dyDescent="0.25">
      <c r="A758" s="1">
        <v>41912</v>
      </c>
      <c r="B758">
        <v>28</v>
      </c>
      <c r="C758" t="s">
        <v>95</v>
      </c>
      <c r="D758" t="s">
        <v>20</v>
      </c>
      <c r="E758" t="s">
        <v>21</v>
      </c>
      <c r="F758" t="s">
        <v>26</v>
      </c>
      <c r="G758">
        <v>1</v>
      </c>
      <c r="H758">
        <v>14.29</v>
      </c>
      <c r="I758">
        <v>0.06</v>
      </c>
      <c r="J758" s="13" t="str">
        <f t="shared" si="11"/>
        <v>Westpower</v>
      </c>
    </row>
    <row r="759" spans="1:10" x14ac:dyDescent="0.25">
      <c r="A759" s="1">
        <v>41912</v>
      </c>
      <c r="B759">
        <v>28</v>
      </c>
      <c r="C759" t="s">
        <v>95</v>
      </c>
      <c r="D759" t="s">
        <v>20</v>
      </c>
      <c r="E759" t="s">
        <v>21</v>
      </c>
      <c r="F759" t="s">
        <v>27</v>
      </c>
      <c r="G759">
        <v>2</v>
      </c>
      <c r="H759">
        <v>2.08</v>
      </c>
      <c r="I759">
        <v>0.11</v>
      </c>
      <c r="J759" s="13" t="str">
        <f t="shared" si="11"/>
        <v>Westpower</v>
      </c>
    </row>
    <row r="760" spans="1:10" x14ac:dyDescent="0.25">
      <c r="A760" s="1">
        <v>41912</v>
      </c>
      <c r="B760">
        <v>28</v>
      </c>
      <c r="C760" t="s">
        <v>95</v>
      </c>
      <c r="D760" t="s">
        <v>66</v>
      </c>
      <c r="E760" t="s">
        <v>67</v>
      </c>
      <c r="F760" t="s">
        <v>22</v>
      </c>
      <c r="G760">
        <v>3</v>
      </c>
      <c r="H760">
        <v>0.02</v>
      </c>
      <c r="I760">
        <v>100</v>
      </c>
      <c r="J760" s="13" t="str">
        <f t="shared" si="11"/>
        <v>Westpower</v>
      </c>
    </row>
    <row r="761" spans="1:10" x14ac:dyDescent="0.25">
      <c r="A761" s="1">
        <v>41912</v>
      </c>
      <c r="B761">
        <v>28</v>
      </c>
      <c r="C761" t="s">
        <v>95</v>
      </c>
      <c r="D761" t="s">
        <v>30</v>
      </c>
      <c r="E761" t="s">
        <v>31</v>
      </c>
      <c r="F761" t="s">
        <v>22</v>
      </c>
      <c r="G761">
        <v>692</v>
      </c>
      <c r="H761">
        <v>5.32</v>
      </c>
      <c r="I761">
        <v>93.26</v>
      </c>
      <c r="J761" s="13" t="str">
        <f t="shared" si="11"/>
        <v>Westpower</v>
      </c>
    </row>
    <row r="762" spans="1:10" x14ac:dyDescent="0.25">
      <c r="A762" s="1">
        <v>41912</v>
      </c>
      <c r="B762">
        <v>28</v>
      </c>
      <c r="C762" t="s">
        <v>95</v>
      </c>
      <c r="D762" t="s">
        <v>30</v>
      </c>
      <c r="E762" t="s">
        <v>31</v>
      </c>
      <c r="F762" t="s">
        <v>23</v>
      </c>
      <c r="G762">
        <v>33</v>
      </c>
      <c r="H762">
        <v>21.15</v>
      </c>
      <c r="I762">
        <v>4.45</v>
      </c>
      <c r="J762" s="13" t="str">
        <f t="shared" si="11"/>
        <v>Westpower</v>
      </c>
    </row>
    <row r="763" spans="1:10" x14ac:dyDescent="0.25">
      <c r="A763" s="1">
        <v>41912</v>
      </c>
      <c r="B763">
        <v>28</v>
      </c>
      <c r="C763" t="s">
        <v>95</v>
      </c>
      <c r="D763" t="s">
        <v>30</v>
      </c>
      <c r="E763" t="s">
        <v>31</v>
      </c>
      <c r="F763" t="s">
        <v>24</v>
      </c>
      <c r="G763">
        <v>3</v>
      </c>
      <c r="H763">
        <v>12</v>
      </c>
      <c r="I763">
        <v>0.4</v>
      </c>
      <c r="J763" s="13" t="str">
        <f t="shared" si="11"/>
        <v>Westpower</v>
      </c>
    </row>
    <row r="764" spans="1:10" x14ac:dyDescent="0.25">
      <c r="A764" s="1">
        <v>41912</v>
      </c>
      <c r="B764">
        <v>28</v>
      </c>
      <c r="C764" t="s">
        <v>95</v>
      </c>
      <c r="D764" t="s">
        <v>30</v>
      </c>
      <c r="E764" t="s">
        <v>31</v>
      </c>
      <c r="F764" t="s">
        <v>26</v>
      </c>
      <c r="G764">
        <v>1</v>
      </c>
      <c r="H764">
        <v>14.29</v>
      </c>
      <c r="I764">
        <v>0.13</v>
      </c>
      <c r="J764" s="13" t="str">
        <f t="shared" si="11"/>
        <v>Westpower</v>
      </c>
    </row>
    <row r="765" spans="1:10" x14ac:dyDescent="0.25">
      <c r="A765" s="1">
        <v>41912</v>
      </c>
      <c r="B765">
        <v>28</v>
      </c>
      <c r="C765" t="s">
        <v>95</v>
      </c>
      <c r="D765" t="s">
        <v>30</v>
      </c>
      <c r="E765" t="s">
        <v>31</v>
      </c>
      <c r="F765" t="s">
        <v>27</v>
      </c>
      <c r="G765">
        <v>13</v>
      </c>
      <c r="H765">
        <v>13.54</v>
      </c>
      <c r="I765">
        <v>1.75</v>
      </c>
      <c r="J765" s="13" t="str">
        <f t="shared" si="11"/>
        <v>Westpower</v>
      </c>
    </row>
    <row r="766" spans="1:10" x14ac:dyDescent="0.25">
      <c r="A766" s="1">
        <v>41912</v>
      </c>
      <c r="B766">
        <v>28</v>
      </c>
      <c r="C766" t="s">
        <v>95</v>
      </c>
      <c r="D766" t="s">
        <v>68</v>
      </c>
      <c r="E766" t="s">
        <v>69</v>
      </c>
      <c r="F766" t="s">
        <v>22</v>
      </c>
      <c r="G766">
        <v>1</v>
      </c>
      <c r="H766">
        <v>0.01</v>
      </c>
      <c r="I766">
        <v>100</v>
      </c>
      <c r="J766" s="13" t="str">
        <f t="shared" si="11"/>
        <v>Westpower</v>
      </c>
    </row>
    <row r="767" spans="1:10" x14ac:dyDescent="0.25">
      <c r="A767" s="1">
        <v>41912</v>
      </c>
      <c r="B767">
        <v>28</v>
      </c>
      <c r="C767" t="s">
        <v>95</v>
      </c>
      <c r="D767" t="s">
        <v>70</v>
      </c>
      <c r="E767" t="s">
        <v>71</v>
      </c>
      <c r="F767" t="s">
        <v>22</v>
      </c>
      <c r="G767">
        <v>57</v>
      </c>
      <c r="H767">
        <v>0.44</v>
      </c>
      <c r="I767">
        <v>90.48</v>
      </c>
      <c r="J767" s="13" t="str">
        <f t="shared" si="11"/>
        <v>Westpower</v>
      </c>
    </row>
    <row r="768" spans="1:10" x14ac:dyDescent="0.25">
      <c r="A768" s="1">
        <v>41912</v>
      </c>
      <c r="B768">
        <v>28</v>
      </c>
      <c r="C768" t="s">
        <v>95</v>
      </c>
      <c r="D768" t="s">
        <v>70</v>
      </c>
      <c r="E768" t="s">
        <v>71</v>
      </c>
      <c r="F768" t="s">
        <v>23</v>
      </c>
      <c r="G768">
        <v>2</v>
      </c>
      <c r="H768">
        <v>1.28</v>
      </c>
      <c r="I768">
        <v>3.17</v>
      </c>
      <c r="J768" s="13" t="str">
        <f t="shared" si="11"/>
        <v>Westpower</v>
      </c>
    </row>
    <row r="769" spans="1:10" x14ac:dyDescent="0.25">
      <c r="A769" s="1">
        <v>41912</v>
      </c>
      <c r="B769">
        <v>28</v>
      </c>
      <c r="C769" t="s">
        <v>95</v>
      </c>
      <c r="D769" t="s">
        <v>70</v>
      </c>
      <c r="E769" t="s">
        <v>71</v>
      </c>
      <c r="F769" t="s">
        <v>24</v>
      </c>
      <c r="G769">
        <v>3</v>
      </c>
      <c r="H769">
        <v>12</v>
      </c>
      <c r="I769">
        <v>4.76</v>
      </c>
      <c r="J769" s="13" t="str">
        <f t="shared" si="11"/>
        <v>Westpower</v>
      </c>
    </row>
    <row r="770" spans="1:10" x14ac:dyDescent="0.25">
      <c r="A770" s="1">
        <v>41912</v>
      </c>
      <c r="B770">
        <v>28</v>
      </c>
      <c r="C770" t="s">
        <v>95</v>
      </c>
      <c r="D770" t="s">
        <v>70</v>
      </c>
      <c r="E770" t="s">
        <v>71</v>
      </c>
      <c r="F770" t="s">
        <v>27</v>
      </c>
      <c r="G770">
        <v>1</v>
      </c>
      <c r="H770">
        <v>1.04</v>
      </c>
      <c r="I770">
        <v>1.59</v>
      </c>
      <c r="J770" s="13" t="str">
        <f t="shared" si="11"/>
        <v>Westpower</v>
      </c>
    </row>
    <row r="771" spans="1:10" x14ac:dyDescent="0.25">
      <c r="A771" s="1">
        <v>41912</v>
      </c>
      <c r="B771">
        <v>28</v>
      </c>
      <c r="C771" t="s">
        <v>95</v>
      </c>
      <c r="D771" t="s">
        <v>36</v>
      </c>
      <c r="E771" t="s">
        <v>37</v>
      </c>
      <c r="F771" t="s">
        <v>22</v>
      </c>
      <c r="G771">
        <v>1000</v>
      </c>
      <c r="H771">
        <v>7.69</v>
      </c>
      <c r="I771">
        <v>96.99</v>
      </c>
      <c r="J771" s="13" t="str">
        <f t="shared" si="11"/>
        <v>Westpower</v>
      </c>
    </row>
    <row r="772" spans="1:10" x14ac:dyDescent="0.25">
      <c r="A772" s="1">
        <v>41912</v>
      </c>
      <c r="B772">
        <v>28</v>
      </c>
      <c r="C772" t="s">
        <v>95</v>
      </c>
      <c r="D772" t="s">
        <v>36</v>
      </c>
      <c r="E772" t="s">
        <v>37</v>
      </c>
      <c r="F772" t="s">
        <v>23</v>
      </c>
      <c r="G772">
        <v>22</v>
      </c>
      <c r="H772">
        <v>14.1</v>
      </c>
      <c r="I772">
        <v>2.13</v>
      </c>
      <c r="J772" s="13" t="str">
        <f t="shared" si="11"/>
        <v>Westpower</v>
      </c>
    </row>
    <row r="773" spans="1:10" x14ac:dyDescent="0.25">
      <c r="A773" s="1">
        <v>41912</v>
      </c>
      <c r="B773">
        <v>28</v>
      </c>
      <c r="C773" t="s">
        <v>95</v>
      </c>
      <c r="D773" t="s">
        <v>36</v>
      </c>
      <c r="E773" t="s">
        <v>37</v>
      </c>
      <c r="F773" t="s">
        <v>24</v>
      </c>
      <c r="G773">
        <v>2</v>
      </c>
      <c r="H773">
        <v>8</v>
      </c>
      <c r="I773">
        <v>0.19</v>
      </c>
      <c r="J773" s="13" t="str">
        <f t="shared" si="11"/>
        <v>Westpower</v>
      </c>
    </row>
    <row r="774" spans="1:10" x14ac:dyDescent="0.25">
      <c r="A774" s="1">
        <v>41912</v>
      </c>
      <c r="B774">
        <v>28</v>
      </c>
      <c r="C774" t="s">
        <v>95</v>
      </c>
      <c r="D774" t="s">
        <v>36</v>
      </c>
      <c r="E774" t="s">
        <v>37</v>
      </c>
      <c r="F774" t="s">
        <v>26</v>
      </c>
      <c r="G774">
        <v>1</v>
      </c>
      <c r="H774">
        <v>14.29</v>
      </c>
      <c r="I774">
        <v>0.1</v>
      </c>
      <c r="J774" s="13" t="str">
        <f t="shared" si="11"/>
        <v>Westpower</v>
      </c>
    </row>
    <row r="775" spans="1:10" x14ac:dyDescent="0.25">
      <c r="A775" s="1">
        <v>41912</v>
      </c>
      <c r="B775">
        <v>28</v>
      </c>
      <c r="C775" t="s">
        <v>95</v>
      </c>
      <c r="D775" t="s">
        <v>36</v>
      </c>
      <c r="E775" t="s">
        <v>37</v>
      </c>
      <c r="F775" t="s">
        <v>27</v>
      </c>
      <c r="G775">
        <v>6</v>
      </c>
      <c r="H775">
        <v>6.25</v>
      </c>
      <c r="I775">
        <v>0.57999999999999996</v>
      </c>
      <c r="J775" s="13" t="str">
        <f t="shared" si="11"/>
        <v>Westpower</v>
      </c>
    </row>
    <row r="776" spans="1:10" x14ac:dyDescent="0.25">
      <c r="A776" s="1">
        <v>41912</v>
      </c>
      <c r="B776">
        <v>28</v>
      </c>
      <c r="C776" t="s">
        <v>95</v>
      </c>
      <c r="D776" t="s">
        <v>44</v>
      </c>
      <c r="E776" t="s">
        <v>45</v>
      </c>
      <c r="F776" t="s">
        <v>22</v>
      </c>
      <c r="G776">
        <v>715</v>
      </c>
      <c r="H776">
        <v>5.5</v>
      </c>
      <c r="I776">
        <v>99.72</v>
      </c>
      <c r="J776" s="13" t="str">
        <f t="shared" si="11"/>
        <v>Westpower</v>
      </c>
    </row>
    <row r="777" spans="1:10" x14ac:dyDescent="0.25">
      <c r="A777" s="1">
        <v>41912</v>
      </c>
      <c r="B777">
        <v>28</v>
      </c>
      <c r="C777" t="s">
        <v>95</v>
      </c>
      <c r="D777" t="s">
        <v>44</v>
      </c>
      <c r="E777" t="s">
        <v>45</v>
      </c>
      <c r="F777" t="s">
        <v>25</v>
      </c>
      <c r="G777">
        <v>1</v>
      </c>
      <c r="H777">
        <v>12.5</v>
      </c>
      <c r="I777">
        <v>0.14000000000000001</v>
      </c>
      <c r="J777" s="13" t="str">
        <f t="shared" si="11"/>
        <v>Westpower</v>
      </c>
    </row>
    <row r="778" spans="1:10" x14ac:dyDescent="0.25">
      <c r="A778" s="1">
        <v>41912</v>
      </c>
      <c r="B778">
        <v>28</v>
      </c>
      <c r="C778" t="s">
        <v>95</v>
      </c>
      <c r="D778" t="s">
        <v>44</v>
      </c>
      <c r="E778" t="s">
        <v>45</v>
      </c>
      <c r="F778" t="s">
        <v>27</v>
      </c>
      <c r="G778">
        <v>1</v>
      </c>
      <c r="H778">
        <v>1.04</v>
      </c>
      <c r="I778">
        <v>0.14000000000000001</v>
      </c>
      <c r="J778" s="13" t="str">
        <f t="shared" si="11"/>
        <v>Westpower</v>
      </c>
    </row>
    <row r="779" spans="1:10" x14ac:dyDescent="0.25">
      <c r="A779" s="1">
        <v>41912</v>
      </c>
      <c r="B779">
        <v>28</v>
      </c>
      <c r="C779" t="s">
        <v>95</v>
      </c>
      <c r="D779" t="s">
        <v>46</v>
      </c>
      <c r="E779" t="s">
        <v>47</v>
      </c>
      <c r="F779" t="s">
        <v>22</v>
      </c>
      <c r="G779">
        <v>1</v>
      </c>
      <c r="H779">
        <v>0.01</v>
      </c>
      <c r="I779">
        <v>100</v>
      </c>
      <c r="J779" s="13" t="str">
        <f t="shared" si="11"/>
        <v>Westpower</v>
      </c>
    </row>
    <row r="780" spans="1:10" x14ac:dyDescent="0.25">
      <c r="A780" s="1">
        <v>41912</v>
      </c>
      <c r="B780">
        <v>28</v>
      </c>
      <c r="C780" t="s">
        <v>95</v>
      </c>
      <c r="D780" t="s">
        <v>50</v>
      </c>
      <c r="E780" t="s">
        <v>51</v>
      </c>
      <c r="F780" t="s">
        <v>22</v>
      </c>
      <c r="G780">
        <v>8744</v>
      </c>
      <c r="H780">
        <v>67.260000000000005</v>
      </c>
      <c r="I780">
        <v>98.06</v>
      </c>
      <c r="J780" s="13" t="str">
        <f t="shared" si="11"/>
        <v>Westpower</v>
      </c>
    </row>
    <row r="781" spans="1:10" x14ac:dyDescent="0.25">
      <c r="A781" s="1">
        <v>41912</v>
      </c>
      <c r="B781">
        <v>28</v>
      </c>
      <c r="C781" t="s">
        <v>95</v>
      </c>
      <c r="D781" t="s">
        <v>50</v>
      </c>
      <c r="E781" t="s">
        <v>51</v>
      </c>
      <c r="F781" t="s">
        <v>23</v>
      </c>
      <c r="G781">
        <v>76</v>
      </c>
      <c r="H781">
        <v>48.72</v>
      </c>
      <c r="I781">
        <v>0.85</v>
      </c>
      <c r="J781" s="13" t="str">
        <f t="shared" si="11"/>
        <v>Westpower</v>
      </c>
    </row>
    <row r="782" spans="1:10" x14ac:dyDescent="0.25">
      <c r="A782" s="1">
        <v>41912</v>
      </c>
      <c r="B782">
        <v>28</v>
      </c>
      <c r="C782" t="s">
        <v>95</v>
      </c>
      <c r="D782" t="s">
        <v>50</v>
      </c>
      <c r="E782" t="s">
        <v>51</v>
      </c>
      <c r="F782" t="s">
        <v>24</v>
      </c>
      <c r="G782">
        <v>14</v>
      </c>
      <c r="H782">
        <v>56</v>
      </c>
      <c r="I782">
        <v>0.16</v>
      </c>
      <c r="J782" s="13" t="str">
        <f t="shared" si="11"/>
        <v>Westpower</v>
      </c>
    </row>
    <row r="783" spans="1:10" x14ac:dyDescent="0.25">
      <c r="A783" s="1">
        <v>41912</v>
      </c>
      <c r="B783">
        <v>28</v>
      </c>
      <c r="C783" t="s">
        <v>95</v>
      </c>
      <c r="D783" t="s">
        <v>50</v>
      </c>
      <c r="E783" t="s">
        <v>51</v>
      </c>
      <c r="F783" t="s">
        <v>25</v>
      </c>
      <c r="G783">
        <v>6</v>
      </c>
      <c r="H783">
        <v>75</v>
      </c>
      <c r="I783">
        <v>7.0000000000000007E-2</v>
      </c>
      <c r="J783" s="13" t="str">
        <f t="shared" si="11"/>
        <v>Westpower</v>
      </c>
    </row>
    <row r="784" spans="1:10" x14ac:dyDescent="0.25">
      <c r="A784" s="1">
        <v>41912</v>
      </c>
      <c r="B784">
        <v>28</v>
      </c>
      <c r="C784" t="s">
        <v>95</v>
      </c>
      <c r="D784" t="s">
        <v>50</v>
      </c>
      <c r="E784" t="s">
        <v>51</v>
      </c>
      <c r="F784" t="s">
        <v>26</v>
      </c>
      <c r="G784">
        <v>4</v>
      </c>
      <c r="H784">
        <v>57.14</v>
      </c>
      <c r="I784">
        <v>0.04</v>
      </c>
      <c r="J784" s="13" t="str">
        <f t="shared" ref="J784:J847" si="12">VLOOKUP(C784,L:M,2,FALSE)</f>
        <v>Westpower</v>
      </c>
    </row>
    <row r="785" spans="1:10" x14ac:dyDescent="0.25">
      <c r="A785" s="1">
        <v>41912</v>
      </c>
      <c r="B785">
        <v>28</v>
      </c>
      <c r="C785" t="s">
        <v>95</v>
      </c>
      <c r="D785" t="s">
        <v>50</v>
      </c>
      <c r="E785" t="s">
        <v>51</v>
      </c>
      <c r="F785" t="s">
        <v>27</v>
      </c>
      <c r="G785">
        <v>73</v>
      </c>
      <c r="H785">
        <v>76.040000000000006</v>
      </c>
      <c r="I785">
        <v>0.82</v>
      </c>
      <c r="J785" s="13" t="str">
        <f t="shared" si="12"/>
        <v>Westpower</v>
      </c>
    </row>
    <row r="786" spans="1:10" x14ac:dyDescent="0.25">
      <c r="A786" s="1">
        <v>41912</v>
      </c>
      <c r="B786">
        <v>29</v>
      </c>
      <c r="C786" t="s">
        <v>96</v>
      </c>
      <c r="D786" t="s">
        <v>64</v>
      </c>
      <c r="E786" t="s">
        <v>65</v>
      </c>
      <c r="F786" t="s">
        <v>22</v>
      </c>
      <c r="G786">
        <v>319</v>
      </c>
      <c r="H786">
        <v>0.9</v>
      </c>
      <c r="I786">
        <v>98.46</v>
      </c>
      <c r="J786" s="13" t="str">
        <f t="shared" si="12"/>
        <v>Mainpower</v>
      </c>
    </row>
    <row r="787" spans="1:10" x14ac:dyDescent="0.25">
      <c r="A787" s="1">
        <v>41912</v>
      </c>
      <c r="B787">
        <v>29</v>
      </c>
      <c r="C787" t="s">
        <v>96</v>
      </c>
      <c r="D787" t="s">
        <v>64</v>
      </c>
      <c r="E787" t="s">
        <v>65</v>
      </c>
      <c r="F787" t="s">
        <v>23</v>
      </c>
      <c r="G787">
        <v>5</v>
      </c>
      <c r="H787">
        <v>0.7</v>
      </c>
      <c r="I787">
        <v>1.54</v>
      </c>
      <c r="J787" s="13" t="str">
        <f t="shared" si="12"/>
        <v>Mainpower</v>
      </c>
    </row>
    <row r="788" spans="1:10" x14ac:dyDescent="0.25">
      <c r="A788" s="1">
        <v>41912</v>
      </c>
      <c r="B788">
        <v>29</v>
      </c>
      <c r="C788" t="s">
        <v>96</v>
      </c>
      <c r="D788" t="s">
        <v>20</v>
      </c>
      <c r="E788" t="s">
        <v>21</v>
      </c>
      <c r="F788" t="s">
        <v>22</v>
      </c>
      <c r="G788">
        <v>19421</v>
      </c>
      <c r="H788">
        <v>54.82</v>
      </c>
      <c r="I788">
        <v>98.52</v>
      </c>
      <c r="J788" s="13" t="str">
        <f t="shared" si="12"/>
        <v>Mainpower</v>
      </c>
    </row>
    <row r="789" spans="1:10" x14ac:dyDescent="0.25">
      <c r="A789" s="1">
        <v>41912</v>
      </c>
      <c r="B789">
        <v>29</v>
      </c>
      <c r="C789" t="s">
        <v>96</v>
      </c>
      <c r="D789" t="s">
        <v>20</v>
      </c>
      <c r="E789" t="s">
        <v>21</v>
      </c>
      <c r="F789" t="s">
        <v>23</v>
      </c>
      <c r="G789">
        <v>246</v>
      </c>
      <c r="H789">
        <v>34.36</v>
      </c>
      <c r="I789">
        <v>1.25</v>
      </c>
      <c r="J789" s="13" t="str">
        <f t="shared" si="12"/>
        <v>Mainpower</v>
      </c>
    </row>
    <row r="790" spans="1:10" x14ac:dyDescent="0.25">
      <c r="A790" s="1">
        <v>41912</v>
      </c>
      <c r="B790">
        <v>29</v>
      </c>
      <c r="C790" t="s">
        <v>96</v>
      </c>
      <c r="D790" t="s">
        <v>20</v>
      </c>
      <c r="E790" t="s">
        <v>21</v>
      </c>
      <c r="F790" t="s">
        <v>24</v>
      </c>
      <c r="G790">
        <v>12</v>
      </c>
      <c r="H790">
        <v>33.33</v>
      </c>
      <c r="I790">
        <v>0.06</v>
      </c>
      <c r="J790" s="13" t="str">
        <f t="shared" si="12"/>
        <v>Mainpower</v>
      </c>
    </row>
    <row r="791" spans="1:10" x14ac:dyDescent="0.25">
      <c r="A791" s="1">
        <v>41912</v>
      </c>
      <c r="B791">
        <v>29</v>
      </c>
      <c r="C791" t="s">
        <v>96</v>
      </c>
      <c r="D791" t="s">
        <v>20</v>
      </c>
      <c r="E791" t="s">
        <v>21</v>
      </c>
      <c r="F791" t="s">
        <v>25</v>
      </c>
      <c r="G791">
        <v>2</v>
      </c>
      <c r="H791">
        <v>22.22</v>
      </c>
      <c r="I791">
        <v>0.01</v>
      </c>
      <c r="J791" s="13" t="str">
        <f t="shared" si="12"/>
        <v>Mainpower</v>
      </c>
    </row>
    <row r="792" spans="1:10" x14ac:dyDescent="0.25">
      <c r="A792" s="1">
        <v>41912</v>
      </c>
      <c r="B792">
        <v>29</v>
      </c>
      <c r="C792" t="s">
        <v>96</v>
      </c>
      <c r="D792" t="s">
        <v>20</v>
      </c>
      <c r="E792" t="s">
        <v>21</v>
      </c>
      <c r="F792" t="s">
        <v>27</v>
      </c>
      <c r="G792">
        <v>31</v>
      </c>
      <c r="H792">
        <v>20.39</v>
      </c>
      <c r="I792">
        <v>0.16</v>
      </c>
      <c r="J792" s="13" t="str">
        <f t="shared" si="12"/>
        <v>Mainpower</v>
      </c>
    </row>
    <row r="793" spans="1:10" x14ac:dyDescent="0.25">
      <c r="A793" s="1">
        <v>41912</v>
      </c>
      <c r="B793">
        <v>29</v>
      </c>
      <c r="C793" t="s">
        <v>96</v>
      </c>
      <c r="D793" t="s">
        <v>30</v>
      </c>
      <c r="E793" t="s">
        <v>31</v>
      </c>
      <c r="F793" t="s">
        <v>22</v>
      </c>
      <c r="G793">
        <v>5064</v>
      </c>
      <c r="H793">
        <v>14.29</v>
      </c>
      <c r="I793">
        <v>98.43</v>
      </c>
      <c r="J793" s="13" t="str">
        <f t="shared" si="12"/>
        <v>Mainpower</v>
      </c>
    </row>
    <row r="794" spans="1:10" x14ac:dyDescent="0.25">
      <c r="A794" s="1">
        <v>41912</v>
      </c>
      <c r="B794">
        <v>29</v>
      </c>
      <c r="C794" t="s">
        <v>96</v>
      </c>
      <c r="D794" t="s">
        <v>30</v>
      </c>
      <c r="E794" t="s">
        <v>31</v>
      </c>
      <c r="F794" t="s">
        <v>23</v>
      </c>
      <c r="G794">
        <v>60</v>
      </c>
      <c r="H794">
        <v>8.3800000000000008</v>
      </c>
      <c r="I794">
        <v>1.17</v>
      </c>
      <c r="J794" s="13" t="str">
        <f t="shared" si="12"/>
        <v>Mainpower</v>
      </c>
    </row>
    <row r="795" spans="1:10" x14ac:dyDescent="0.25">
      <c r="A795" s="1">
        <v>41912</v>
      </c>
      <c r="B795">
        <v>29</v>
      </c>
      <c r="C795" t="s">
        <v>96</v>
      </c>
      <c r="D795" t="s">
        <v>30</v>
      </c>
      <c r="E795" t="s">
        <v>31</v>
      </c>
      <c r="F795" t="s">
        <v>24</v>
      </c>
      <c r="G795">
        <v>4</v>
      </c>
      <c r="H795">
        <v>11.11</v>
      </c>
      <c r="I795">
        <v>0.08</v>
      </c>
      <c r="J795" s="13" t="str">
        <f t="shared" si="12"/>
        <v>Mainpower</v>
      </c>
    </row>
    <row r="796" spans="1:10" x14ac:dyDescent="0.25">
      <c r="A796" s="1">
        <v>41912</v>
      </c>
      <c r="B796">
        <v>29</v>
      </c>
      <c r="C796" t="s">
        <v>96</v>
      </c>
      <c r="D796" t="s">
        <v>30</v>
      </c>
      <c r="E796" t="s">
        <v>31</v>
      </c>
      <c r="F796" t="s">
        <v>27</v>
      </c>
      <c r="G796">
        <v>17</v>
      </c>
      <c r="H796">
        <v>11.18</v>
      </c>
      <c r="I796">
        <v>0.33</v>
      </c>
      <c r="J796" s="13" t="str">
        <f t="shared" si="12"/>
        <v>Mainpower</v>
      </c>
    </row>
    <row r="797" spans="1:10" x14ac:dyDescent="0.25">
      <c r="A797" s="1">
        <v>41912</v>
      </c>
      <c r="B797">
        <v>29</v>
      </c>
      <c r="C797" t="s">
        <v>96</v>
      </c>
      <c r="D797" t="s">
        <v>68</v>
      </c>
      <c r="E797" t="s">
        <v>69</v>
      </c>
      <c r="F797" t="s">
        <v>22</v>
      </c>
      <c r="G797">
        <v>4</v>
      </c>
      <c r="H797">
        <v>0.01</v>
      </c>
      <c r="I797">
        <v>100</v>
      </c>
      <c r="J797" s="13" t="str">
        <f t="shared" si="12"/>
        <v>Mainpower</v>
      </c>
    </row>
    <row r="798" spans="1:10" x14ac:dyDescent="0.25">
      <c r="A798" s="1">
        <v>41912</v>
      </c>
      <c r="B798">
        <v>29</v>
      </c>
      <c r="C798" t="s">
        <v>96</v>
      </c>
      <c r="D798" t="s">
        <v>70</v>
      </c>
      <c r="E798" t="s">
        <v>71</v>
      </c>
      <c r="F798" t="s">
        <v>22</v>
      </c>
      <c r="G798">
        <v>452</v>
      </c>
      <c r="H798">
        <v>1.28</v>
      </c>
      <c r="I798">
        <v>97.2</v>
      </c>
      <c r="J798" s="13" t="str">
        <f t="shared" si="12"/>
        <v>Mainpower</v>
      </c>
    </row>
    <row r="799" spans="1:10" x14ac:dyDescent="0.25">
      <c r="A799" s="1">
        <v>41912</v>
      </c>
      <c r="B799">
        <v>29</v>
      </c>
      <c r="C799" t="s">
        <v>96</v>
      </c>
      <c r="D799" t="s">
        <v>70</v>
      </c>
      <c r="E799" t="s">
        <v>71</v>
      </c>
      <c r="F799" t="s">
        <v>23</v>
      </c>
      <c r="G799">
        <v>5</v>
      </c>
      <c r="H799">
        <v>0.7</v>
      </c>
      <c r="I799">
        <v>1.08</v>
      </c>
      <c r="J799" s="13" t="str">
        <f t="shared" si="12"/>
        <v>Mainpower</v>
      </c>
    </row>
    <row r="800" spans="1:10" x14ac:dyDescent="0.25">
      <c r="A800" s="1">
        <v>41912</v>
      </c>
      <c r="B800">
        <v>29</v>
      </c>
      <c r="C800" t="s">
        <v>96</v>
      </c>
      <c r="D800" t="s">
        <v>70</v>
      </c>
      <c r="E800" t="s">
        <v>71</v>
      </c>
      <c r="F800" t="s">
        <v>24</v>
      </c>
      <c r="G800">
        <v>6</v>
      </c>
      <c r="H800">
        <v>16.670000000000002</v>
      </c>
      <c r="I800">
        <v>1.29</v>
      </c>
      <c r="J800" s="13" t="str">
        <f t="shared" si="12"/>
        <v>Mainpower</v>
      </c>
    </row>
    <row r="801" spans="1:10" x14ac:dyDescent="0.25">
      <c r="A801" s="1">
        <v>41912</v>
      </c>
      <c r="B801">
        <v>29</v>
      </c>
      <c r="C801" t="s">
        <v>96</v>
      </c>
      <c r="D801" t="s">
        <v>70</v>
      </c>
      <c r="E801" t="s">
        <v>71</v>
      </c>
      <c r="F801" t="s">
        <v>25</v>
      </c>
      <c r="G801">
        <v>2</v>
      </c>
      <c r="H801">
        <v>22.22</v>
      </c>
      <c r="I801">
        <v>0.43</v>
      </c>
      <c r="J801" s="13" t="str">
        <f t="shared" si="12"/>
        <v>Mainpower</v>
      </c>
    </row>
    <row r="802" spans="1:10" x14ac:dyDescent="0.25">
      <c r="A802" s="1">
        <v>41912</v>
      </c>
      <c r="B802">
        <v>29</v>
      </c>
      <c r="C802" t="s">
        <v>96</v>
      </c>
      <c r="D802" t="s">
        <v>36</v>
      </c>
      <c r="E802" t="s">
        <v>37</v>
      </c>
      <c r="F802" t="s">
        <v>22</v>
      </c>
      <c r="G802">
        <v>4266</v>
      </c>
      <c r="H802">
        <v>12.04</v>
      </c>
      <c r="I802">
        <v>92.14</v>
      </c>
      <c r="J802" s="13" t="str">
        <f t="shared" si="12"/>
        <v>Mainpower</v>
      </c>
    </row>
    <row r="803" spans="1:10" x14ac:dyDescent="0.25">
      <c r="A803" s="1">
        <v>41912</v>
      </c>
      <c r="B803">
        <v>29</v>
      </c>
      <c r="C803" t="s">
        <v>96</v>
      </c>
      <c r="D803" t="s">
        <v>36</v>
      </c>
      <c r="E803" t="s">
        <v>37</v>
      </c>
      <c r="F803" t="s">
        <v>23</v>
      </c>
      <c r="G803">
        <v>341</v>
      </c>
      <c r="H803">
        <v>47.63</v>
      </c>
      <c r="I803">
        <v>7.37</v>
      </c>
      <c r="J803" s="13" t="str">
        <f t="shared" si="12"/>
        <v>Mainpower</v>
      </c>
    </row>
    <row r="804" spans="1:10" x14ac:dyDescent="0.25">
      <c r="A804" s="1">
        <v>41912</v>
      </c>
      <c r="B804">
        <v>29</v>
      </c>
      <c r="C804" t="s">
        <v>96</v>
      </c>
      <c r="D804" t="s">
        <v>36</v>
      </c>
      <c r="E804" t="s">
        <v>37</v>
      </c>
      <c r="F804" t="s">
        <v>24</v>
      </c>
      <c r="G804">
        <v>9</v>
      </c>
      <c r="H804">
        <v>25</v>
      </c>
      <c r="I804">
        <v>0.19</v>
      </c>
      <c r="J804" s="13" t="str">
        <f t="shared" si="12"/>
        <v>Mainpower</v>
      </c>
    </row>
    <row r="805" spans="1:10" x14ac:dyDescent="0.25">
      <c r="A805" s="1">
        <v>41912</v>
      </c>
      <c r="B805">
        <v>29</v>
      </c>
      <c r="C805" t="s">
        <v>96</v>
      </c>
      <c r="D805" t="s">
        <v>36</v>
      </c>
      <c r="E805" t="s">
        <v>37</v>
      </c>
      <c r="F805" t="s">
        <v>25</v>
      </c>
      <c r="G805">
        <v>4</v>
      </c>
      <c r="H805">
        <v>44.44</v>
      </c>
      <c r="I805">
        <v>0.09</v>
      </c>
      <c r="J805" s="13" t="str">
        <f t="shared" si="12"/>
        <v>Mainpower</v>
      </c>
    </row>
    <row r="806" spans="1:10" x14ac:dyDescent="0.25">
      <c r="A806" s="1">
        <v>41912</v>
      </c>
      <c r="B806">
        <v>29</v>
      </c>
      <c r="C806" t="s">
        <v>96</v>
      </c>
      <c r="D806" t="s">
        <v>36</v>
      </c>
      <c r="E806" t="s">
        <v>37</v>
      </c>
      <c r="F806" t="s">
        <v>27</v>
      </c>
      <c r="G806">
        <v>10</v>
      </c>
      <c r="H806">
        <v>6.58</v>
      </c>
      <c r="I806">
        <v>0.22</v>
      </c>
      <c r="J806" s="13" t="str">
        <f t="shared" si="12"/>
        <v>Mainpower</v>
      </c>
    </row>
    <row r="807" spans="1:10" x14ac:dyDescent="0.25">
      <c r="A807" s="1">
        <v>41912</v>
      </c>
      <c r="B807">
        <v>29</v>
      </c>
      <c r="C807" t="s">
        <v>96</v>
      </c>
      <c r="D807" t="s">
        <v>44</v>
      </c>
      <c r="E807" t="s">
        <v>45</v>
      </c>
      <c r="F807" t="s">
        <v>22</v>
      </c>
      <c r="G807">
        <v>308</v>
      </c>
      <c r="H807">
        <v>0.87</v>
      </c>
      <c r="I807">
        <v>100</v>
      </c>
      <c r="J807" s="13" t="str">
        <f t="shared" si="12"/>
        <v>Mainpower</v>
      </c>
    </row>
    <row r="808" spans="1:10" x14ac:dyDescent="0.25">
      <c r="A808" s="1">
        <v>41912</v>
      </c>
      <c r="B808">
        <v>29</v>
      </c>
      <c r="C808" t="s">
        <v>96</v>
      </c>
      <c r="D808" t="s">
        <v>48</v>
      </c>
      <c r="E808" t="s">
        <v>49</v>
      </c>
      <c r="F808" t="s">
        <v>22</v>
      </c>
      <c r="G808">
        <v>229</v>
      </c>
      <c r="H808">
        <v>0.65</v>
      </c>
      <c r="I808">
        <v>95.42</v>
      </c>
      <c r="J808" s="13" t="str">
        <f t="shared" si="12"/>
        <v>Mainpower</v>
      </c>
    </row>
    <row r="809" spans="1:10" x14ac:dyDescent="0.25">
      <c r="A809" s="1">
        <v>41912</v>
      </c>
      <c r="B809">
        <v>29</v>
      </c>
      <c r="C809" t="s">
        <v>96</v>
      </c>
      <c r="D809" t="s">
        <v>48</v>
      </c>
      <c r="E809" t="s">
        <v>49</v>
      </c>
      <c r="F809" t="s">
        <v>23</v>
      </c>
      <c r="G809">
        <v>11</v>
      </c>
      <c r="H809">
        <v>1.54</v>
      </c>
      <c r="I809">
        <v>4.58</v>
      </c>
      <c r="J809" s="13" t="str">
        <f t="shared" si="12"/>
        <v>Mainpower</v>
      </c>
    </row>
    <row r="810" spans="1:10" x14ac:dyDescent="0.25">
      <c r="A810" s="1">
        <v>41912</v>
      </c>
      <c r="B810">
        <v>29</v>
      </c>
      <c r="C810" t="s">
        <v>96</v>
      </c>
      <c r="D810" t="s">
        <v>50</v>
      </c>
      <c r="E810" t="s">
        <v>51</v>
      </c>
      <c r="F810" t="s">
        <v>22</v>
      </c>
      <c r="G810">
        <v>5365</v>
      </c>
      <c r="H810">
        <v>15.14</v>
      </c>
      <c r="I810">
        <v>97.32</v>
      </c>
      <c r="J810" s="13" t="str">
        <f t="shared" si="12"/>
        <v>Mainpower</v>
      </c>
    </row>
    <row r="811" spans="1:10" x14ac:dyDescent="0.25">
      <c r="A811" s="1">
        <v>41912</v>
      </c>
      <c r="B811">
        <v>29</v>
      </c>
      <c r="C811" t="s">
        <v>96</v>
      </c>
      <c r="D811" t="s">
        <v>50</v>
      </c>
      <c r="E811" t="s">
        <v>51</v>
      </c>
      <c r="F811" t="s">
        <v>23</v>
      </c>
      <c r="G811">
        <v>48</v>
      </c>
      <c r="H811">
        <v>6.7</v>
      </c>
      <c r="I811">
        <v>0.87</v>
      </c>
      <c r="J811" s="13" t="str">
        <f t="shared" si="12"/>
        <v>Mainpower</v>
      </c>
    </row>
    <row r="812" spans="1:10" x14ac:dyDescent="0.25">
      <c r="A812" s="1">
        <v>41912</v>
      </c>
      <c r="B812">
        <v>29</v>
      </c>
      <c r="C812" t="s">
        <v>96</v>
      </c>
      <c r="D812" t="s">
        <v>50</v>
      </c>
      <c r="E812" t="s">
        <v>51</v>
      </c>
      <c r="F812" t="s">
        <v>24</v>
      </c>
      <c r="G812">
        <v>5</v>
      </c>
      <c r="H812">
        <v>13.89</v>
      </c>
      <c r="I812">
        <v>0.09</v>
      </c>
      <c r="J812" s="13" t="str">
        <f t="shared" si="12"/>
        <v>Mainpower</v>
      </c>
    </row>
    <row r="813" spans="1:10" x14ac:dyDescent="0.25">
      <c r="A813" s="1">
        <v>41912</v>
      </c>
      <c r="B813">
        <v>29</v>
      </c>
      <c r="C813" t="s">
        <v>96</v>
      </c>
      <c r="D813" t="s">
        <v>50</v>
      </c>
      <c r="E813" t="s">
        <v>51</v>
      </c>
      <c r="F813" t="s">
        <v>25</v>
      </c>
      <c r="G813">
        <v>1</v>
      </c>
      <c r="H813">
        <v>11.11</v>
      </c>
      <c r="I813">
        <v>0.02</v>
      </c>
      <c r="J813" s="13" t="str">
        <f t="shared" si="12"/>
        <v>Mainpower</v>
      </c>
    </row>
    <row r="814" spans="1:10" x14ac:dyDescent="0.25">
      <c r="A814" s="1">
        <v>41912</v>
      </c>
      <c r="B814">
        <v>29</v>
      </c>
      <c r="C814" t="s">
        <v>96</v>
      </c>
      <c r="D814" t="s">
        <v>50</v>
      </c>
      <c r="E814" t="s">
        <v>51</v>
      </c>
      <c r="F814" t="s">
        <v>27</v>
      </c>
      <c r="G814">
        <v>94</v>
      </c>
      <c r="H814">
        <v>61.84</v>
      </c>
      <c r="I814">
        <v>1.71</v>
      </c>
      <c r="J814" s="13" t="str">
        <f t="shared" si="12"/>
        <v>Mainpower</v>
      </c>
    </row>
    <row r="815" spans="1:10" x14ac:dyDescent="0.25">
      <c r="A815" s="1">
        <v>41912</v>
      </c>
      <c r="B815">
        <v>3</v>
      </c>
      <c r="C815" t="s">
        <v>97</v>
      </c>
      <c r="D815" t="s">
        <v>64</v>
      </c>
      <c r="E815" t="s">
        <v>65</v>
      </c>
      <c r="F815" t="s">
        <v>22</v>
      </c>
      <c r="G815">
        <v>187</v>
      </c>
      <c r="H815">
        <v>0.09</v>
      </c>
      <c r="I815">
        <v>98.94</v>
      </c>
      <c r="J815" s="13" t="str">
        <f t="shared" si="12"/>
        <v>Vector</v>
      </c>
    </row>
    <row r="816" spans="1:10" x14ac:dyDescent="0.25">
      <c r="A816" s="1">
        <v>41912</v>
      </c>
      <c r="B816">
        <v>3</v>
      </c>
      <c r="C816" t="s">
        <v>97</v>
      </c>
      <c r="D816" t="s">
        <v>64</v>
      </c>
      <c r="E816" t="s">
        <v>65</v>
      </c>
      <c r="F816" t="s">
        <v>23</v>
      </c>
      <c r="G816">
        <v>1</v>
      </c>
      <c r="H816">
        <v>0.06</v>
      </c>
      <c r="I816">
        <v>0.53</v>
      </c>
      <c r="J816" s="13" t="str">
        <f t="shared" si="12"/>
        <v>Vector</v>
      </c>
    </row>
    <row r="817" spans="1:10" x14ac:dyDescent="0.25">
      <c r="A817" s="1">
        <v>41912</v>
      </c>
      <c r="B817">
        <v>3</v>
      </c>
      <c r="C817" t="s">
        <v>97</v>
      </c>
      <c r="D817" t="s">
        <v>64</v>
      </c>
      <c r="E817" t="s">
        <v>65</v>
      </c>
      <c r="F817" t="s">
        <v>24</v>
      </c>
      <c r="G817">
        <v>1</v>
      </c>
      <c r="H817">
        <v>0.44</v>
      </c>
      <c r="I817">
        <v>0.53</v>
      </c>
      <c r="J817" s="13" t="str">
        <f t="shared" si="12"/>
        <v>Vector</v>
      </c>
    </row>
    <row r="818" spans="1:10" x14ac:dyDescent="0.25">
      <c r="A818" s="1">
        <v>41912</v>
      </c>
      <c r="B818">
        <v>3</v>
      </c>
      <c r="C818" t="s">
        <v>97</v>
      </c>
      <c r="D818" t="s">
        <v>20</v>
      </c>
      <c r="E818" t="s">
        <v>21</v>
      </c>
      <c r="F818" t="s">
        <v>22</v>
      </c>
      <c r="G818">
        <v>47661</v>
      </c>
      <c r="H818">
        <v>22.32</v>
      </c>
      <c r="I818">
        <v>98.64</v>
      </c>
      <c r="J818" s="13" t="str">
        <f t="shared" si="12"/>
        <v>Vector</v>
      </c>
    </row>
    <row r="819" spans="1:10" x14ac:dyDescent="0.25">
      <c r="A819" s="1">
        <v>41912</v>
      </c>
      <c r="B819">
        <v>3</v>
      </c>
      <c r="C819" t="s">
        <v>97</v>
      </c>
      <c r="D819" t="s">
        <v>20</v>
      </c>
      <c r="E819" t="s">
        <v>21</v>
      </c>
      <c r="F819" t="s">
        <v>23</v>
      </c>
      <c r="G819">
        <v>516</v>
      </c>
      <c r="H819">
        <v>32.11</v>
      </c>
      <c r="I819">
        <v>1.07</v>
      </c>
      <c r="J819" s="13" t="str">
        <f t="shared" si="12"/>
        <v>Vector</v>
      </c>
    </row>
    <row r="820" spans="1:10" x14ac:dyDescent="0.25">
      <c r="A820" s="1">
        <v>41912</v>
      </c>
      <c r="B820">
        <v>3</v>
      </c>
      <c r="C820" t="s">
        <v>97</v>
      </c>
      <c r="D820" t="s">
        <v>20</v>
      </c>
      <c r="E820" t="s">
        <v>21</v>
      </c>
      <c r="F820" t="s">
        <v>24</v>
      </c>
      <c r="G820">
        <v>86</v>
      </c>
      <c r="H820">
        <v>37.549999999999997</v>
      </c>
      <c r="I820">
        <v>0.18</v>
      </c>
      <c r="J820" s="13" t="str">
        <f t="shared" si="12"/>
        <v>Vector</v>
      </c>
    </row>
    <row r="821" spans="1:10" x14ac:dyDescent="0.25">
      <c r="A821" s="1">
        <v>41912</v>
      </c>
      <c r="B821">
        <v>3</v>
      </c>
      <c r="C821" t="s">
        <v>97</v>
      </c>
      <c r="D821" t="s">
        <v>20</v>
      </c>
      <c r="E821" t="s">
        <v>21</v>
      </c>
      <c r="F821" t="s">
        <v>25</v>
      </c>
      <c r="G821">
        <v>33</v>
      </c>
      <c r="H821">
        <v>51.56</v>
      </c>
      <c r="I821">
        <v>7.0000000000000007E-2</v>
      </c>
      <c r="J821" s="13" t="str">
        <f t="shared" si="12"/>
        <v>Vector</v>
      </c>
    </row>
    <row r="822" spans="1:10" x14ac:dyDescent="0.25">
      <c r="A822" s="1">
        <v>41912</v>
      </c>
      <c r="B822">
        <v>3</v>
      </c>
      <c r="C822" t="s">
        <v>97</v>
      </c>
      <c r="D822" t="s">
        <v>20</v>
      </c>
      <c r="E822" t="s">
        <v>21</v>
      </c>
      <c r="F822" t="s">
        <v>26</v>
      </c>
      <c r="G822">
        <v>2</v>
      </c>
      <c r="H822">
        <v>50</v>
      </c>
      <c r="I822">
        <v>0</v>
      </c>
      <c r="J822" s="13" t="str">
        <f t="shared" si="12"/>
        <v>Vector</v>
      </c>
    </row>
    <row r="823" spans="1:10" x14ac:dyDescent="0.25">
      <c r="A823" s="1">
        <v>41912</v>
      </c>
      <c r="B823">
        <v>3</v>
      </c>
      <c r="C823" t="s">
        <v>97</v>
      </c>
      <c r="D823" t="s">
        <v>20</v>
      </c>
      <c r="E823" t="s">
        <v>21</v>
      </c>
      <c r="F823" t="s">
        <v>27</v>
      </c>
      <c r="G823">
        <v>20</v>
      </c>
      <c r="H823">
        <v>5.36</v>
      </c>
      <c r="I823">
        <v>0.04</v>
      </c>
      <c r="J823" s="13" t="str">
        <f t="shared" si="12"/>
        <v>Vector</v>
      </c>
    </row>
    <row r="824" spans="1:10" x14ac:dyDescent="0.25">
      <c r="A824" s="1">
        <v>41912</v>
      </c>
      <c r="B824">
        <v>3</v>
      </c>
      <c r="C824" t="s">
        <v>97</v>
      </c>
      <c r="D824" t="s">
        <v>66</v>
      </c>
      <c r="E824" t="s">
        <v>67</v>
      </c>
      <c r="F824" t="s">
        <v>22</v>
      </c>
      <c r="G824">
        <v>8480</v>
      </c>
      <c r="H824">
        <v>3.97</v>
      </c>
      <c r="I824">
        <v>99.55</v>
      </c>
      <c r="J824" s="13" t="str">
        <f t="shared" si="12"/>
        <v>Vector</v>
      </c>
    </row>
    <row r="825" spans="1:10" x14ac:dyDescent="0.25">
      <c r="A825" s="1">
        <v>41912</v>
      </c>
      <c r="B825">
        <v>3</v>
      </c>
      <c r="C825" t="s">
        <v>97</v>
      </c>
      <c r="D825" t="s">
        <v>66</v>
      </c>
      <c r="E825" t="s">
        <v>67</v>
      </c>
      <c r="F825" t="s">
        <v>23</v>
      </c>
      <c r="G825">
        <v>37</v>
      </c>
      <c r="H825">
        <v>2.2999999999999998</v>
      </c>
      <c r="I825">
        <v>0.43</v>
      </c>
      <c r="J825" s="13" t="str">
        <f t="shared" si="12"/>
        <v>Vector</v>
      </c>
    </row>
    <row r="826" spans="1:10" x14ac:dyDescent="0.25">
      <c r="A826" s="1">
        <v>41912</v>
      </c>
      <c r="B826">
        <v>3</v>
      </c>
      <c r="C826" t="s">
        <v>97</v>
      </c>
      <c r="D826" t="s">
        <v>66</v>
      </c>
      <c r="E826" t="s">
        <v>67</v>
      </c>
      <c r="F826" t="s">
        <v>24</v>
      </c>
      <c r="G826">
        <v>1</v>
      </c>
      <c r="H826">
        <v>0.44</v>
      </c>
      <c r="I826">
        <v>0.01</v>
      </c>
      <c r="J826" s="13" t="str">
        <f t="shared" si="12"/>
        <v>Vector</v>
      </c>
    </row>
    <row r="827" spans="1:10" x14ac:dyDescent="0.25">
      <c r="A827" s="1">
        <v>41912</v>
      </c>
      <c r="B827">
        <v>3</v>
      </c>
      <c r="C827" t="s">
        <v>97</v>
      </c>
      <c r="D827" t="s">
        <v>28</v>
      </c>
      <c r="E827" t="s">
        <v>29</v>
      </c>
      <c r="F827" t="s">
        <v>22</v>
      </c>
      <c r="G827">
        <v>4</v>
      </c>
      <c r="H827">
        <v>0</v>
      </c>
      <c r="I827">
        <v>100</v>
      </c>
      <c r="J827" s="13" t="str">
        <f t="shared" si="12"/>
        <v>Vector</v>
      </c>
    </row>
    <row r="828" spans="1:10" x14ac:dyDescent="0.25">
      <c r="A828" s="1">
        <v>41912</v>
      </c>
      <c r="B828">
        <v>3</v>
      </c>
      <c r="C828" t="s">
        <v>97</v>
      </c>
      <c r="D828" t="s">
        <v>30</v>
      </c>
      <c r="E828" t="s">
        <v>31</v>
      </c>
      <c r="F828" t="s">
        <v>22</v>
      </c>
      <c r="G828">
        <v>62686</v>
      </c>
      <c r="H828">
        <v>29.36</v>
      </c>
      <c r="I828">
        <v>99.08</v>
      </c>
      <c r="J828" s="13" t="str">
        <f t="shared" si="12"/>
        <v>Vector</v>
      </c>
    </row>
    <row r="829" spans="1:10" x14ac:dyDescent="0.25">
      <c r="A829" s="1">
        <v>41912</v>
      </c>
      <c r="B829">
        <v>3</v>
      </c>
      <c r="C829" t="s">
        <v>97</v>
      </c>
      <c r="D829" t="s">
        <v>30</v>
      </c>
      <c r="E829" t="s">
        <v>31</v>
      </c>
      <c r="F829" t="s">
        <v>23</v>
      </c>
      <c r="G829">
        <v>360</v>
      </c>
      <c r="H829">
        <v>22.4</v>
      </c>
      <c r="I829">
        <v>0.56999999999999995</v>
      </c>
      <c r="J829" s="13" t="str">
        <f t="shared" si="12"/>
        <v>Vector</v>
      </c>
    </row>
    <row r="830" spans="1:10" x14ac:dyDescent="0.25">
      <c r="A830" s="1">
        <v>41912</v>
      </c>
      <c r="B830">
        <v>3</v>
      </c>
      <c r="C830" t="s">
        <v>97</v>
      </c>
      <c r="D830" t="s">
        <v>30</v>
      </c>
      <c r="E830" t="s">
        <v>31</v>
      </c>
      <c r="F830" t="s">
        <v>24</v>
      </c>
      <c r="G830">
        <v>8</v>
      </c>
      <c r="H830">
        <v>3.49</v>
      </c>
      <c r="I830">
        <v>0.01</v>
      </c>
      <c r="J830" s="13" t="str">
        <f t="shared" si="12"/>
        <v>Vector</v>
      </c>
    </row>
    <row r="831" spans="1:10" x14ac:dyDescent="0.25">
      <c r="A831" s="1">
        <v>41912</v>
      </c>
      <c r="B831">
        <v>3</v>
      </c>
      <c r="C831" t="s">
        <v>97</v>
      </c>
      <c r="D831" t="s">
        <v>30</v>
      </c>
      <c r="E831" t="s">
        <v>31</v>
      </c>
      <c r="F831" t="s">
        <v>27</v>
      </c>
      <c r="G831">
        <v>211</v>
      </c>
      <c r="H831">
        <v>56.57</v>
      </c>
      <c r="I831">
        <v>0.33</v>
      </c>
      <c r="J831" s="13" t="str">
        <f t="shared" si="12"/>
        <v>Vector</v>
      </c>
    </row>
    <row r="832" spans="1:10" x14ac:dyDescent="0.25">
      <c r="A832" s="1">
        <v>41912</v>
      </c>
      <c r="B832">
        <v>3</v>
      </c>
      <c r="C832" t="s">
        <v>97</v>
      </c>
      <c r="D832" t="s">
        <v>68</v>
      </c>
      <c r="E832" t="s">
        <v>69</v>
      </c>
      <c r="F832" t="s">
        <v>22</v>
      </c>
      <c r="G832">
        <v>1945</v>
      </c>
      <c r="H832">
        <v>0.91</v>
      </c>
      <c r="I832">
        <v>100</v>
      </c>
      <c r="J832" s="13" t="str">
        <f t="shared" si="12"/>
        <v>Vector</v>
      </c>
    </row>
    <row r="833" spans="1:10" x14ac:dyDescent="0.25">
      <c r="A833" s="1">
        <v>41912</v>
      </c>
      <c r="B833">
        <v>3</v>
      </c>
      <c r="C833" t="s">
        <v>97</v>
      </c>
      <c r="D833" t="s">
        <v>32</v>
      </c>
      <c r="E833" t="s">
        <v>33</v>
      </c>
      <c r="F833" t="s">
        <v>22</v>
      </c>
      <c r="G833">
        <v>1447</v>
      </c>
      <c r="H833">
        <v>0.68</v>
      </c>
      <c r="I833">
        <v>99.66</v>
      </c>
      <c r="J833" s="13" t="str">
        <f t="shared" si="12"/>
        <v>Vector</v>
      </c>
    </row>
    <row r="834" spans="1:10" x14ac:dyDescent="0.25">
      <c r="A834" s="1">
        <v>41912</v>
      </c>
      <c r="B834">
        <v>3</v>
      </c>
      <c r="C834" t="s">
        <v>97</v>
      </c>
      <c r="D834" t="s">
        <v>32</v>
      </c>
      <c r="E834" t="s">
        <v>33</v>
      </c>
      <c r="F834" t="s">
        <v>23</v>
      </c>
      <c r="G834">
        <v>5</v>
      </c>
      <c r="H834">
        <v>0.31</v>
      </c>
      <c r="I834">
        <v>0.34</v>
      </c>
      <c r="J834" s="13" t="str">
        <f t="shared" si="12"/>
        <v>Vector</v>
      </c>
    </row>
    <row r="835" spans="1:10" x14ac:dyDescent="0.25">
      <c r="A835" s="1">
        <v>41912</v>
      </c>
      <c r="B835">
        <v>3</v>
      </c>
      <c r="C835" t="s">
        <v>97</v>
      </c>
      <c r="D835" t="s">
        <v>34</v>
      </c>
      <c r="E835" t="s">
        <v>35</v>
      </c>
      <c r="F835" t="s">
        <v>22</v>
      </c>
      <c r="G835">
        <v>228</v>
      </c>
      <c r="H835">
        <v>0.11</v>
      </c>
      <c r="I835">
        <v>91.2</v>
      </c>
      <c r="J835" s="13" t="str">
        <f t="shared" si="12"/>
        <v>Vector</v>
      </c>
    </row>
    <row r="836" spans="1:10" x14ac:dyDescent="0.25">
      <c r="A836" s="1">
        <v>41912</v>
      </c>
      <c r="B836">
        <v>3</v>
      </c>
      <c r="C836" t="s">
        <v>97</v>
      </c>
      <c r="D836" t="s">
        <v>34</v>
      </c>
      <c r="E836" t="s">
        <v>35</v>
      </c>
      <c r="F836" t="s">
        <v>23</v>
      </c>
      <c r="G836">
        <v>21</v>
      </c>
      <c r="H836">
        <v>1.31</v>
      </c>
      <c r="I836">
        <v>8.4</v>
      </c>
      <c r="J836" s="13" t="str">
        <f t="shared" si="12"/>
        <v>Vector</v>
      </c>
    </row>
    <row r="837" spans="1:10" x14ac:dyDescent="0.25">
      <c r="A837" s="1">
        <v>41912</v>
      </c>
      <c r="B837">
        <v>3</v>
      </c>
      <c r="C837" t="s">
        <v>97</v>
      </c>
      <c r="D837" t="s">
        <v>34</v>
      </c>
      <c r="E837" t="s">
        <v>35</v>
      </c>
      <c r="F837" t="s">
        <v>24</v>
      </c>
      <c r="G837">
        <v>1</v>
      </c>
      <c r="H837">
        <v>0.44</v>
      </c>
      <c r="I837">
        <v>0.4</v>
      </c>
      <c r="J837" s="13" t="str">
        <f t="shared" si="12"/>
        <v>Vector</v>
      </c>
    </row>
    <row r="838" spans="1:10" x14ac:dyDescent="0.25">
      <c r="A838" s="1">
        <v>41912</v>
      </c>
      <c r="B838">
        <v>3</v>
      </c>
      <c r="C838" t="s">
        <v>97</v>
      </c>
      <c r="D838" t="s">
        <v>70</v>
      </c>
      <c r="E838" t="s">
        <v>71</v>
      </c>
      <c r="F838" t="s">
        <v>22</v>
      </c>
      <c r="G838">
        <v>55921</v>
      </c>
      <c r="H838">
        <v>26.19</v>
      </c>
      <c r="I838">
        <v>99.26</v>
      </c>
      <c r="J838" s="13" t="str">
        <f t="shared" si="12"/>
        <v>Vector</v>
      </c>
    </row>
    <row r="839" spans="1:10" x14ac:dyDescent="0.25">
      <c r="A839" s="1">
        <v>41912</v>
      </c>
      <c r="B839">
        <v>3</v>
      </c>
      <c r="C839" t="s">
        <v>97</v>
      </c>
      <c r="D839" t="s">
        <v>70</v>
      </c>
      <c r="E839" t="s">
        <v>71</v>
      </c>
      <c r="F839" t="s">
        <v>23</v>
      </c>
      <c r="G839">
        <v>273</v>
      </c>
      <c r="H839">
        <v>16.989999999999998</v>
      </c>
      <c r="I839">
        <v>0.48</v>
      </c>
      <c r="J839" s="13" t="str">
        <f t="shared" si="12"/>
        <v>Vector</v>
      </c>
    </row>
    <row r="840" spans="1:10" x14ac:dyDescent="0.25">
      <c r="A840" s="1">
        <v>41912</v>
      </c>
      <c r="B840">
        <v>3</v>
      </c>
      <c r="C840" t="s">
        <v>97</v>
      </c>
      <c r="D840" t="s">
        <v>70</v>
      </c>
      <c r="E840" t="s">
        <v>71</v>
      </c>
      <c r="F840" t="s">
        <v>24</v>
      </c>
      <c r="G840">
        <v>60</v>
      </c>
      <c r="H840">
        <v>26.2</v>
      </c>
      <c r="I840">
        <v>0.11</v>
      </c>
      <c r="J840" s="13" t="str">
        <f t="shared" si="12"/>
        <v>Vector</v>
      </c>
    </row>
    <row r="841" spans="1:10" x14ac:dyDescent="0.25">
      <c r="A841" s="1">
        <v>41912</v>
      </c>
      <c r="B841">
        <v>3</v>
      </c>
      <c r="C841" t="s">
        <v>97</v>
      </c>
      <c r="D841" t="s">
        <v>70</v>
      </c>
      <c r="E841" t="s">
        <v>71</v>
      </c>
      <c r="F841" t="s">
        <v>25</v>
      </c>
      <c r="G841">
        <v>8</v>
      </c>
      <c r="H841">
        <v>12.5</v>
      </c>
      <c r="I841">
        <v>0.01</v>
      </c>
      <c r="J841" s="13" t="str">
        <f t="shared" si="12"/>
        <v>Vector</v>
      </c>
    </row>
    <row r="842" spans="1:10" x14ac:dyDescent="0.25">
      <c r="A842" s="1">
        <v>41912</v>
      </c>
      <c r="B842">
        <v>3</v>
      </c>
      <c r="C842" t="s">
        <v>97</v>
      </c>
      <c r="D842" t="s">
        <v>70</v>
      </c>
      <c r="E842" t="s">
        <v>71</v>
      </c>
      <c r="F842" t="s">
        <v>27</v>
      </c>
      <c r="G842">
        <v>78</v>
      </c>
      <c r="H842">
        <v>20.91</v>
      </c>
      <c r="I842">
        <v>0.14000000000000001</v>
      </c>
      <c r="J842" s="13" t="str">
        <f t="shared" si="12"/>
        <v>Vector</v>
      </c>
    </row>
    <row r="843" spans="1:10" x14ac:dyDescent="0.25">
      <c r="A843" s="1">
        <v>41912</v>
      </c>
      <c r="B843">
        <v>3</v>
      </c>
      <c r="C843" t="s">
        <v>97</v>
      </c>
      <c r="D843" t="s">
        <v>36</v>
      </c>
      <c r="E843" t="s">
        <v>37</v>
      </c>
      <c r="F843" t="s">
        <v>22</v>
      </c>
      <c r="G843">
        <v>14462</v>
      </c>
      <c r="H843">
        <v>6.77</v>
      </c>
      <c r="I843">
        <v>98.4</v>
      </c>
      <c r="J843" s="13" t="str">
        <f t="shared" si="12"/>
        <v>Vector</v>
      </c>
    </row>
    <row r="844" spans="1:10" x14ac:dyDescent="0.25">
      <c r="A844" s="1">
        <v>41912</v>
      </c>
      <c r="B844">
        <v>3</v>
      </c>
      <c r="C844" t="s">
        <v>97</v>
      </c>
      <c r="D844" t="s">
        <v>36</v>
      </c>
      <c r="E844" t="s">
        <v>37</v>
      </c>
      <c r="F844" t="s">
        <v>23</v>
      </c>
      <c r="G844">
        <v>154</v>
      </c>
      <c r="H844">
        <v>9.58</v>
      </c>
      <c r="I844">
        <v>1.05</v>
      </c>
      <c r="J844" s="13" t="str">
        <f t="shared" si="12"/>
        <v>Vector</v>
      </c>
    </row>
    <row r="845" spans="1:10" x14ac:dyDescent="0.25">
      <c r="A845" s="1">
        <v>41912</v>
      </c>
      <c r="B845">
        <v>3</v>
      </c>
      <c r="C845" t="s">
        <v>97</v>
      </c>
      <c r="D845" t="s">
        <v>36</v>
      </c>
      <c r="E845" t="s">
        <v>37</v>
      </c>
      <c r="F845" t="s">
        <v>24</v>
      </c>
      <c r="G845">
        <v>41</v>
      </c>
      <c r="H845">
        <v>17.899999999999999</v>
      </c>
      <c r="I845">
        <v>0.28000000000000003</v>
      </c>
      <c r="J845" s="13" t="str">
        <f t="shared" si="12"/>
        <v>Vector</v>
      </c>
    </row>
    <row r="846" spans="1:10" x14ac:dyDescent="0.25">
      <c r="A846" s="1">
        <v>41912</v>
      </c>
      <c r="B846">
        <v>3</v>
      </c>
      <c r="C846" t="s">
        <v>97</v>
      </c>
      <c r="D846" t="s">
        <v>36</v>
      </c>
      <c r="E846" t="s">
        <v>37</v>
      </c>
      <c r="F846" t="s">
        <v>25</v>
      </c>
      <c r="G846">
        <v>16</v>
      </c>
      <c r="H846">
        <v>25</v>
      </c>
      <c r="I846">
        <v>0.11</v>
      </c>
      <c r="J846" s="13" t="str">
        <f t="shared" si="12"/>
        <v>Vector</v>
      </c>
    </row>
    <row r="847" spans="1:10" x14ac:dyDescent="0.25">
      <c r="A847" s="1">
        <v>41912</v>
      </c>
      <c r="B847">
        <v>3</v>
      </c>
      <c r="C847" t="s">
        <v>97</v>
      </c>
      <c r="D847" t="s">
        <v>36</v>
      </c>
      <c r="E847" t="s">
        <v>37</v>
      </c>
      <c r="F847" t="s">
        <v>27</v>
      </c>
      <c r="G847">
        <v>24</v>
      </c>
      <c r="H847">
        <v>6.43</v>
      </c>
      <c r="I847">
        <v>0.16</v>
      </c>
      <c r="J847" s="13" t="str">
        <f t="shared" si="12"/>
        <v>Vector</v>
      </c>
    </row>
    <row r="848" spans="1:10" x14ac:dyDescent="0.25">
      <c r="A848" s="1">
        <v>41912</v>
      </c>
      <c r="B848">
        <v>3</v>
      </c>
      <c r="C848" t="s">
        <v>97</v>
      </c>
      <c r="D848" t="s">
        <v>38</v>
      </c>
      <c r="E848" t="s">
        <v>39</v>
      </c>
      <c r="F848" t="s">
        <v>22</v>
      </c>
      <c r="G848">
        <v>8</v>
      </c>
      <c r="H848">
        <v>0</v>
      </c>
      <c r="I848">
        <v>66.67</v>
      </c>
      <c r="J848" s="13" t="str">
        <f t="shared" ref="J848:J911" si="13">VLOOKUP(C848,L:M,2,FALSE)</f>
        <v>Vector</v>
      </c>
    </row>
    <row r="849" spans="1:10" x14ac:dyDescent="0.25">
      <c r="A849" s="1">
        <v>41912</v>
      </c>
      <c r="B849">
        <v>3</v>
      </c>
      <c r="C849" t="s">
        <v>97</v>
      </c>
      <c r="D849" t="s">
        <v>38</v>
      </c>
      <c r="E849" t="s">
        <v>39</v>
      </c>
      <c r="F849" t="s">
        <v>23</v>
      </c>
      <c r="G849">
        <v>3</v>
      </c>
      <c r="H849">
        <v>0.19</v>
      </c>
      <c r="I849">
        <v>25</v>
      </c>
      <c r="J849" s="13" t="str">
        <f t="shared" si="13"/>
        <v>Vector</v>
      </c>
    </row>
    <row r="850" spans="1:10" x14ac:dyDescent="0.25">
      <c r="A850" s="1">
        <v>41912</v>
      </c>
      <c r="B850">
        <v>3</v>
      </c>
      <c r="C850" t="s">
        <v>97</v>
      </c>
      <c r="D850" t="s">
        <v>38</v>
      </c>
      <c r="E850" t="s">
        <v>39</v>
      </c>
      <c r="F850" t="s">
        <v>25</v>
      </c>
      <c r="G850">
        <v>1</v>
      </c>
      <c r="H850">
        <v>1.56</v>
      </c>
      <c r="I850">
        <v>8.33</v>
      </c>
      <c r="J850" s="13" t="str">
        <f t="shared" si="13"/>
        <v>Vector</v>
      </c>
    </row>
    <row r="851" spans="1:10" x14ac:dyDescent="0.25">
      <c r="A851" s="1">
        <v>41912</v>
      </c>
      <c r="B851">
        <v>3</v>
      </c>
      <c r="C851" t="s">
        <v>97</v>
      </c>
      <c r="D851" t="s">
        <v>73</v>
      </c>
      <c r="E851" t="s">
        <v>74</v>
      </c>
      <c r="F851" t="s">
        <v>22</v>
      </c>
      <c r="G851">
        <v>9286</v>
      </c>
      <c r="H851">
        <v>4.3499999999999996</v>
      </c>
      <c r="I851">
        <v>99.36</v>
      </c>
      <c r="J851" s="13" t="str">
        <f t="shared" si="13"/>
        <v>Vector</v>
      </c>
    </row>
    <row r="852" spans="1:10" x14ac:dyDescent="0.25">
      <c r="A852" s="1">
        <v>41912</v>
      </c>
      <c r="B852">
        <v>3</v>
      </c>
      <c r="C852" t="s">
        <v>97</v>
      </c>
      <c r="D852" t="s">
        <v>73</v>
      </c>
      <c r="E852" t="s">
        <v>74</v>
      </c>
      <c r="F852" t="s">
        <v>23</v>
      </c>
      <c r="G852">
        <v>60</v>
      </c>
      <c r="H852">
        <v>3.73</v>
      </c>
      <c r="I852">
        <v>0.64</v>
      </c>
      <c r="J852" s="13" t="str">
        <f t="shared" si="13"/>
        <v>Vector</v>
      </c>
    </row>
    <row r="853" spans="1:10" x14ac:dyDescent="0.25">
      <c r="A853" s="1">
        <v>41912</v>
      </c>
      <c r="B853">
        <v>3</v>
      </c>
      <c r="C853" t="s">
        <v>97</v>
      </c>
      <c r="D853" t="s">
        <v>42</v>
      </c>
      <c r="E853" t="s">
        <v>43</v>
      </c>
      <c r="F853" t="s">
        <v>22</v>
      </c>
      <c r="G853">
        <v>64</v>
      </c>
      <c r="H853">
        <v>0.03</v>
      </c>
      <c r="I853">
        <v>92.75</v>
      </c>
      <c r="J853" s="13" t="str">
        <f t="shared" si="13"/>
        <v>Vector</v>
      </c>
    </row>
    <row r="854" spans="1:10" x14ac:dyDescent="0.25">
      <c r="A854" s="1">
        <v>41912</v>
      </c>
      <c r="B854">
        <v>3</v>
      </c>
      <c r="C854" t="s">
        <v>97</v>
      </c>
      <c r="D854" t="s">
        <v>42</v>
      </c>
      <c r="E854" t="s">
        <v>43</v>
      </c>
      <c r="F854" t="s">
        <v>23</v>
      </c>
      <c r="G854">
        <v>5</v>
      </c>
      <c r="H854">
        <v>0.31</v>
      </c>
      <c r="I854">
        <v>7.25</v>
      </c>
      <c r="J854" s="13" t="str">
        <f t="shared" si="13"/>
        <v>Vector</v>
      </c>
    </row>
    <row r="855" spans="1:10" x14ac:dyDescent="0.25">
      <c r="A855" s="1">
        <v>41912</v>
      </c>
      <c r="B855">
        <v>3</v>
      </c>
      <c r="C855" t="s">
        <v>97</v>
      </c>
      <c r="D855" t="s">
        <v>44</v>
      </c>
      <c r="E855" t="s">
        <v>45</v>
      </c>
      <c r="F855" t="s">
        <v>22</v>
      </c>
      <c r="G855">
        <v>3629</v>
      </c>
      <c r="H855">
        <v>1.7</v>
      </c>
      <c r="I855">
        <v>99.92</v>
      </c>
      <c r="J855" s="13" t="str">
        <f t="shared" si="13"/>
        <v>Vector</v>
      </c>
    </row>
    <row r="856" spans="1:10" x14ac:dyDescent="0.25">
      <c r="A856" s="1">
        <v>41912</v>
      </c>
      <c r="B856">
        <v>3</v>
      </c>
      <c r="C856" t="s">
        <v>97</v>
      </c>
      <c r="D856" t="s">
        <v>44</v>
      </c>
      <c r="E856" t="s">
        <v>45</v>
      </c>
      <c r="F856" t="s">
        <v>23</v>
      </c>
      <c r="G856">
        <v>2</v>
      </c>
      <c r="H856">
        <v>0.12</v>
      </c>
      <c r="I856">
        <v>0.06</v>
      </c>
      <c r="J856" s="13" t="str">
        <f t="shared" si="13"/>
        <v>Vector</v>
      </c>
    </row>
    <row r="857" spans="1:10" x14ac:dyDescent="0.25">
      <c r="A857" s="1">
        <v>41912</v>
      </c>
      <c r="B857">
        <v>3</v>
      </c>
      <c r="C857" t="s">
        <v>97</v>
      </c>
      <c r="D857" t="s">
        <v>44</v>
      </c>
      <c r="E857" t="s">
        <v>45</v>
      </c>
      <c r="F857" t="s">
        <v>26</v>
      </c>
      <c r="G857">
        <v>1</v>
      </c>
      <c r="H857">
        <v>25</v>
      </c>
      <c r="I857">
        <v>0.03</v>
      </c>
      <c r="J857" s="13" t="str">
        <f t="shared" si="13"/>
        <v>Vector</v>
      </c>
    </row>
    <row r="858" spans="1:10" x14ac:dyDescent="0.25">
      <c r="A858" s="1">
        <v>41912</v>
      </c>
      <c r="B858">
        <v>3</v>
      </c>
      <c r="C858" t="s">
        <v>97</v>
      </c>
      <c r="D858" t="s">
        <v>46</v>
      </c>
      <c r="E858" t="s">
        <v>47</v>
      </c>
      <c r="F858" t="s">
        <v>22</v>
      </c>
      <c r="G858">
        <v>80</v>
      </c>
      <c r="H858">
        <v>0.04</v>
      </c>
      <c r="I858">
        <v>83.33</v>
      </c>
      <c r="J858" s="13" t="str">
        <f t="shared" si="13"/>
        <v>Vector</v>
      </c>
    </row>
    <row r="859" spans="1:10" x14ac:dyDescent="0.25">
      <c r="A859" s="1">
        <v>41912</v>
      </c>
      <c r="B859">
        <v>3</v>
      </c>
      <c r="C859" t="s">
        <v>97</v>
      </c>
      <c r="D859" t="s">
        <v>46</v>
      </c>
      <c r="E859" t="s">
        <v>47</v>
      </c>
      <c r="F859" t="s">
        <v>23</v>
      </c>
      <c r="G859">
        <v>10</v>
      </c>
      <c r="H859">
        <v>0.62</v>
      </c>
      <c r="I859">
        <v>10.42</v>
      </c>
      <c r="J859" s="13" t="str">
        <f t="shared" si="13"/>
        <v>Vector</v>
      </c>
    </row>
    <row r="860" spans="1:10" x14ac:dyDescent="0.25">
      <c r="A860" s="1">
        <v>41912</v>
      </c>
      <c r="B860">
        <v>3</v>
      </c>
      <c r="C860" t="s">
        <v>97</v>
      </c>
      <c r="D860" t="s">
        <v>46</v>
      </c>
      <c r="E860" t="s">
        <v>47</v>
      </c>
      <c r="F860" t="s">
        <v>24</v>
      </c>
      <c r="G860">
        <v>4</v>
      </c>
      <c r="H860">
        <v>1.75</v>
      </c>
      <c r="I860">
        <v>4.17</v>
      </c>
      <c r="J860" s="13" t="str">
        <f t="shared" si="13"/>
        <v>Vector</v>
      </c>
    </row>
    <row r="861" spans="1:10" x14ac:dyDescent="0.25">
      <c r="A861" s="1">
        <v>41912</v>
      </c>
      <c r="B861">
        <v>3</v>
      </c>
      <c r="C861" t="s">
        <v>97</v>
      </c>
      <c r="D861" t="s">
        <v>46</v>
      </c>
      <c r="E861" t="s">
        <v>47</v>
      </c>
      <c r="F861" t="s">
        <v>27</v>
      </c>
      <c r="G861">
        <v>2</v>
      </c>
      <c r="H861">
        <v>0.54</v>
      </c>
      <c r="I861">
        <v>2.08</v>
      </c>
      <c r="J861" s="13" t="str">
        <f t="shared" si="13"/>
        <v>Vector</v>
      </c>
    </row>
    <row r="862" spans="1:10" x14ac:dyDescent="0.25">
      <c r="A862" s="1">
        <v>41912</v>
      </c>
      <c r="B862">
        <v>3</v>
      </c>
      <c r="C862" t="s">
        <v>97</v>
      </c>
      <c r="D862" t="s">
        <v>48</v>
      </c>
      <c r="E862" t="s">
        <v>49</v>
      </c>
      <c r="F862" t="s">
        <v>22</v>
      </c>
      <c r="G862">
        <v>1990</v>
      </c>
      <c r="H862">
        <v>0.93</v>
      </c>
      <c r="I862">
        <v>97.45</v>
      </c>
      <c r="J862" s="13" t="str">
        <f t="shared" si="13"/>
        <v>Vector</v>
      </c>
    </row>
    <row r="863" spans="1:10" x14ac:dyDescent="0.25">
      <c r="A863" s="1">
        <v>41912</v>
      </c>
      <c r="B863">
        <v>3</v>
      </c>
      <c r="C863" t="s">
        <v>97</v>
      </c>
      <c r="D863" t="s">
        <v>48</v>
      </c>
      <c r="E863" t="s">
        <v>49</v>
      </c>
      <c r="F863" t="s">
        <v>23</v>
      </c>
      <c r="G863">
        <v>47</v>
      </c>
      <c r="H863">
        <v>2.92</v>
      </c>
      <c r="I863">
        <v>2.2999999999999998</v>
      </c>
      <c r="J863" s="13" t="str">
        <f t="shared" si="13"/>
        <v>Vector</v>
      </c>
    </row>
    <row r="864" spans="1:10" x14ac:dyDescent="0.25">
      <c r="A864" s="1">
        <v>41912</v>
      </c>
      <c r="B864">
        <v>3</v>
      </c>
      <c r="C864" t="s">
        <v>97</v>
      </c>
      <c r="D864" t="s">
        <v>48</v>
      </c>
      <c r="E864" t="s">
        <v>49</v>
      </c>
      <c r="F864" t="s">
        <v>24</v>
      </c>
      <c r="G864">
        <v>5</v>
      </c>
      <c r="H864">
        <v>2.1800000000000002</v>
      </c>
      <c r="I864">
        <v>0.24</v>
      </c>
      <c r="J864" s="13" t="str">
        <f t="shared" si="13"/>
        <v>Vector</v>
      </c>
    </row>
    <row r="865" spans="1:10" x14ac:dyDescent="0.25">
      <c r="A865" s="1">
        <v>41912</v>
      </c>
      <c r="B865">
        <v>3</v>
      </c>
      <c r="C865" t="s">
        <v>97</v>
      </c>
      <c r="D865" t="s">
        <v>50</v>
      </c>
      <c r="E865" t="s">
        <v>51</v>
      </c>
      <c r="F865" t="s">
        <v>22</v>
      </c>
      <c r="G865">
        <v>5462</v>
      </c>
      <c r="H865">
        <v>2.56</v>
      </c>
      <c r="I865">
        <v>96.81</v>
      </c>
      <c r="J865" s="13" t="str">
        <f t="shared" si="13"/>
        <v>Vector</v>
      </c>
    </row>
    <row r="866" spans="1:10" x14ac:dyDescent="0.25">
      <c r="A866" s="1">
        <v>41912</v>
      </c>
      <c r="B866">
        <v>3</v>
      </c>
      <c r="C866" t="s">
        <v>97</v>
      </c>
      <c r="D866" t="s">
        <v>50</v>
      </c>
      <c r="E866" t="s">
        <v>51</v>
      </c>
      <c r="F866" t="s">
        <v>23</v>
      </c>
      <c r="G866">
        <v>113</v>
      </c>
      <c r="H866">
        <v>7.03</v>
      </c>
      <c r="I866">
        <v>2</v>
      </c>
      <c r="J866" s="13" t="str">
        <f t="shared" si="13"/>
        <v>Vector</v>
      </c>
    </row>
    <row r="867" spans="1:10" x14ac:dyDescent="0.25">
      <c r="A867" s="1">
        <v>41912</v>
      </c>
      <c r="B867">
        <v>3</v>
      </c>
      <c r="C867" t="s">
        <v>97</v>
      </c>
      <c r="D867" t="s">
        <v>50</v>
      </c>
      <c r="E867" t="s">
        <v>51</v>
      </c>
      <c r="F867" t="s">
        <v>24</v>
      </c>
      <c r="G867">
        <v>22</v>
      </c>
      <c r="H867">
        <v>9.61</v>
      </c>
      <c r="I867">
        <v>0.39</v>
      </c>
      <c r="J867" s="13" t="str">
        <f t="shared" si="13"/>
        <v>Vector</v>
      </c>
    </row>
    <row r="868" spans="1:10" x14ac:dyDescent="0.25">
      <c r="A868" s="1">
        <v>41912</v>
      </c>
      <c r="B868">
        <v>3</v>
      </c>
      <c r="C868" t="s">
        <v>97</v>
      </c>
      <c r="D868" t="s">
        <v>50</v>
      </c>
      <c r="E868" t="s">
        <v>51</v>
      </c>
      <c r="F868" t="s">
        <v>25</v>
      </c>
      <c r="G868">
        <v>6</v>
      </c>
      <c r="H868">
        <v>9.3800000000000008</v>
      </c>
      <c r="I868">
        <v>0.11</v>
      </c>
      <c r="J868" s="13" t="str">
        <f t="shared" si="13"/>
        <v>Vector</v>
      </c>
    </row>
    <row r="869" spans="1:10" x14ac:dyDescent="0.25">
      <c r="A869" s="1">
        <v>41912</v>
      </c>
      <c r="B869">
        <v>3</v>
      </c>
      <c r="C869" t="s">
        <v>97</v>
      </c>
      <c r="D869" t="s">
        <v>50</v>
      </c>
      <c r="E869" t="s">
        <v>51</v>
      </c>
      <c r="F869" t="s">
        <v>26</v>
      </c>
      <c r="G869">
        <v>1</v>
      </c>
      <c r="H869">
        <v>25</v>
      </c>
      <c r="I869">
        <v>0.02</v>
      </c>
      <c r="J869" s="13" t="str">
        <f t="shared" si="13"/>
        <v>Vector</v>
      </c>
    </row>
    <row r="870" spans="1:10" x14ac:dyDescent="0.25">
      <c r="A870" s="1">
        <v>41912</v>
      </c>
      <c r="B870">
        <v>3</v>
      </c>
      <c r="C870" t="s">
        <v>97</v>
      </c>
      <c r="D870" t="s">
        <v>50</v>
      </c>
      <c r="E870" t="s">
        <v>51</v>
      </c>
      <c r="F870" t="s">
        <v>27</v>
      </c>
      <c r="G870">
        <v>38</v>
      </c>
      <c r="H870">
        <v>10.19</v>
      </c>
      <c r="I870">
        <v>0.67</v>
      </c>
      <c r="J870" s="13" t="str">
        <f t="shared" si="13"/>
        <v>Vector</v>
      </c>
    </row>
    <row r="871" spans="1:10" x14ac:dyDescent="0.25">
      <c r="A871" s="1">
        <v>41912</v>
      </c>
      <c r="B871">
        <v>30</v>
      </c>
      <c r="C871" t="s">
        <v>98</v>
      </c>
      <c r="D871" t="s">
        <v>64</v>
      </c>
      <c r="E871" t="s">
        <v>65</v>
      </c>
      <c r="F871" t="s">
        <v>22</v>
      </c>
      <c r="G871">
        <v>206</v>
      </c>
      <c r="H871">
        <v>0.11</v>
      </c>
      <c r="I871">
        <v>100</v>
      </c>
      <c r="J871" s="13" t="str">
        <f t="shared" si="13"/>
        <v>Orion</v>
      </c>
    </row>
    <row r="872" spans="1:10" x14ac:dyDescent="0.25">
      <c r="A872" s="1">
        <v>41912</v>
      </c>
      <c r="B872">
        <v>30</v>
      </c>
      <c r="C872" t="s">
        <v>98</v>
      </c>
      <c r="D872" t="s">
        <v>20</v>
      </c>
      <c r="E872" t="s">
        <v>21</v>
      </c>
      <c r="F872" t="s">
        <v>22</v>
      </c>
      <c r="G872">
        <v>34157</v>
      </c>
      <c r="H872">
        <v>19.02</v>
      </c>
      <c r="I872">
        <v>98.29</v>
      </c>
      <c r="J872" s="13" t="str">
        <f t="shared" si="13"/>
        <v>Orion</v>
      </c>
    </row>
    <row r="873" spans="1:10" x14ac:dyDescent="0.25">
      <c r="A873" s="1">
        <v>41912</v>
      </c>
      <c r="B873">
        <v>30</v>
      </c>
      <c r="C873" t="s">
        <v>98</v>
      </c>
      <c r="D873" t="s">
        <v>20</v>
      </c>
      <c r="E873" t="s">
        <v>21</v>
      </c>
      <c r="F873" t="s">
        <v>23</v>
      </c>
      <c r="G873">
        <v>404</v>
      </c>
      <c r="H873">
        <v>14.08</v>
      </c>
      <c r="I873">
        <v>1.1599999999999999</v>
      </c>
      <c r="J873" s="13" t="str">
        <f t="shared" si="13"/>
        <v>Orion</v>
      </c>
    </row>
    <row r="874" spans="1:10" x14ac:dyDescent="0.25">
      <c r="A874" s="1">
        <v>41912</v>
      </c>
      <c r="B874">
        <v>30</v>
      </c>
      <c r="C874" t="s">
        <v>98</v>
      </c>
      <c r="D874" t="s">
        <v>20</v>
      </c>
      <c r="E874" t="s">
        <v>21</v>
      </c>
      <c r="F874" t="s">
        <v>24</v>
      </c>
      <c r="G874">
        <v>75</v>
      </c>
      <c r="H874">
        <v>17.079999999999998</v>
      </c>
      <c r="I874">
        <v>0.22</v>
      </c>
      <c r="J874" s="13" t="str">
        <f t="shared" si="13"/>
        <v>Orion</v>
      </c>
    </row>
    <row r="875" spans="1:10" x14ac:dyDescent="0.25">
      <c r="A875" s="1">
        <v>41912</v>
      </c>
      <c r="B875">
        <v>30</v>
      </c>
      <c r="C875" t="s">
        <v>98</v>
      </c>
      <c r="D875" t="s">
        <v>20</v>
      </c>
      <c r="E875" t="s">
        <v>21</v>
      </c>
      <c r="F875" t="s">
        <v>25</v>
      </c>
      <c r="G875">
        <v>19</v>
      </c>
      <c r="H875">
        <v>15.32</v>
      </c>
      <c r="I875">
        <v>0.05</v>
      </c>
      <c r="J875" s="13" t="str">
        <f t="shared" si="13"/>
        <v>Orion</v>
      </c>
    </row>
    <row r="876" spans="1:10" x14ac:dyDescent="0.25">
      <c r="A876" s="1">
        <v>41912</v>
      </c>
      <c r="B876">
        <v>30</v>
      </c>
      <c r="C876" t="s">
        <v>98</v>
      </c>
      <c r="D876" t="s">
        <v>20</v>
      </c>
      <c r="E876" t="s">
        <v>21</v>
      </c>
      <c r="F876" t="s">
        <v>26</v>
      </c>
      <c r="G876">
        <v>4</v>
      </c>
      <c r="H876">
        <v>26.67</v>
      </c>
      <c r="I876">
        <v>0.01</v>
      </c>
      <c r="J876" s="13" t="str">
        <f t="shared" si="13"/>
        <v>Orion</v>
      </c>
    </row>
    <row r="877" spans="1:10" x14ac:dyDescent="0.25">
      <c r="A877" s="1">
        <v>41912</v>
      </c>
      <c r="B877">
        <v>30</v>
      </c>
      <c r="C877" t="s">
        <v>98</v>
      </c>
      <c r="D877" t="s">
        <v>20</v>
      </c>
      <c r="E877" t="s">
        <v>21</v>
      </c>
      <c r="F877" t="s">
        <v>27</v>
      </c>
      <c r="G877">
        <v>94</v>
      </c>
      <c r="H877">
        <v>4.3</v>
      </c>
      <c r="I877">
        <v>0.27</v>
      </c>
      <c r="J877" s="13" t="str">
        <f t="shared" si="13"/>
        <v>Orion</v>
      </c>
    </row>
    <row r="878" spans="1:10" x14ac:dyDescent="0.25">
      <c r="A878" s="1">
        <v>41912</v>
      </c>
      <c r="B878">
        <v>30</v>
      </c>
      <c r="C878" t="s">
        <v>98</v>
      </c>
      <c r="D878" t="s">
        <v>66</v>
      </c>
      <c r="E878" t="s">
        <v>67</v>
      </c>
      <c r="F878" t="s">
        <v>22</v>
      </c>
      <c r="G878">
        <v>5</v>
      </c>
      <c r="H878">
        <v>0</v>
      </c>
      <c r="I878">
        <v>100</v>
      </c>
      <c r="J878" s="13" t="str">
        <f t="shared" si="13"/>
        <v>Orion</v>
      </c>
    </row>
    <row r="879" spans="1:10" x14ac:dyDescent="0.25">
      <c r="A879" s="1">
        <v>41912</v>
      </c>
      <c r="B879">
        <v>30</v>
      </c>
      <c r="C879" t="s">
        <v>98</v>
      </c>
      <c r="D879" t="s">
        <v>30</v>
      </c>
      <c r="E879" t="s">
        <v>31</v>
      </c>
      <c r="F879" t="s">
        <v>22</v>
      </c>
      <c r="G879">
        <v>47467</v>
      </c>
      <c r="H879">
        <v>26.44</v>
      </c>
      <c r="I879">
        <v>97.86</v>
      </c>
      <c r="J879" s="13" t="str">
        <f t="shared" si="13"/>
        <v>Orion</v>
      </c>
    </row>
    <row r="880" spans="1:10" x14ac:dyDescent="0.25">
      <c r="A880" s="1">
        <v>41912</v>
      </c>
      <c r="B880">
        <v>30</v>
      </c>
      <c r="C880" t="s">
        <v>98</v>
      </c>
      <c r="D880" t="s">
        <v>30</v>
      </c>
      <c r="E880" t="s">
        <v>31</v>
      </c>
      <c r="F880" t="s">
        <v>23</v>
      </c>
      <c r="G880">
        <v>327</v>
      </c>
      <c r="H880">
        <v>11.39</v>
      </c>
      <c r="I880">
        <v>0.67</v>
      </c>
      <c r="J880" s="13" t="str">
        <f t="shared" si="13"/>
        <v>Orion</v>
      </c>
    </row>
    <row r="881" spans="1:10" x14ac:dyDescent="0.25">
      <c r="A881" s="1">
        <v>41912</v>
      </c>
      <c r="B881">
        <v>30</v>
      </c>
      <c r="C881" t="s">
        <v>98</v>
      </c>
      <c r="D881" t="s">
        <v>30</v>
      </c>
      <c r="E881" t="s">
        <v>31</v>
      </c>
      <c r="F881" t="s">
        <v>24</v>
      </c>
      <c r="G881">
        <v>75</v>
      </c>
      <c r="H881">
        <v>17.079999999999998</v>
      </c>
      <c r="I881">
        <v>0.15</v>
      </c>
      <c r="J881" s="13" t="str">
        <f t="shared" si="13"/>
        <v>Orion</v>
      </c>
    </row>
    <row r="882" spans="1:10" x14ac:dyDescent="0.25">
      <c r="A882" s="1">
        <v>41912</v>
      </c>
      <c r="B882">
        <v>30</v>
      </c>
      <c r="C882" t="s">
        <v>98</v>
      </c>
      <c r="D882" t="s">
        <v>30</v>
      </c>
      <c r="E882" t="s">
        <v>31</v>
      </c>
      <c r="F882" t="s">
        <v>25</v>
      </c>
      <c r="G882">
        <v>22</v>
      </c>
      <c r="H882">
        <v>17.739999999999998</v>
      </c>
      <c r="I882">
        <v>0.05</v>
      </c>
      <c r="J882" s="13" t="str">
        <f t="shared" si="13"/>
        <v>Orion</v>
      </c>
    </row>
    <row r="883" spans="1:10" x14ac:dyDescent="0.25">
      <c r="A883" s="1">
        <v>41912</v>
      </c>
      <c r="B883">
        <v>30</v>
      </c>
      <c r="C883" t="s">
        <v>98</v>
      </c>
      <c r="D883" t="s">
        <v>30</v>
      </c>
      <c r="E883" t="s">
        <v>31</v>
      </c>
      <c r="F883" t="s">
        <v>26</v>
      </c>
      <c r="G883">
        <v>3</v>
      </c>
      <c r="H883">
        <v>20</v>
      </c>
      <c r="I883">
        <v>0.01</v>
      </c>
      <c r="J883" s="13" t="str">
        <f t="shared" si="13"/>
        <v>Orion</v>
      </c>
    </row>
    <row r="884" spans="1:10" x14ac:dyDescent="0.25">
      <c r="A884" s="1">
        <v>41912</v>
      </c>
      <c r="B884">
        <v>30</v>
      </c>
      <c r="C884" t="s">
        <v>98</v>
      </c>
      <c r="D884" t="s">
        <v>30</v>
      </c>
      <c r="E884" t="s">
        <v>31</v>
      </c>
      <c r="F884" t="s">
        <v>27</v>
      </c>
      <c r="G884">
        <v>609</v>
      </c>
      <c r="H884">
        <v>27.86</v>
      </c>
      <c r="I884">
        <v>1.26</v>
      </c>
      <c r="J884" s="13" t="str">
        <f t="shared" si="13"/>
        <v>Orion</v>
      </c>
    </row>
    <row r="885" spans="1:10" x14ac:dyDescent="0.25">
      <c r="A885" s="1">
        <v>41912</v>
      </c>
      <c r="B885">
        <v>30</v>
      </c>
      <c r="C885" t="s">
        <v>98</v>
      </c>
      <c r="D885" t="s">
        <v>68</v>
      </c>
      <c r="E885" t="s">
        <v>69</v>
      </c>
      <c r="F885" t="s">
        <v>22</v>
      </c>
      <c r="G885">
        <v>3579</v>
      </c>
      <c r="H885">
        <v>1.99</v>
      </c>
      <c r="I885">
        <v>100</v>
      </c>
      <c r="J885" s="13" t="str">
        <f t="shared" si="13"/>
        <v>Orion</v>
      </c>
    </row>
    <row r="886" spans="1:10" x14ac:dyDescent="0.25">
      <c r="A886" s="1">
        <v>41912</v>
      </c>
      <c r="B886">
        <v>30</v>
      </c>
      <c r="C886" t="s">
        <v>98</v>
      </c>
      <c r="D886" t="s">
        <v>70</v>
      </c>
      <c r="E886" t="s">
        <v>71</v>
      </c>
      <c r="F886" t="s">
        <v>22</v>
      </c>
      <c r="G886">
        <v>11630</v>
      </c>
      <c r="H886">
        <v>6.48</v>
      </c>
      <c r="I886">
        <v>97.5</v>
      </c>
      <c r="J886" s="13" t="str">
        <f t="shared" si="13"/>
        <v>Orion</v>
      </c>
    </row>
    <row r="887" spans="1:10" x14ac:dyDescent="0.25">
      <c r="A887" s="1">
        <v>41912</v>
      </c>
      <c r="B887">
        <v>30</v>
      </c>
      <c r="C887" t="s">
        <v>98</v>
      </c>
      <c r="D887" t="s">
        <v>70</v>
      </c>
      <c r="E887" t="s">
        <v>71</v>
      </c>
      <c r="F887" t="s">
        <v>23</v>
      </c>
      <c r="G887">
        <v>189</v>
      </c>
      <c r="H887">
        <v>6.59</v>
      </c>
      <c r="I887">
        <v>1.58</v>
      </c>
      <c r="J887" s="13" t="str">
        <f t="shared" si="13"/>
        <v>Orion</v>
      </c>
    </row>
    <row r="888" spans="1:10" x14ac:dyDescent="0.25">
      <c r="A888" s="1">
        <v>41912</v>
      </c>
      <c r="B888">
        <v>30</v>
      </c>
      <c r="C888" t="s">
        <v>98</v>
      </c>
      <c r="D888" t="s">
        <v>70</v>
      </c>
      <c r="E888" t="s">
        <v>71</v>
      </c>
      <c r="F888" t="s">
        <v>24</v>
      </c>
      <c r="G888">
        <v>70</v>
      </c>
      <c r="H888">
        <v>15.95</v>
      </c>
      <c r="I888">
        <v>0.59</v>
      </c>
      <c r="J888" s="13" t="str">
        <f t="shared" si="13"/>
        <v>Orion</v>
      </c>
    </row>
    <row r="889" spans="1:10" x14ac:dyDescent="0.25">
      <c r="A889" s="1">
        <v>41912</v>
      </c>
      <c r="B889">
        <v>30</v>
      </c>
      <c r="C889" t="s">
        <v>98</v>
      </c>
      <c r="D889" t="s">
        <v>70</v>
      </c>
      <c r="E889" t="s">
        <v>71</v>
      </c>
      <c r="F889" t="s">
        <v>25</v>
      </c>
      <c r="G889">
        <v>15</v>
      </c>
      <c r="H889">
        <v>12.1</v>
      </c>
      <c r="I889">
        <v>0.13</v>
      </c>
      <c r="J889" s="13" t="str">
        <f t="shared" si="13"/>
        <v>Orion</v>
      </c>
    </row>
    <row r="890" spans="1:10" x14ac:dyDescent="0.25">
      <c r="A890" s="1">
        <v>41912</v>
      </c>
      <c r="B890">
        <v>30</v>
      </c>
      <c r="C890" t="s">
        <v>98</v>
      </c>
      <c r="D890" t="s">
        <v>70</v>
      </c>
      <c r="E890" t="s">
        <v>71</v>
      </c>
      <c r="F890" t="s">
        <v>27</v>
      </c>
      <c r="G890">
        <v>24</v>
      </c>
      <c r="H890">
        <v>1.1000000000000001</v>
      </c>
      <c r="I890">
        <v>0.2</v>
      </c>
      <c r="J890" s="13" t="str">
        <f t="shared" si="13"/>
        <v>Orion</v>
      </c>
    </row>
    <row r="891" spans="1:10" x14ac:dyDescent="0.25">
      <c r="A891" s="1">
        <v>41912</v>
      </c>
      <c r="B891">
        <v>30</v>
      </c>
      <c r="C891" t="s">
        <v>98</v>
      </c>
      <c r="D891" t="s">
        <v>36</v>
      </c>
      <c r="E891" t="s">
        <v>37</v>
      </c>
      <c r="F891" t="s">
        <v>22</v>
      </c>
      <c r="G891">
        <v>64011</v>
      </c>
      <c r="H891">
        <v>35.65</v>
      </c>
      <c r="I891">
        <v>95.66</v>
      </c>
      <c r="J891" s="13" t="str">
        <f t="shared" si="13"/>
        <v>Orion</v>
      </c>
    </row>
    <row r="892" spans="1:10" x14ac:dyDescent="0.25">
      <c r="A892" s="1">
        <v>41912</v>
      </c>
      <c r="B892">
        <v>30</v>
      </c>
      <c r="C892" t="s">
        <v>98</v>
      </c>
      <c r="D892" t="s">
        <v>36</v>
      </c>
      <c r="E892" t="s">
        <v>37</v>
      </c>
      <c r="F892" t="s">
        <v>23</v>
      </c>
      <c r="G892">
        <v>1431</v>
      </c>
      <c r="H892">
        <v>49.86</v>
      </c>
      <c r="I892">
        <v>2.14</v>
      </c>
      <c r="J892" s="13" t="str">
        <f t="shared" si="13"/>
        <v>Orion</v>
      </c>
    </row>
    <row r="893" spans="1:10" x14ac:dyDescent="0.25">
      <c r="A893" s="1">
        <v>41912</v>
      </c>
      <c r="B893">
        <v>30</v>
      </c>
      <c r="C893" t="s">
        <v>98</v>
      </c>
      <c r="D893" t="s">
        <v>36</v>
      </c>
      <c r="E893" t="s">
        <v>37</v>
      </c>
      <c r="F893" t="s">
        <v>24</v>
      </c>
      <c r="G893">
        <v>134</v>
      </c>
      <c r="H893">
        <v>30.52</v>
      </c>
      <c r="I893">
        <v>0.2</v>
      </c>
      <c r="J893" s="13" t="str">
        <f t="shared" si="13"/>
        <v>Orion</v>
      </c>
    </row>
    <row r="894" spans="1:10" x14ac:dyDescent="0.25">
      <c r="A894" s="1">
        <v>41912</v>
      </c>
      <c r="B894">
        <v>30</v>
      </c>
      <c r="C894" t="s">
        <v>98</v>
      </c>
      <c r="D894" t="s">
        <v>36</v>
      </c>
      <c r="E894" t="s">
        <v>37</v>
      </c>
      <c r="F894" t="s">
        <v>25</v>
      </c>
      <c r="G894">
        <v>43</v>
      </c>
      <c r="H894">
        <v>34.68</v>
      </c>
      <c r="I894">
        <v>0.06</v>
      </c>
      <c r="J894" s="13" t="str">
        <f t="shared" si="13"/>
        <v>Orion</v>
      </c>
    </row>
    <row r="895" spans="1:10" x14ac:dyDescent="0.25">
      <c r="A895" s="1">
        <v>41912</v>
      </c>
      <c r="B895">
        <v>30</v>
      </c>
      <c r="C895" t="s">
        <v>98</v>
      </c>
      <c r="D895" t="s">
        <v>36</v>
      </c>
      <c r="E895" t="s">
        <v>37</v>
      </c>
      <c r="F895" t="s">
        <v>26</v>
      </c>
      <c r="G895">
        <v>8</v>
      </c>
      <c r="H895">
        <v>53.33</v>
      </c>
      <c r="I895">
        <v>0.01</v>
      </c>
      <c r="J895" s="13" t="str">
        <f t="shared" si="13"/>
        <v>Orion</v>
      </c>
    </row>
    <row r="896" spans="1:10" x14ac:dyDescent="0.25">
      <c r="A896" s="1">
        <v>41912</v>
      </c>
      <c r="B896">
        <v>30</v>
      </c>
      <c r="C896" t="s">
        <v>98</v>
      </c>
      <c r="D896" t="s">
        <v>36</v>
      </c>
      <c r="E896" t="s">
        <v>37</v>
      </c>
      <c r="F896" t="s">
        <v>27</v>
      </c>
      <c r="G896">
        <v>1288</v>
      </c>
      <c r="H896">
        <v>58.92</v>
      </c>
      <c r="I896">
        <v>1.92</v>
      </c>
      <c r="J896" s="13" t="str">
        <f t="shared" si="13"/>
        <v>Orion</v>
      </c>
    </row>
    <row r="897" spans="1:10" x14ac:dyDescent="0.25">
      <c r="A897" s="1">
        <v>41912</v>
      </c>
      <c r="B897">
        <v>30</v>
      </c>
      <c r="C897" t="s">
        <v>98</v>
      </c>
      <c r="D897" t="s">
        <v>38</v>
      </c>
      <c r="E897" t="s">
        <v>39</v>
      </c>
      <c r="F897" t="s">
        <v>24</v>
      </c>
      <c r="G897">
        <v>1</v>
      </c>
      <c r="H897">
        <v>0.23</v>
      </c>
      <c r="I897">
        <v>100</v>
      </c>
      <c r="J897" s="13" t="str">
        <f t="shared" si="13"/>
        <v>Orion</v>
      </c>
    </row>
    <row r="898" spans="1:10" x14ac:dyDescent="0.25">
      <c r="A898" s="1">
        <v>41912</v>
      </c>
      <c r="B898">
        <v>30</v>
      </c>
      <c r="C898" t="s">
        <v>98</v>
      </c>
      <c r="D898" t="s">
        <v>73</v>
      </c>
      <c r="E898" t="s">
        <v>74</v>
      </c>
      <c r="F898" t="s">
        <v>22</v>
      </c>
      <c r="G898">
        <v>8687</v>
      </c>
      <c r="H898">
        <v>4.84</v>
      </c>
      <c r="I898">
        <v>98.36</v>
      </c>
      <c r="J898" s="13" t="str">
        <f t="shared" si="13"/>
        <v>Orion</v>
      </c>
    </row>
    <row r="899" spans="1:10" x14ac:dyDescent="0.25">
      <c r="A899" s="1">
        <v>41912</v>
      </c>
      <c r="B899">
        <v>30</v>
      </c>
      <c r="C899" t="s">
        <v>98</v>
      </c>
      <c r="D899" t="s">
        <v>73</v>
      </c>
      <c r="E899" t="s">
        <v>74</v>
      </c>
      <c r="F899" t="s">
        <v>23</v>
      </c>
      <c r="G899">
        <v>145</v>
      </c>
      <c r="H899">
        <v>5.05</v>
      </c>
      <c r="I899">
        <v>1.64</v>
      </c>
      <c r="J899" s="13" t="str">
        <f t="shared" si="13"/>
        <v>Orion</v>
      </c>
    </row>
    <row r="900" spans="1:10" x14ac:dyDescent="0.25">
      <c r="A900" s="1">
        <v>41912</v>
      </c>
      <c r="B900">
        <v>30</v>
      </c>
      <c r="C900" t="s">
        <v>98</v>
      </c>
      <c r="D900" t="s">
        <v>44</v>
      </c>
      <c r="E900" t="s">
        <v>45</v>
      </c>
      <c r="F900" t="s">
        <v>22</v>
      </c>
      <c r="G900">
        <v>1192</v>
      </c>
      <c r="H900">
        <v>0.66</v>
      </c>
      <c r="I900">
        <v>99.33</v>
      </c>
      <c r="J900" s="13" t="str">
        <f t="shared" si="13"/>
        <v>Orion</v>
      </c>
    </row>
    <row r="901" spans="1:10" x14ac:dyDescent="0.25">
      <c r="A901" s="1">
        <v>41912</v>
      </c>
      <c r="B901">
        <v>30</v>
      </c>
      <c r="C901" t="s">
        <v>98</v>
      </c>
      <c r="D901" t="s">
        <v>44</v>
      </c>
      <c r="E901" t="s">
        <v>45</v>
      </c>
      <c r="F901" t="s">
        <v>23</v>
      </c>
      <c r="G901">
        <v>8</v>
      </c>
      <c r="H901">
        <v>0.28000000000000003</v>
      </c>
      <c r="I901">
        <v>0.67</v>
      </c>
      <c r="J901" s="13" t="str">
        <f t="shared" si="13"/>
        <v>Orion</v>
      </c>
    </row>
    <row r="902" spans="1:10" x14ac:dyDescent="0.25">
      <c r="A902" s="1">
        <v>41912</v>
      </c>
      <c r="B902">
        <v>30</v>
      </c>
      <c r="C902" t="s">
        <v>98</v>
      </c>
      <c r="D902" t="s">
        <v>46</v>
      </c>
      <c r="E902" t="s">
        <v>47</v>
      </c>
      <c r="F902" t="s">
        <v>22</v>
      </c>
      <c r="G902">
        <v>80</v>
      </c>
      <c r="H902">
        <v>0.04</v>
      </c>
      <c r="I902">
        <v>85.11</v>
      </c>
      <c r="J902" s="13" t="str">
        <f t="shared" si="13"/>
        <v>Orion</v>
      </c>
    </row>
    <row r="903" spans="1:10" x14ac:dyDescent="0.25">
      <c r="A903" s="1">
        <v>41912</v>
      </c>
      <c r="B903">
        <v>30</v>
      </c>
      <c r="C903" t="s">
        <v>98</v>
      </c>
      <c r="D903" t="s">
        <v>46</v>
      </c>
      <c r="E903" t="s">
        <v>47</v>
      </c>
      <c r="F903" t="s">
        <v>23</v>
      </c>
      <c r="G903">
        <v>12</v>
      </c>
      <c r="H903">
        <v>0.42</v>
      </c>
      <c r="I903">
        <v>12.77</v>
      </c>
      <c r="J903" s="13" t="str">
        <f t="shared" si="13"/>
        <v>Orion</v>
      </c>
    </row>
    <row r="904" spans="1:10" x14ac:dyDescent="0.25">
      <c r="A904" s="1">
        <v>41912</v>
      </c>
      <c r="B904">
        <v>30</v>
      </c>
      <c r="C904" t="s">
        <v>98</v>
      </c>
      <c r="D904" t="s">
        <v>46</v>
      </c>
      <c r="E904" t="s">
        <v>47</v>
      </c>
      <c r="F904" t="s">
        <v>24</v>
      </c>
      <c r="G904">
        <v>1</v>
      </c>
      <c r="H904">
        <v>0.23</v>
      </c>
      <c r="I904">
        <v>1.06</v>
      </c>
      <c r="J904" s="13" t="str">
        <f t="shared" si="13"/>
        <v>Orion</v>
      </c>
    </row>
    <row r="905" spans="1:10" x14ac:dyDescent="0.25">
      <c r="A905" s="1">
        <v>41912</v>
      </c>
      <c r="B905">
        <v>30</v>
      </c>
      <c r="C905" t="s">
        <v>98</v>
      </c>
      <c r="D905" t="s">
        <v>46</v>
      </c>
      <c r="E905" t="s">
        <v>47</v>
      </c>
      <c r="F905" t="s">
        <v>25</v>
      </c>
      <c r="G905">
        <v>1</v>
      </c>
      <c r="H905">
        <v>0.81</v>
      </c>
      <c r="I905">
        <v>1.06</v>
      </c>
      <c r="J905" s="13" t="str">
        <f t="shared" si="13"/>
        <v>Orion</v>
      </c>
    </row>
    <row r="906" spans="1:10" x14ac:dyDescent="0.25">
      <c r="A906" s="1">
        <v>41912</v>
      </c>
      <c r="B906">
        <v>30</v>
      </c>
      <c r="C906" t="s">
        <v>98</v>
      </c>
      <c r="D906" t="s">
        <v>48</v>
      </c>
      <c r="E906" t="s">
        <v>49</v>
      </c>
      <c r="F906" t="s">
        <v>22</v>
      </c>
      <c r="G906">
        <v>5811</v>
      </c>
      <c r="H906">
        <v>3.24</v>
      </c>
      <c r="I906">
        <v>96.8</v>
      </c>
      <c r="J906" s="13" t="str">
        <f t="shared" si="13"/>
        <v>Orion</v>
      </c>
    </row>
    <row r="907" spans="1:10" x14ac:dyDescent="0.25">
      <c r="A907" s="1">
        <v>41912</v>
      </c>
      <c r="B907">
        <v>30</v>
      </c>
      <c r="C907" t="s">
        <v>98</v>
      </c>
      <c r="D907" t="s">
        <v>48</v>
      </c>
      <c r="E907" t="s">
        <v>49</v>
      </c>
      <c r="F907" t="s">
        <v>23</v>
      </c>
      <c r="G907">
        <v>186</v>
      </c>
      <c r="H907">
        <v>6.48</v>
      </c>
      <c r="I907">
        <v>3.1</v>
      </c>
      <c r="J907" s="13" t="str">
        <f t="shared" si="13"/>
        <v>Orion</v>
      </c>
    </row>
    <row r="908" spans="1:10" x14ac:dyDescent="0.25">
      <c r="A908" s="1">
        <v>41912</v>
      </c>
      <c r="B908">
        <v>30</v>
      </c>
      <c r="C908" t="s">
        <v>98</v>
      </c>
      <c r="D908" t="s">
        <v>48</v>
      </c>
      <c r="E908" t="s">
        <v>49</v>
      </c>
      <c r="F908" t="s">
        <v>24</v>
      </c>
      <c r="G908">
        <v>5</v>
      </c>
      <c r="H908">
        <v>1.1399999999999999</v>
      </c>
      <c r="I908">
        <v>0.08</v>
      </c>
      <c r="J908" s="13" t="str">
        <f t="shared" si="13"/>
        <v>Orion</v>
      </c>
    </row>
    <row r="909" spans="1:10" x14ac:dyDescent="0.25">
      <c r="A909" s="1">
        <v>41912</v>
      </c>
      <c r="B909">
        <v>30</v>
      </c>
      <c r="C909" t="s">
        <v>98</v>
      </c>
      <c r="D909" t="s">
        <v>48</v>
      </c>
      <c r="E909" t="s">
        <v>49</v>
      </c>
      <c r="F909" t="s">
        <v>25</v>
      </c>
      <c r="G909">
        <v>1</v>
      </c>
      <c r="H909">
        <v>0.81</v>
      </c>
      <c r="I909">
        <v>0.02</v>
      </c>
      <c r="J909" s="13" t="str">
        <f t="shared" si="13"/>
        <v>Orion</v>
      </c>
    </row>
    <row r="910" spans="1:10" x14ac:dyDescent="0.25">
      <c r="A910" s="1">
        <v>41912</v>
      </c>
      <c r="B910">
        <v>30</v>
      </c>
      <c r="C910" t="s">
        <v>98</v>
      </c>
      <c r="D910" t="s">
        <v>50</v>
      </c>
      <c r="E910" t="s">
        <v>51</v>
      </c>
      <c r="F910" t="s">
        <v>22</v>
      </c>
      <c r="G910">
        <v>2714</v>
      </c>
      <c r="H910">
        <v>1.51</v>
      </c>
      <c r="I910">
        <v>86.08</v>
      </c>
      <c r="J910" s="13" t="str">
        <f t="shared" si="13"/>
        <v>Orion</v>
      </c>
    </row>
    <row r="911" spans="1:10" x14ac:dyDescent="0.25">
      <c r="A911" s="1">
        <v>41912</v>
      </c>
      <c r="B911">
        <v>30</v>
      </c>
      <c r="C911" t="s">
        <v>98</v>
      </c>
      <c r="D911" t="s">
        <v>50</v>
      </c>
      <c r="E911" t="s">
        <v>51</v>
      </c>
      <c r="F911" t="s">
        <v>23</v>
      </c>
      <c r="G911">
        <v>168</v>
      </c>
      <c r="H911">
        <v>5.85</v>
      </c>
      <c r="I911">
        <v>5.33</v>
      </c>
      <c r="J911" s="13" t="str">
        <f t="shared" si="13"/>
        <v>Orion</v>
      </c>
    </row>
    <row r="912" spans="1:10" x14ac:dyDescent="0.25">
      <c r="A912" s="1">
        <v>41912</v>
      </c>
      <c r="B912">
        <v>30</v>
      </c>
      <c r="C912" t="s">
        <v>98</v>
      </c>
      <c r="D912" t="s">
        <v>50</v>
      </c>
      <c r="E912" t="s">
        <v>51</v>
      </c>
      <c r="F912" t="s">
        <v>24</v>
      </c>
      <c r="G912">
        <v>77</v>
      </c>
      <c r="H912">
        <v>17.54</v>
      </c>
      <c r="I912">
        <v>2.44</v>
      </c>
      <c r="J912" s="13" t="str">
        <f t="shared" ref="J912:J975" si="14">VLOOKUP(C912,L:M,2,FALSE)</f>
        <v>Orion</v>
      </c>
    </row>
    <row r="913" spans="1:10" x14ac:dyDescent="0.25">
      <c r="A913" s="1">
        <v>41912</v>
      </c>
      <c r="B913">
        <v>30</v>
      </c>
      <c r="C913" t="s">
        <v>98</v>
      </c>
      <c r="D913" t="s">
        <v>50</v>
      </c>
      <c r="E913" t="s">
        <v>51</v>
      </c>
      <c r="F913" t="s">
        <v>25</v>
      </c>
      <c r="G913">
        <v>23</v>
      </c>
      <c r="H913">
        <v>18.55</v>
      </c>
      <c r="I913">
        <v>0.73</v>
      </c>
      <c r="J913" s="13" t="str">
        <f t="shared" si="14"/>
        <v>Orion</v>
      </c>
    </row>
    <row r="914" spans="1:10" x14ac:dyDescent="0.25">
      <c r="A914" s="1">
        <v>41912</v>
      </c>
      <c r="B914">
        <v>30</v>
      </c>
      <c r="C914" t="s">
        <v>98</v>
      </c>
      <c r="D914" t="s">
        <v>50</v>
      </c>
      <c r="E914" t="s">
        <v>51</v>
      </c>
      <c r="F914" t="s">
        <v>27</v>
      </c>
      <c r="G914">
        <v>171</v>
      </c>
      <c r="H914">
        <v>7.82</v>
      </c>
      <c r="I914">
        <v>5.42</v>
      </c>
      <c r="J914" s="13" t="str">
        <f t="shared" si="14"/>
        <v>Orion</v>
      </c>
    </row>
    <row r="915" spans="1:10" x14ac:dyDescent="0.25">
      <c r="A915" s="1">
        <v>41912</v>
      </c>
      <c r="B915">
        <v>30</v>
      </c>
      <c r="C915" t="s">
        <v>98</v>
      </c>
      <c r="D915" t="s">
        <v>52</v>
      </c>
      <c r="E915" t="s">
        <v>53</v>
      </c>
      <c r="F915" t="s">
        <v>24</v>
      </c>
      <c r="G915">
        <v>1</v>
      </c>
      <c r="H915">
        <v>0.23</v>
      </c>
      <c r="I915">
        <v>100</v>
      </c>
      <c r="J915" s="13" t="str">
        <f t="shared" si="14"/>
        <v>Orion</v>
      </c>
    </row>
    <row r="916" spans="1:10" x14ac:dyDescent="0.25">
      <c r="A916" s="1">
        <v>41912</v>
      </c>
      <c r="B916">
        <v>31</v>
      </c>
      <c r="C916" t="s">
        <v>99</v>
      </c>
      <c r="D916" t="s">
        <v>20</v>
      </c>
      <c r="E916" t="s">
        <v>21</v>
      </c>
      <c r="F916" t="s">
        <v>22</v>
      </c>
      <c r="G916">
        <v>1867</v>
      </c>
      <c r="H916">
        <v>11.27</v>
      </c>
      <c r="I916">
        <v>98.57</v>
      </c>
      <c r="J916" s="13" t="str">
        <f t="shared" si="14"/>
        <v>Electricity Ashburton</v>
      </c>
    </row>
    <row r="917" spans="1:10" x14ac:dyDescent="0.25">
      <c r="A917" s="1">
        <v>41912</v>
      </c>
      <c r="B917">
        <v>31</v>
      </c>
      <c r="C917" t="s">
        <v>99</v>
      </c>
      <c r="D917" t="s">
        <v>20</v>
      </c>
      <c r="E917" t="s">
        <v>21</v>
      </c>
      <c r="F917" t="s">
        <v>23</v>
      </c>
      <c r="G917">
        <v>18</v>
      </c>
      <c r="H917">
        <v>1.07</v>
      </c>
      <c r="I917">
        <v>0.95</v>
      </c>
      <c r="J917" s="13" t="str">
        <f t="shared" si="14"/>
        <v>Electricity Ashburton</v>
      </c>
    </row>
    <row r="918" spans="1:10" x14ac:dyDescent="0.25">
      <c r="A918" s="1">
        <v>41912</v>
      </c>
      <c r="B918">
        <v>31</v>
      </c>
      <c r="C918" t="s">
        <v>99</v>
      </c>
      <c r="D918" t="s">
        <v>20</v>
      </c>
      <c r="E918" t="s">
        <v>21</v>
      </c>
      <c r="F918" t="s">
        <v>24</v>
      </c>
      <c r="G918">
        <v>2</v>
      </c>
      <c r="H918">
        <v>6.45</v>
      </c>
      <c r="I918">
        <v>0.11</v>
      </c>
      <c r="J918" s="13" t="str">
        <f t="shared" si="14"/>
        <v>Electricity Ashburton</v>
      </c>
    </row>
    <row r="919" spans="1:10" x14ac:dyDescent="0.25">
      <c r="A919" s="1">
        <v>41912</v>
      </c>
      <c r="B919">
        <v>31</v>
      </c>
      <c r="C919" t="s">
        <v>99</v>
      </c>
      <c r="D919" t="s">
        <v>20</v>
      </c>
      <c r="E919" t="s">
        <v>21</v>
      </c>
      <c r="F919" t="s">
        <v>26</v>
      </c>
      <c r="G919">
        <v>2</v>
      </c>
      <c r="H919">
        <v>33.33</v>
      </c>
      <c r="I919">
        <v>0.11</v>
      </c>
      <c r="J919" s="13" t="str">
        <f t="shared" si="14"/>
        <v>Electricity Ashburton</v>
      </c>
    </row>
    <row r="920" spans="1:10" x14ac:dyDescent="0.25">
      <c r="A920" s="1">
        <v>41912</v>
      </c>
      <c r="B920">
        <v>31</v>
      </c>
      <c r="C920" t="s">
        <v>99</v>
      </c>
      <c r="D920" t="s">
        <v>20</v>
      </c>
      <c r="E920" t="s">
        <v>21</v>
      </c>
      <c r="F920" t="s">
        <v>27</v>
      </c>
      <c r="G920">
        <v>5</v>
      </c>
      <c r="H920">
        <v>7.35</v>
      </c>
      <c r="I920">
        <v>0.26</v>
      </c>
      <c r="J920" s="13" t="str">
        <f t="shared" si="14"/>
        <v>Electricity Ashburton</v>
      </c>
    </row>
    <row r="921" spans="1:10" x14ac:dyDescent="0.25">
      <c r="A921" s="1">
        <v>41912</v>
      </c>
      <c r="B921">
        <v>31</v>
      </c>
      <c r="C921" t="s">
        <v>99</v>
      </c>
      <c r="D921" t="s">
        <v>66</v>
      </c>
      <c r="E921" t="s">
        <v>67</v>
      </c>
      <c r="F921" t="s">
        <v>22</v>
      </c>
      <c r="G921">
        <v>9</v>
      </c>
      <c r="H921">
        <v>0.05</v>
      </c>
      <c r="I921">
        <v>100</v>
      </c>
      <c r="J921" s="13" t="str">
        <f t="shared" si="14"/>
        <v>Electricity Ashburton</v>
      </c>
    </row>
    <row r="922" spans="1:10" x14ac:dyDescent="0.25">
      <c r="A922" s="1">
        <v>41912</v>
      </c>
      <c r="B922">
        <v>31</v>
      </c>
      <c r="C922" t="s">
        <v>99</v>
      </c>
      <c r="D922" t="s">
        <v>30</v>
      </c>
      <c r="E922" t="s">
        <v>31</v>
      </c>
      <c r="F922" t="s">
        <v>22</v>
      </c>
      <c r="G922">
        <v>1494</v>
      </c>
      <c r="H922">
        <v>9.02</v>
      </c>
      <c r="I922">
        <v>94.38</v>
      </c>
      <c r="J922" s="13" t="str">
        <f t="shared" si="14"/>
        <v>Electricity Ashburton</v>
      </c>
    </row>
    <row r="923" spans="1:10" x14ac:dyDescent="0.25">
      <c r="A923" s="1">
        <v>41912</v>
      </c>
      <c r="B923">
        <v>31</v>
      </c>
      <c r="C923" t="s">
        <v>99</v>
      </c>
      <c r="D923" t="s">
        <v>30</v>
      </c>
      <c r="E923" t="s">
        <v>31</v>
      </c>
      <c r="F923" t="s">
        <v>23</v>
      </c>
      <c r="G923">
        <v>78</v>
      </c>
      <c r="H923">
        <v>4.62</v>
      </c>
      <c r="I923">
        <v>4.93</v>
      </c>
      <c r="J923" s="13" t="str">
        <f t="shared" si="14"/>
        <v>Electricity Ashburton</v>
      </c>
    </row>
    <row r="924" spans="1:10" x14ac:dyDescent="0.25">
      <c r="A924" s="1">
        <v>41912</v>
      </c>
      <c r="B924">
        <v>31</v>
      </c>
      <c r="C924" t="s">
        <v>99</v>
      </c>
      <c r="D924" t="s">
        <v>30</v>
      </c>
      <c r="E924" t="s">
        <v>31</v>
      </c>
      <c r="F924" t="s">
        <v>24</v>
      </c>
      <c r="G924">
        <v>4</v>
      </c>
      <c r="H924">
        <v>12.9</v>
      </c>
      <c r="I924">
        <v>0.25</v>
      </c>
      <c r="J924" s="13" t="str">
        <f t="shared" si="14"/>
        <v>Electricity Ashburton</v>
      </c>
    </row>
    <row r="925" spans="1:10" x14ac:dyDescent="0.25">
      <c r="A925" s="1">
        <v>41912</v>
      </c>
      <c r="B925">
        <v>31</v>
      </c>
      <c r="C925" t="s">
        <v>99</v>
      </c>
      <c r="D925" t="s">
        <v>30</v>
      </c>
      <c r="E925" t="s">
        <v>31</v>
      </c>
      <c r="F925" t="s">
        <v>25</v>
      </c>
      <c r="G925">
        <v>1</v>
      </c>
      <c r="H925">
        <v>20</v>
      </c>
      <c r="I925">
        <v>0.06</v>
      </c>
      <c r="J925" s="13" t="str">
        <f t="shared" si="14"/>
        <v>Electricity Ashburton</v>
      </c>
    </row>
    <row r="926" spans="1:10" x14ac:dyDescent="0.25">
      <c r="A926" s="1">
        <v>41912</v>
      </c>
      <c r="B926">
        <v>31</v>
      </c>
      <c r="C926" t="s">
        <v>99</v>
      </c>
      <c r="D926" t="s">
        <v>30</v>
      </c>
      <c r="E926" t="s">
        <v>31</v>
      </c>
      <c r="F926" t="s">
        <v>27</v>
      </c>
      <c r="G926">
        <v>6</v>
      </c>
      <c r="H926">
        <v>8.82</v>
      </c>
      <c r="I926">
        <v>0.38</v>
      </c>
      <c r="J926" s="13" t="str">
        <f t="shared" si="14"/>
        <v>Electricity Ashburton</v>
      </c>
    </row>
    <row r="927" spans="1:10" x14ac:dyDescent="0.25">
      <c r="A927" s="1">
        <v>41912</v>
      </c>
      <c r="B927">
        <v>31</v>
      </c>
      <c r="C927" t="s">
        <v>99</v>
      </c>
      <c r="D927" t="s">
        <v>68</v>
      </c>
      <c r="E927" t="s">
        <v>69</v>
      </c>
      <c r="F927" t="s">
        <v>22</v>
      </c>
      <c r="G927">
        <v>10</v>
      </c>
      <c r="H927">
        <v>0.06</v>
      </c>
      <c r="I927">
        <v>100</v>
      </c>
      <c r="J927" s="13" t="str">
        <f t="shared" si="14"/>
        <v>Electricity Ashburton</v>
      </c>
    </row>
    <row r="928" spans="1:10" x14ac:dyDescent="0.25">
      <c r="A928" s="1">
        <v>41912</v>
      </c>
      <c r="B928">
        <v>31</v>
      </c>
      <c r="C928" t="s">
        <v>99</v>
      </c>
      <c r="D928" t="s">
        <v>70</v>
      </c>
      <c r="E928" t="s">
        <v>71</v>
      </c>
      <c r="F928" t="s">
        <v>22</v>
      </c>
      <c r="G928">
        <v>687</v>
      </c>
      <c r="H928">
        <v>4.1500000000000004</v>
      </c>
      <c r="I928">
        <v>97.72</v>
      </c>
      <c r="J928" s="13" t="str">
        <f t="shared" si="14"/>
        <v>Electricity Ashburton</v>
      </c>
    </row>
    <row r="929" spans="1:10" x14ac:dyDescent="0.25">
      <c r="A929" s="1">
        <v>41912</v>
      </c>
      <c r="B929">
        <v>31</v>
      </c>
      <c r="C929" t="s">
        <v>99</v>
      </c>
      <c r="D929" t="s">
        <v>70</v>
      </c>
      <c r="E929" t="s">
        <v>71</v>
      </c>
      <c r="F929" t="s">
        <v>23</v>
      </c>
      <c r="G929">
        <v>14</v>
      </c>
      <c r="H929">
        <v>0.83</v>
      </c>
      <c r="I929">
        <v>1.99</v>
      </c>
      <c r="J929" s="13" t="str">
        <f t="shared" si="14"/>
        <v>Electricity Ashburton</v>
      </c>
    </row>
    <row r="930" spans="1:10" x14ac:dyDescent="0.25">
      <c r="A930" s="1">
        <v>41912</v>
      </c>
      <c r="B930">
        <v>31</v>
      </c>
      <c r="C930" t="s">
        <v>99</v>
      </c>
      <c r="D930" t="s">
        <v>70</v>
      </c>
      <c r="E930" t="s">
        <v>71</v>
      </c>
      <c r="F930" t="s">
        <v>24</v>
      </c>
      <c r="G930">
        <v>2</v>
      </c>
      <c r="H930">
        <v>6.45</v>
      </c>
      <c r="I930">
        <v>0.28000000000000003</v>
      </c>
      <c r="J930" s="13" t="str">
        <f t="shared" si="14"/>
        <v>Electricity Ashburton</v>
      </c>
    </row>
    <row r="931" spans="1:10" x14ac:dyDescent="0.25">
      <c r="A931" s="1">
        <v>41912</v>
      </c>
      <c r="B931">
        <v>31</v>
      </c>
      <c r="C931" t="s">
        <v>99</v>
      </c>
      <c r="D931" t="s">
        <v>36</v>
      </c>
      <c r="E931" t="s">
        <v>37</v>
      </c>
      <c r="F931" t="s">
        <v>22</v>
      </c>
      <c r="G931">
        <v>4754</v>
      </c>
      <c r="H931">
        <v>28.71</v>
      </c>
      <c r="I931">
        <v>76.540000000000006</v>
      </c>
      <c r="J931" s="13" t="str">
        <f t="shared" si="14"/>
        <v>Electricity Ashburton</v>
      </c>
    </row>
    <row r="932" spans="1:10" x14ac:dyDescent="0.25">
      <c r="A932" s="1">
        <v>41912</v>
      </c>
      <c r="B932">
        <v>31</v>
      </c>
      <c r="C932" t="s">
        <v>99</v>
      </c>
      <c r="D932" t="s">
        <v>36</v>
      </c>
      <c r="E932" t="s">
        <v>37</v>
      </c>
      <c r="F932" t="s">
        <v>23</v>
      </c>
      <c r="G932">
        <v>1435</v>
      </c>
      <c r="H932">
        <v>85.06</v>
      </c>
      <c r="I932">
        <v>23.1</v>
      </c>
      <c r="J932" s="13" t="str">
        <f t="shared" si="14"/>
        <v>Electricity Ashburton</v>
      </c>
    </row>
    <row r="933" spans="1:10" x14ac:dyDescent="0.25">
      <c r="A933" s="1">
        <v>41912</v>
      </c>
      <c r="B933">
        <v>31</v>
      </c>
      <c r="C933" t="s">
        <v>99</v>
      </c>
      <c r="D933" t="s">
        <v>36</v>
      </c>
      <c r="E933" t="s">
        <v>37</v>
      </c>
      <c r="F933" t="s">
        <v>24</v>
      </c>
      <c r="G933">
        <v>12</v>
      </c>
      <c r="H933">
        <v>38.71</v>
      </c>
      <c r="I933">
        <v>0.19</v>
      </c>
      <c r="J933" s="13" t="str">
        <f t="shared" si="14"/>
        <v>Electricity Ashburton</v>
      </c>
    </row>
    <row r="934" spans="1:10" x14ac:dyDescent="0.25">
      <c r="A934" s="1">
        <v>41912</v>
      </c>
      <c r="B934">
        <v>31</v>
      </c>
      <c r="C934" t="s">
        <v>99</v>
      </c>
      <c r="D934" t="s">
        <v>36</v>
      </c>
      <c r="E934" t="s">
        <v>37</v>
      </c>
      <c r="F934" t="s">
        <v>25</v>
      </c>
      <c r="G934">
        <v>2</v>
      </c>
      <c r="H934">
        <v>40</v>
      </c>
      <c r="I934">
        <v>0.03</v>
      </c>
      <c r="J934" s="13" t="str">
        <f t="shared" si="14"/>
        <v>Electricity Ashburton</v>
      </c>
    </row>
    <row r="935" spans="1:10" x14ac:dyDescent="0.25">
      <c r="A935" s="1">
        <v>41912</v>
      </c>
      <c r="B935">
        <v>31</v>
      </c>
      <c r="C935" t="s">
        <v>99</v>
      </c>
      <c r="D935" t="s">
        <v>36</v>
      </c>
      <c r="E935" t="s">
        <v>37</v>
      </c>
      <c r="F935" t="s">
        <v>27</v>
      </c>
      <c r="G935">
        <v>8</v>
      </c>
      <c r="H935">
        <v>11.76</v>
      </c>
      <c r="I935">
        <v>0.13</v>
      </c>
      <c r="J935" s="13" t="str">
        <f t="shared" si="14"/>
        <v>Electricity Ashburton</v>
      </c>
    </row>
    <row r="936" spans="1:10" x14ac:dyDescent="0.25">
      <c r="A936" s="1">
        <v>41912</v>
      </c>
      <c r="B936">
        <v>31</v>
      </c>
      <c r="C936" t="s">
        <v>99</v>
      </c>
      <c r="D936" t="s">
        <v>38</v>
      </c>
      <c r="E936" t="s">
        <v>39</v>
      </c>
      <c r="F936" t="s">
        <v>22</v>
      </c>
      <c r="G936">
        <v>1</v>
      </c>
      <c r="H936">
        <v>0.01</v>
      </c>
      <c r="I936">
        <v>100</v>
      </c>
      <c r="J936" s="13" t="str">
        <f t="shared" si="14"/>
        <v>Electricity Ashburton</v>
      </c>
    </row>
    <row r="937" spans="1:10" x14ac:dyDescent="0.25">
      <c r="A937" s="1">
        <v>41912</v>
      </c>
      <c r="B937">
        <v>31</v>
      </c>
      <c r="C937" t="s">
        <v>99</v>
      </c>
      <c r="D937" t="s">
        <v>44</v>
      </c>
      <c r="E937" t="s">
        <v>45</v>
      </c>
      <c r="F937" t="s">
        <v>22</v>
      </c>
      <c r="G937">
        <v>1547</v>
      </c>
      <c r="H937">
        <v>9.34</v>
      </c>
      <c r="I937">
        <v>99.61</v>
      </c>
      <c r="J937" s="13" t="str">
        <f t="shared" si="14"/>
        <v>Electricity Ashburton</v>
      </c>
    </row>
    <row r="938" spans="1:10" x14ac:dyDescent="0.25">
      <c r="A938" s="1">
        <v>41912</v>
      </c>
      <c r="B938">
        <v>31</v>
      </c>
      <c r="C938" t="s">
        <v>99</v>
      </c>
      <c r="D938" t="s">
        <v>44</v>
      </c>
      <c r="E938" t="s">
        <v>45</v>
      </c>
      <c r="F938" t="s">
        <v>23</v>
      </c>
      <c r="G938">
        <v>6</v>
      </c>
      <c r="H938">
        <v>0.36</v>
      </c>
      <c r="I938">
        <v>0.39</v>
      </c>
      <c r="J938" s="13" t="str">
        <f t="shared" si="14"/>
        <v>Electricity Ashburton</v>
      </c>
    </row>
    <row r="939" spans="1:10" x14ac:dyDescent="0.25">
      <c r="A939" s="1">
        <v>41912</v>
      </c>
      <c r="B939">
        <v>31</v>
      </c>
      <c r="C939" t="s">
        <v>99</v>
      </c>
      <c r="D939" t="s">
        <v>50</v>
      </c>
      <c r="E939" t="s">
        <v>51</v>
      </c>
      <c r="F939" t="s">
        <v>22</v>
      </c>
      <c r="G939">
        <v>6191</v>
      </c>
      <c r="H939">
        <v>37.39</v>
      </c>
      <c r="I939">
        <v>96.84</v>
      </c>
      <c r="J939" s="13" t="str">
        <f t="shared" si="14"/>
        <v>Electricity Ashburton</v>
      </c>
    </row>
    <row r="940" spans="1:10" x14ac:dyDescent="0.25">
      <c r="A940" s="1">
        <v>41912</v>
      </c>
      <c r="B940">
        <v>31</v>
      </c>
      <c r="C940" t="s">
        <v>99</v>
      </c>
      <c r="D940" t="s">
        <v>50</v>
      </c>
      <c r="E940" t="s">
        <v>51</v>
      </c>
      <c r="F940" t="s">
        <v>23</v>
      </c>
      <c r="G940">
        <v>136</v>
      </c>
      <c r="H940">
        <v>8.06</v>
      </c>
      <c r="I940">
        <v>2.13</v>
      </c>
      <c r="J940" s="13" t="str">
        <f t="shared" si="14"/>
        <v>Electricity Ashburton</v>
      </c>
    </row>
    <row r="941" spans="1:10" x14ac:dyDescent="0.25">
      <c r="A941" s="1">
        <v>41912</v>
      </c>
      <c r="B941">
        <v>31</v>
      </c>
      <c r="C941" t="s">
        <v>99</v>
      </c>
      <c r="D941" t="s">
        <v>50</v>
      </c>
      <c r="E941" t="s">
        <v>51</v>
      </c>
      <c r="F941" t="s">
        <v>24</v>
      </c>
      <c r="G941">
        <v>11</v>
      </c>
      <c r="H941">
        <v>35.479999999999997</v>
      </c>
      <c r="I941">
        <v>0.17</v>
      </c>
      <c r="J941" s="13" t="str">
        <f t="shared" si="14"/>
        <v>Electricity Ashburton</v>
      </c>
    </row>
    <row r="942" spans="1:10" x14ac:dyDescent="0.25">
      <c r="A942" s="1">
        <v>41912</v>
      </c>
      <c r="B942">
        <v>31</v>
      </c>
      <c r="C942" t="s">
        <v>99</v>
      </c>
      <c r="D942" t="s">
        <v>50</v>
      </c>
      <c r="E942" t="s">
        <v>51</v>
      </c>
      <c r="F942" t="s">
        <v>25</v>
      </c>
      <c r="G942">
        <v>2</v>
      </c>
      <c r="H942">
        <v>40</v>
      </c>
      <c r="I942">
        <v>0.03</v>
      </c>
      <c r="J942" s="13" t="str">
        <f t="shared" si="14"/>
        <v>Electricity Ashburton</v>
      </c>
    </row>
    <row r="943" spans="1:10" x14ac:dyDescent="0.25">
      <c r="A943" s="1">
        <v>41912</v>
      </c>
      <c r="B943">
        <v>31</v>
      </c>
      <c r="C943" t="s">
        <v>99</v>
      </c>
      <c r="D943" t="s">
        <v>50</v>
      </c>
      <c r="E943" t="s">
        <v>51</v>
      </c>
      <c r="F943" t="s">
        <v>26</v>
      </c>
      <c r="G943">
        <v>4</v>
      </c>
      <c r="H943">
        <v>66.67</v>
      </c>
      <c r="I943">
        <v>0.06</v>
      </c>
      <c r="J943" s="13" t="str">
        <f t="shared" si="14"/>
        <v>Electricity Ashburton</v>
      </c>
    </row>
    <row r="944" spans="1:10" x14ac:dyDescent="0.25">
      <c r="A944" s="1">
        <v>41912</v>
      </c>
      <c r="B944">
        <v>31</v>
      </c>
      <c r="C944" t="s">
        <v>99</v>
      </c>
      <c r="D944" t="s">
        <v>50</v>
      </c>
      <c r="E944" t="s">
        <v>51</v>
      </c>
      <c r="F944" t="s">
        <v>27</v>
      </c>
      <c r="G944">
        <v>49</v>
      </c>
      <c r="H944">
        <v>72.06</v>
      </c>
      <c r="I944">
        <v>0.77</v>
      </c>
      <c r="J944" s="13" t="str">
        <f t="shared" si="14"/>
        <v>Electricity Ashburton</v>
      </c>
    </row>
    <row r="945" spans="1:10" x14ac:dyDescent="0.25">
      <c r="A945" s="1">
        <v>41912</v>
      </c>
      <c r="B945">
        <v>32</v>
      </c>
      <c r="C945" t="s">
        <v>100</v>
      </c>
      <c r="D945" t="s">
        <v>20</v>
      </c>
      <c r="E945" t="s">
        <v>21</v>
      </c>
      <c r="F945" t="s">
        <v>22</v>
      </c>
      <c r="G945">
        <v>15994</v>
      </c>
      <c r="H945">
        <v>52.42</v>
      </c>
      <c r="I945">
        <v>98.04</v>
      </c>
      <c r="J945" s="13" t="str">
        <f t="shared" si="14"/>
        <v>Alpine Energy</v>
      </c>
    </row>
    <row r="946" spans="1:10" x14ac:dyDescent="0.25">
      <c r="A946" s="1">
        <v>41912</v>
      </c>
      <c r="B946">
        <v>32</v>
      </c>
      <c r="C946" t="s">
        <v>100</v>
      </c>
      <c r="D946" t="s">
        <v>20</v>
      </c>
      <c r="E946" t="s">
        <v>21</v>
      </c>
      <c r="F946" t="s">
        <v>23</v>
      </c>
      <c r="G946">
        <v>223</v>
      </c>
      <c r="H946">
        <v>23.67</v>
      </c>
      <c r="I946">
        <v>1.37</v>
      </c>
      <c r="J946" s="13" t="str">
        <f t="shared" si="14"/>
        <v>Alpine Energy</v>
      </c>
    </row>
    <row r="947" spans="1:10" x14ac:dyDescent="0.25">
      <c r="A947" s="1">
        <v>41912</v>
      </c>
      <c r="B947">
        <v>32</v>
      </c>
      <c r="C947" t="s">
        <v>100</v>
      </c>
      <c r="D947" t="s">
        <v>20</v>
      </c>
      <c r="E947" t="s">
        <v>21</v>
      </c>
      <c r="F947" t="s">
        <v>24</v>
      </c>
      <c r="G947">
        <v>31</v>
      </c>
      <c r="H947">
        <v>55.36</v>
      </c>
      <c r="I947">
        <v>0.19</v>
      </c>
      <c r="J947" s="13" t="str">
        <f t="shared" si="14"/>
        <v>Alpine Energy</v>
      </c>
    </row>
    <row r="948" spans="1:10" x14ac:dyDescent="0.25">
      <c r="A948" s="1">
        <v>41912</v>
      </c>
      <c r="B948">
        <v>32</v>
      </c>
      <c r="C948" t="s">
        <v>100</v>
      </c>
      <c r="D948" t="s">
        <v>20</v>
      </c>
      <c r="E948" t="s">
        <v>21</v>
      </c>
      <c r="F948" t="s">
        <v>25</v>
      </c>
      <c r="G948">
        <v>14</v>
      </c>
      <c r="H948">
        <v>66.67</v>
      </c>
      <c r="I948">
        <v>0.09</v>
      </c>
      <c r="J948" s="13" t="str">
        <f t="shared" si="14"/>
        <v>Alpine Energy</v>
      </c>
    </row>
    <row r="949" spans="1:10" x14ac:dyDescent="0.25">
      <c r="A949" s="1">
        <v>41912</v>
      </c>
      <c r="B949">
        <v>32</v>
      </c>
      <c r="C949" t="s">
        <v>100</v>
      </c>
      <c r="D949" t="s">
        <v>20</v>
      </c>
      <c r="E949" t="s">
        <v>21</v>
      </c>
      <c r="F949" t="s">
        <v>26</v>
      </c>
      <c r="G949">
        <v>4</v>
      </c>
      <c r="H949">
        <v>50</v>
      </c>
      <c r="I949">
        <v>0.02</v>
      </c>
      <c r="J949" s="13" t="str">
        <f t="shared" si="14"/>
        <v>Alpine Energy</v>
      </c>
    </row>
    <row r="950" spans="1:10" x14ac:dyDescent="0.25">
      <c r="A950" s="1">
        <v>41912</v>
      </c>
      <c r="B950">
        <v>32</v>
      </c>
      <c r="C950" t="s">
        <v>100</v>
      </c>
      <c r="D950" t="s">
        <v>20</v>
      </c>
      <c r="E950" t="s">
        <v>21</v>
      </c>
      <c r="F950" t="s">
        <v>27</v>
      </c>
      <c r="G950">
        <v>48</v>
      </c>
      <c r="H950">
        <v>33.1</v>
      </c>
      <c r="I950">
        <v>0.28999999999999998</v>
      </c>
      <c r="J950" s="13" t="str">
        <f t="shared" si="14"/>
        <v>Alpine Energy</v>
      </c>
    </row>
    <row r="951" spans="1:10" x14ac:dyDescent="0.25">
      <c r="A951" s="1">
        <v>41912</v>
      </c>
      <c r="B951">
        <v>32</v>
      </c>
      <c r="C951" t="s">
        <v>100</v>
      </c>
      <c r="D951" t="s">
        <v>30</v>
      </c>
      <c r="E951" t="s">
        <v>31</v>
      </c>
      <c r="F951" t="s">
        <v>22</v>
      </c>
      <c r="G951">
        <v>2613</v>
      </c>
      <c r="H951">
        <v>8.56</v>
      </c>
      <c r="I951">
        <v>95.71</v>
      </c>
      <c r="J951" s="13" t="str">
        <f t="shared" si="14"/>
        <v>Alpine Energy</v>
      </c>
    </row>
    <row r="952" spans="1:10" x14ac:dyDescent="0.25">
      <c r="A952" s="1">
        <v>41912</v>
      </c>
      <c r="B952">
        <v>32</v>
      </c>
      <c r="C952" t="s">
        <v>100</v>
      </c>
      <c r="D952" t="s">
        <v>30</v>
      </c>
      <c r="E952" t="s">
        <v>31</v>
      </c>
      <c r="F952" t="s">
        <v>23</v>
      </c>
      <c r="G952">
        <v>103</v>
      </c>
      <c r="H952">
        <v>10.93</v>
      </c>
      <c r="I952">
        <v>3.77</v>
      </c>
      <c r="J952" s="13" t="str">
        <f t="shared" si="14"/>
        <v>Alpine Energy</v>
      </c>
    </row>
    <row r="953" spans="1:10" x14ac:dyDescent="0.25">
      <c r="A953" s="1">
        <v>41912</v>
      </c>
      <c r="B953">
        <v>32</v>
      </c>
      <c r="C953" t="s">
        <v>100</v>
      </c>
      <c r="D953" t="s">
        <v>30</v>
      </c>
      <c r="E953" t="s">
        <v>31</v>
      </c>
      <c r="F953" t="s">
        <v>24</v>
      </c>
      <c r="G953">
        <v>6</v>
      </c>
      <c r="H953">
        <v>10.71</v>
      </c>
      <c r="I953">
        <v>0.22</v>
      </c>
      <c r="J953" s="13" t="str">
        <f t="shared" si="14"/>
        <v>Alpine Energy</v>
      </c>
    </row>
    <row r="954" spans="1:10" x14ac:dyDescent="0.25">
      <c r="A954" s="1">
        <v>41912</v>
      </c>
      <c r="B954">
        <v>32</v>
      </c>
      <c r="C954" t="s">
        <v>100</v>
      </c>
      <c r="D954" t="s">
        <v>30</v>
      </c>
      <c r="E954" t="s">
        <v>31</v>
      </c>
      <c r="F954" t="s">
        <v>27</v>
      </c>
      <c r="G954">
        <v>8</v>
      </c>
      <c r="H954">
        <v>5.52</v>
      </c>
      <c r="I954">
        <v>0.28999999999999998</v>
      </c>
      <c r="J954" s="13" t="str">
        <f t="shared" si="14"/>
        <v>Alpine Energy</v>
      </c>
    </row>
    <row r="955" spans="1:10" x14ac:dyDescent="0.25">
      <c r="A955" s="1">
        <v>41912</v>
      </c>
      <c r="B955">
        <v>32</v>
      </c>
      <c r="C955" t="s">
        <v>100</v>
      </c>
      <c r="D955" t="s">
        <v>68</v>
      </c>
      <c r="E955" t="s">
        <v>69</v>
      </c>
      <c r="F955" t="s">
        <v>22</v>
      </c>
      <c r="G955">
        <v>1</v>
      </c>
      <c r="H955">
        <v>0</v>
      </c>
      <c r="I955">
        <v>100</v>
      </c>
      <c r="J955" s="13" t="str">
        <f t="shared" si="14"/>
        <v>Alpine Energy</v>
      </c>
    </row>
    <row r="956" spans="1:10" x14ac:dyDescent="0.25">
      <c r="A956" s="1">
        <v>41912</v>
      </c>
      <c r="B956">
        <v>32</v>
      </c>
      <c r="C956" t="s">
        <v>100</v>
      </c>
      <c r="D956" t="s">
        <v>70</v>
      </c>
      <c r="E956" t="s">
        <v>71</v>
      </c>
      <c r="F956" t="s">
        <v>22</v>
      </c>
      <c r="G956">
        <v>2457</v>
      </c>
      <c r="H956">
        <v>8.0500000000000007</v>
      </c>
      <c r="I956">
        <v>97.97</v>
      </c>
      <c r="J956" s="13" t="str">
        <f t="shared" si="14"/>
        <v>Alpine Energy</v>
      </c>
    </row>
    <row r="957" spans="1:10" x14ac:dyDescent="0.25">
      <c r="A957" s="1">
        <v>41912</v>
      </c>
      <c r="B957">
        <v>32</v>
      </c>
      <c r="C957" t="s">
        <v>100</v>
      </c>
      <c r="D957" t="s">
        <v>70</v>
      </c>
      <c r="E957" t="s">
        <v>71</v>
      </c>
      <c r="F957" t="s">
        <v>23</v>
      </c>
      <c r="G957">
        <v>41</v>
      </c>
      <c r="H957">
        <v>4.3499999999999996</v>
      </c>
      <c r="I957">
        <v>1.63</v>
      </c>
      <c r="J957" s="13" t="str">
        <f t="shared" si="14"/>
        <v>Alpine Energy</v>
      </c>
    </row>
    <row r="958" spans="1:10" x14ac:dyDescent="0.25">
      <c r="A958" s="1">
        <v>41912</v>
      </c>
      <c r="B958">
        <v>32</v>
      </c>
      <c r="C958" t="s">
        <v>100</v>
      </c>
      <c r="D958" t="s">
        <v>70</v>
      </c>
      <c r="E958" t="s">
        <v>71</v>
      </c>
      <c r="F958" t="s">
        <v>24</v>
      </c>
      <c r="G958">
        <v>6</v>
      </c>
      <c r="H958">
        <v>10.71</v>
      </c>
      <c r="I958">
        <v>0.24</v>
      </c>
      <c r="J958" s="13" t="str">
        <f t="shared" si="14"/>
        <v>Alpine Energy</v>
      </c>
    </row>
    <row r="959" spans="1:10" x14ac:dyDescent="0.25">
      <c r="A959" s="1">
        <v>41912</v>
      </c>
      <c r="B959">
        <v>32</v>
      </c>
      <c r="C959" t="s">
        <v>100</v>
      </c>
      <c r="D959" t="s">
        <v>70</v>
      </c>
      <c r="E959" t="s">
        <v>71</v>
      </c>
      <c r="F959" t="s">
        <v>25</v>
      </c>
      <c r="G959">
        <v>2</v>
      </c>
      <c r="H959">
        <v>9.52</v>
      </c>
      <c r="I959">
        <v>0.08</v>
      </c>
      <c r="J959" s="13" t="str">
        <f t="shared" si="14"/>
        <v>Alpine Energy</v>
      </c>
    </row>
    <row r="960" spans="1:10" x14ac:dyDescent="0.25">
      <c r="A960" s="1">
        <v>41912</v>
      </c>
      <c r="B960">
        <v>32</v>
      </c>
      <c r="C960" t="s">
        <v>100</v>
      </c>
      <c r="D960" t="s">
        <v>70</v>
      </c>
      <c r="E960" t="s">
        <v>71</v>
      </c>
      <c r="F960" t="s">
        <v>27</v>
      </c>
      <c r="G960">
        <v>2</v>
      </c>
      <c r="H960">
        <v>1.38</v>
      </c>
      <c r="I960">
        <v>0.08</v>
      </c>
      <c r="J960" s="13" t="str">
        <f t="shared" si="14"/>
        <v>Alpine Energy</v>
      </c>
    </row>
    <row r="961" spans="1:10" x14ac:dyDescent="0.25">
      <c r="A961" s="1">
        <v>41912</v>
      </c>
      <c r="B961">
        <v>32</v>
      </c>
      <c r="C961" t="s">
        <v>100</v>
      </c>
      <c r="D961" t="s">
        <v>36</v>
      </c>
      <c r="E961" t="s">
        <v>37</v>
      </c>
      <c r="F961" t="s">
        <v>22</v>
      </c>
      <c r="G961">
        <v>3032</v>
      </c>
      <c r="H961">
        <v>9.94</v>
      </c>
      <c r="I961">
        <v>85.8</v>
      </c>
      <c r="J961" s="13" t="str">
        <f t="shared" si="14"/>
        <v>Alpine Energy</v>
      </c>
    </row>
    <row r="962" spans="1:10" x14ac:dyDescent="0.25">
      <c r="A962" s="1">
        <v>41912</v>
      </c>
      <c r="B962">
        <v>32</v>
      </c>
      <c r="C962" t="s">
        <v>100</v>
      </c>
      <c r="D962" t="s">
        <v>36</v>
      </c>
      <c r="E962" t="s">
        <v>37</v>
      </c>
      <c r="F962" t="s">
        <v>23</v>
      </c>
      <c r="G962">
        <v>481</v>
      </c>
      <c r="H962">
        <v>51.06</v>
      </c>
      <c r="I962">
        <v>13.61</v>
      </c>
      <c r="J962" s="13" t="str">
        <f t="shared" si="14"/>
        <v>Alpine Energy</v>
      </c>
    </row>
    <row r="963" spans="1:10" x14ac:dyDescent="0.25">
      <c r="A963" s="1">
        <v>41912</v>
      </c>
      <c r="B963">
        <v>32</v>
      </c>
      <c r="C963" t="s">
        <v>100</v>
      </c>
      <c r="D963" t="s">
        <v>36</v>
      </c>
      <c r="E963" t="s">
        <v>37</v>
      </c>
      <c r="F963" t="s">
        <v>24</v>
      </c>
      <c r="G963">
        <v>11</v>
      </c>
      <c r="H963">
        <v>19.64</v>
      </c>
      <c r="I963">
        <v>0.31</v>
      </c>
      <c r="J963" s="13" t="str">
        <f t="shared" si="14"/>
        <v>Alpine Energy</v>
      </c>
    </row>
    <row r="964" spans="1:10" x14ac:dyDescent="0.25">
      <c r="A964" s="1">
        <v>41912</v>
      </c>
      <c r="B964">
        <v>32</v>
      </c>
      <c r="C964" t="s">
        <v>100</v>
      </c>
      <c r="D964" t="s">
        <v>36</v>
      </c>
      <c r="E964" t="s">
        <v>37</v>
      </c>
      <c r="F964" t="s">
        <v>25</v>
      </c>
      <c r="G964">
        <v>2</v>
      </c>
      <c r="H964">
        <v>9.52</v>
      </c>
      <c r="I964">
        <v>0.06</v>
      </c>
      <c r="J964" s="13" t="str">
        <f t="shared" si="14"/>
        <v>Alpine Energy</v>
      </c>
    </row>
    <row r="965" spans="1:10" x14ac:dyDescent="0.25">
      <c r="A965" s="1">
        <v>41912</v>
      </c>
      <c r="B965">
        <v>32</v>
      </c>
      <c r="C965" t="s">
        <v>100</v>
      </c>
      <c r="D965" t="s">
        <v>36</v>
      </c>
      <c r="E965" t="s">
        <v>37</v>
      </c>
      <c r="F965" t="s">
        <v>26</v>
      </c>
      <c r="G965">
        <v>2</v>
      </c>
      <c r="H965">
        <v>25</v>
      </c>
      <c r="I965">
        <v>0.06</v>
      </c>
      <c r="J965" s="13" t="str">
        <f t="shared" si="14"/>
        <v>Alpine Energy</v>
      </c>
    </row>
    <row r="966" spans="1:10" x14ac:dyDescent="0.25">
      <c r="A966" s="1">
        <v>41912</v>
      </c>
      <c r="B966">
        <v>32</v>
      </c>
      <c r="C966" t="s">
        <v>100</v>
      </c>
      <c r="D966" t="s">
        <v>36</v>
      </c>
      <c r="E966" t="s">
        <v>37</v>
      </c>
      <c r="F966" t="s">
        <v>27</v>
      </c>
      <c r="G966">
        <v>6</v>
      </c>
      <c r="H966">
        <v>4.1399999999999997</v>
      </c>
      <c r="I966">
        <v>0.17</v>
      </c>
      <c r="J966" s="13" t="str">
        <f t="shared" si="14"/>
        <v>Alpine Energy</v>
      </c>
    </row>
    <row r="967" spans="1:10" x14ac:dyDescent="0.25">
      <c r="A967" s="1">
        <v>41912</v>
      </c>
      <c r="B967">
        <v>32</v>
      </c>
      <c r="C967" t="s">
        <v>100</v>
      </c>
      <c r="D967" t="s">
        <v>44</v>
      </c>
      <c r="E967" t="s">
        <v>45</v>
      </c>
      <c r="F967" t="s">
        <v>22</v>
      </c>
      <c r="G967">
        <v>943</v>
      </c>
      <c r="H967">
        <v>3.09</v>
      </c>
      <c r="I967">
        <v>100</v>
      </c>
      <c r="J967" s="13" t="str">
        <f t="shared" si="14"/>
        <v>Alpine Energy</v>
      </c>
    </row>
    <row r="968" spans="1:10" x14ac:dyDescent="0.25">
      <c r="A968" s="1">
        <v>41912</v>
      </c>
      <c r="B968">
        <v>32</v>
      </c>
      <c r="C968" t="s">
        <v>100</v>
      </c>
      <c r="D968" t="s">
        <v>46</v>
      </c>
      <c r="E968" t="s">
        <v>47</v>
      </c>
      <c r="F968" t="s">
        <v>22</v>
      </c>
      <c r="G968">
        <v>13</v>
      </c>
      <c r="H968">
        <v>0.04</v>
      </c>
      <c r="I968">
        <v>61.9</v>
      </c>
      <c r="J968" s="13" t="str">
        <f t="shared" si="14"/>
        <v>Alpine Energy</v>
      </c>
    </row>
    <row r="969" spans="1:10" x14ac:dyDescent="0.25">
      <c r="A969" s="1">
        <v>41912</v>
      </c>
      <c r="B969">
        <v>32</v>
      </c>
      <c r="C969" t="s">
        <v>100</v>
      </c>
      <c r="D969" t="s">
        <v>46</v>
      </c>
      <c r="E969" t="s">
        <v>47</v>
      </c>
      <c r="F969" t="s">
        <v>23</v>
      </c>
      <c r="G969">
        <v>5</v>
      </c>
      <c r="H969">
        <v>0.53</v>
      </c>
      <c r="I969">
        <v>23.81</v>
      </c>
      <c r="J969" s="13" t="str">
        <f t="shared" si="14"/>
        <v>Alpine Energy</v>
      </c>
    </row>
    <row r="970" spans="1:10" x14ac:dyDescent="0.25">
      <c r="A970" s="1">
        <v>41912</v>
      </c>
      <c r="B970">
        <v>32</v>
      </c>
      <c r="C970" t="s">
        <v>100</v>
      </c>
      <c r="D970" t="s">
        <v>46</v>
      </c>
      <c r="E970" t="s">
        <v>47</v>
      </c>
      <c r="F970" t="s">
        <v>25</v>
      </c>
      <c r="G970">
        <v>2</v>
      </c>
      <c r="H970">
        <v>9.52</v>
      </c>
      <c r="I970">
        <v>9.52</v>
      </c>
      <c r="J970" s="13" t="str">
        <f t="shared" si="14"/>
        <v>Alpine Energy</v>
      </c>
    </row>
    <row r="971" spans="1:10" x14ac:dyDescent="0.25">
      <c r="A971" s="1">
        <v>41912</v>
      </c>
      <c r="B971">
        <v>32</v>
      </c>
      <c r="C971" t="s">
        <v>100</v>
      </c>
      <c r="D971" t="s">
        <v>46</v>
      </c>
      <c r="E971" t="s">
        <v>47</v>
      </c>
      <c r="F971" t="s">
        <v>26</v>
      </c>
      <c r="G971">
        <v>1</v>
      </c>
      <c r="H971">
        <v>12.5</v>
      </c>
      <c r="I971">
        <v>4.76</v>
      </c>
      <c r="J971" s="13" t="str">
        <f t="shared" si="14"/>
        <v>Alpine Energy</v>
      </c>
    </row>
    <row r="972" spans="1:10" x14ac:dyDescent="0.25">
      <c r="A972" s="1">
        <v>41912</v>
      </c>
      <c r="B972">
        <v>32</v>
      </c>
      <c r="C972" t="s">
        <v>100</v>
      </c>
      <c r="D972" t="s">
        <v>48</v>
      </c>
      <c r="E972" t="s">
        <v>49</v>
      </c>
      <c r="F972" t="s">
        <v>22</v>
      </c>
      <c r="G972">
        <v>371</v>
      </c>
      <c r="H972">
        <v>1.22</v>
      </c>
      <c r="I972">
        <v>96.36</v>
      </c>
      <c r="J972" s="13" t="str">
        <f t="shared" si="14"/>
        <v>Alpine Energy</v>
      </c>
    </row>
    <row r="973" spans="1:10" x14ac:dyDescent="0.25">
      <c r="A973" s="1">
        <v>41912</v>
      </c>
      <c r="B973">
        <v>32</v>
      </c>
      <c r="C973" t="s">
        <v>100</v>
      </c>
      <c r="D973" t="s">
        <v>48</v>
      </c>
      <c r="E973" t="s">
        <v>49</v>
      </c>
      <c r="F973" t="s">
        <v>23</v>
      </c>
      <c r="G973">
        <v>14</v>
      </c>
      <c r="H973">
        <v>1.49</v>
      </c>
      <c r="I973">
        <v>3.64</v>
      </c>
      <c r="J973" s="13" t="str">
        <f t="shared" si="14"/>
        <v>Alpine Energy</v>
      </c>
    </row>
    <row r="974" spans="1:10" x14ac:dyDescent="0.25">
      <c r="A974" s="1">
        <v>41912</v>
      </c>
      <c r="B974">
        <v>32</v>
      </c>
      <c r="C974" t="s">
        <v>100</v>
      </c>
      <c r="D974" t="s">
        <v>50</v>
      </c>
      <c r="E974" t="s">
        <v>51</v>
      </c>
      <c r="F974" t="s">
        <v>22</v>
      </c>
      <c r="G974">
        <v>5088</v>
      </c>
      <c r="H974">
        <v>16.68</v>
      </c>
      <c r="I974">
        <v>96.95</v>
      </c>
      <c r="J974" s="13" t="str">
        <f t="shared" si="14"/>
        <v>Alpine Energy</v>
      </c>
    </row>
    <row r="975" spans="1:10" x14ac:dyDescent="0.25">
      <c r="A975" s="1">
        <v>41912</v>
      </c>
      <c r="B975">
        <v>32</v>
      </c>
      <c r="C975" t="s">
        <v>100</v>
      </c>
      <c r="D975" t="s">
        <v>50</v>
      </c>
      <c r="E975" t="s">
        <v>51</v>
      </c>
      <c r="F975" t="s">
        <v>23</v>
      </c>
      <c r="G975">
        <v>75</v>
      </c>
      <c r="H975">
        <v>7.96</v>
      </c>
      <c r="I975">
        <v>1.43</v>
      </c>
      <c r="J975" s="13" t="str">
        <f t="shared" si="14"/>
        <v>Alpine Energy</v>
      </c>
    </row>
    <row r="976" spans="1:10" x14ac:dyDescent="0.25">
      <c r="A976" s="1">
        <v>41912</v>
      </c>
      <c r="B976">
        <v>32</v>
      </c>
      <c r="C976" t="s">
        <v>100</v>
      </c>
      <c r="D976" t="s">
        <v>50</v>
      </c>
      <c r="E976" t="s">
        <v>51</v>
      </c>
      <c r="F976" t="s">
        <v>24</v>
      </c>
      <c r="G976">
        <v>2</v>
      </c>
      <c r="H976">
        <v>3.57</v>
      </c>
      <c r="I976">
        <v>0.04</v>
      </c>
      <c r="J976" s="13" t="str">
        <f t="shared" ref="J976:J1039" si="15">VLOOKUP(C976,L:M,2,FALSE)</f>
        <v>Alpine Energy</v>
      </c>
    </row>
    <row r="977" spans="1:10" x14ac:dyDescent="0.25">
      <c r="A977" s="1">
        <v>41912</v>
      </c>
      <c r="B977">
        <v>32</v>
      </c>
      <c r="C977" t="s">
        <v>100</v>
      </c>
      <c r="D977" t="s">
        <v>50</v>
      </c>
      <c r="E977" t="s">
        <v>51</v>
      </c>
      <c r="F977" t="s">
        <v>25</v>
      </c>
      <c r="G977">
        <v>1</v>
      </c>
      <c r="H977">
        <v>4.76</v>
      </c>
      <c r="I977">
        <v>0.02</v>
      </c>
      <c r="J977" s="13" t="str">
        <f t="shared" si="15"/>
        <v>Alpine Energy</v>
      </c>
    </row>
    <row r="978" spans="1:10" x14ac:dyDescent="0.25">
      <c r="A978" s="1">
        <v>41912</v>
      </c>
      <c r="B978">
        <v>32</v>
      </c>
      <c r="C978" t="s">
        <v>100</v>
      </c>
      <c r="D978" t="s">
        <v>50</v>
      </c>
      <c r="E978" t="s">
        <v>51</v>
      </c>
      <c r="F978" t="s">
        <v>26</v>
      </c>
      <c r="G978">
        <v>1</v>
      </c>
      <c r="H978">
        <v>12.5</v>
      </c>
      <c r="I978">
        <v>0.02</v>
      </c>
      <c r="J978" s="13" t="str">
        <f t="shared" si="15"/>
        <v>Alpine Energy</v>
      </c>
    </row>
    <row r="979" spans="1:10" x14ac:dyDescent="0.25">
      <c r="A979" s="1">
        <v>41912</v>
      </c>
      <c r="B979">
        <v>32</v>
      </c>
      <c r="C979" t="s">
        <v>100</v>
      </c>
      <c r="D979" t="s">
        <v>50</v>
      </c>
      <c r="E979" t="s">
        <v>51</v>
      </c>
      <c r="F979" t="s">
        <v>27</v>
      </c>
      <c r="G979">
        <v>81</v>
      </c>
      <c r="H979">
        <v>55.86</v>
      </c>
      <c r="I979">
        <v>1.54</v>
      </c>
      <c r="J979" s="13" t="str">
        <f t="shared" si="15"/>
        <v>Alpine Energy</v>
      </c>
    </row>
    <row r="980" spans="1:10" x14ac:dyDescent="0.25">
      <c r="A980" s="1">
        <v>41912</v>
      </c>
      <c r="B980">
        <v>33</v>
      </c>
      <c r="C980" t="s">
        <v>101</v>
      </c>
      <c r="D980" t="s">
        <v>20</v>
      </c>
      <c r="E980" t="s">
        <v>21</v>
      </c>
      <c r="F980" t="s">
        <v>22</v>
      </c>
      <c r="G980">
        <v>1747</v>
      </c>
      <c r="H980">
        <v>14.57</v>
      </c>
      <c r="I980">
        <v>97.43</v>
      </c>
      <c r="J980" s="13" t="str">
        <f t="shared" si="15"/>
        <v>Network Waitaki</v>
      </c>
    </row>
    <row r="981" spans="1:10" x14ac:dyDescent="0.25">
      <c r="A981" s="1">
        <v>41912</v>
      </c>
      <c r="B981">
        <v>33</v>
      </c>
      <c r="C981" t="s">
        <v>101</v>
      </c>
      <c r="D981" t="s">
        <v>20</v>
      </c>
      <c r="E981" t="s">
        <v>21</v>
      </c>
      <c r="F981" t="s">
        <v>23</v>
      </c>
      <c r="G981">
        <v>32</v>
      </c>
      <c r="H981">
        <v>8</v>
      </c>
      <c r="I981">
        <v>1.78</v>
      </c>
      <c r="J981" s="13" t="str">
        <f t="shared" si="15"/>
        <v>Network Waitaki</v>
      </c>
    </row>
    <row r="982" spans="1:10" x14ac:dyDescent="0.25">
      <c r="A982" s="1">
        <v>41912</v>
      </c>
      <c r="B982">
        <v>33</v>
      </c>
      <c r="C982" t="s">
        <v>101</v>
      </c>
      <c r="D982" t="s">
        <v>20</v>
      </c>
      <c r="E982" t="s">
        <v>21</v>
      </c>
      <c r="F982" t="s">
        <v>24</v>
      </c>
      <c r="G982">
        <v>10</v>
      </c>
      <c r="H982">
        <v>34.479999999999997</v>
      </c>
      <c r="I982">
        <v>0.56000000000000005</v>
      </c>
      <c r="J982" s="13" t="str">
        <f t="shared" si="15"/>
        <v>Network Waitaki</v>
      </c>
    </row>
    <row r="983" spans="1:10" x14ac:dyDescent="0.25">
      <c r="A983" s="1">
        <v>41912</v>
      </c>
      <c r="B983">
        <v>33</v>
      </c>
      <c r="C983" t="s">
        <v>101</v>
      </c>
      <c r="D983" t="s">
        <v>20</v>
      </c>
      <c r="E983" t="s">
        <v>21</v>
      </c>
      <c r="F983" t="s">
        <v>25</v>
      </c>
      <c r="G983">
        <v>3</v>
      </c>
      <c r="H983">
        <v>37.5</v>
      </c>
      <c r="I983">
        <v>0.17</v>
      </c>
      <c r="J983" s="13" t="str">
        <f t="shared" si="15"/>
        <v>Network Waitaki</v>
      </c>
    </row>
    <row r="984" spans="1:10" x14ac:dyDescent="0.25">
      <c r="A984" s="1">
        <v>41912</v>
      </c>
      <c r="B984">
        <v>33</v>
      </c>
      <c r="C984" t="s">
        <v>101</v>
      </c>
      <c r="D984" t="s">
        <v>20</v>
      </c>
      <c r="E984" t="s">
        <v>21</v>
      </c>
      <c r="F984" t="s">
        <v>26</v>
      </c>
      <c r="G984">
        <v>1</v>
      </c>
      <c r="H984">
        <v>100</v>
      </c>
      <c r="I984">
        <v>0.06</v>
      </c>
      <c r="J984" s="13" t="str">
        <f t="shared" si="15"/>
        <v>Network Waitaki</v>
      </c>
    </row>
    <row r="985" spans="1:10" x14ac:dyDescent="0.25">
      <c r="A985" s="1">
        <v>41912</v>
      </c>
      <c r="B985">
        <v>33</v>
      </c>
      <c r="C985" t="s">
        <v>101</v>
      </c>
      <c r="D985" t="s">
        <v>30</v>
      </c>
      <c r="E985" t="s">
        <v>31</v>
      </c>
      <c r="F985" t="s">
        <v>22</v>
      </c>
      <c r="G985">
        <v>473</v>
      </c>
      <c r="H985">
        <v>3.94</v>
      </c>
      <c r="I985">
        <v>94.98</v>
      </c>
      <c r="J985" s="13" t="str">
        <f t="shared" si="15"/>
        <v>Network Waitaki</v>
      </c>
    </row>
    <row r="986" spans="1:10" x14ac:dyDescent="0.25">
      <c r="A986" s="1">
        <v>41912</v>
      </c>
      <c r="B986">
        <v>33</v>
      </c>
      <c r="C986" t="s">
        <v>101</v>
      </c>
      <c r="D986" t="s">
        <v>30</v>
      </c>
      <c r="E986" t="s">
        <v>31</v>
      </c>
      <c r="F986" t="s">
        <v>23</v>
      </c>
      <c r="G986">
        <v>23</v>
      </c>
      <c r="H986">
        <v>5.75</v>
      </c>
      <c r="I986">
        <v>4.62</v>
      </c>
      <c r="J986" s="13" t="str">
        <f t="shared" si="15"/>
        <v>Network Waitaki</v>
      </c>
    </row>
    <row r="987" spans="1:10" x14ac:dyDescent="0.25">
      <c r="A987" s="1">
        <v>41912</v>
      </c>
      <c r="B987">
        <v>33</v>
      </c>
      <c r="C987" t="s">
        <v>101</v>
      </c>
      <c r="D987" t="s">
        <v>30</v>
      </c>
      <c r="E987" t="s">
        <v>31</v>
      </c>
      <c r="F987" t="s">
        <v>24</v>
      </c>
      <c r="G987">
        <v>1</v>
      </c>
      <c r="H987">
        <v>3.45</v>
      </c>
      <c r="I987">
        <v>0.2</v>
      </c>
      <c r="J987" s="13" t="str">
        <f t="shared" si="15"/>
        <v>Network Waitaki</v>
      </c>
    </row>
    <row r="988" spans="1:10" x14ac:dyDescent="0.25">
      <c r="A988" s="1">
        <v>41912</v>
      </c>
      <c r="B988">
        <v>33</v>
      </c>
      <c r="C988" t="s">
        <v>101</v>
      </c>
      <c r="D988" t="s">
        <v>30</v>
      </c>
      <c r="E988" t="s">
        <v>31</v>
      </c>
      <c r="F988" t="s">
        <v>27</v>
      </c>
      <c r="G988">
        <v>1</v>
      </c>
      <c r="H988">
        <v>1.59</v>
      </c>
      <c r="I988">
        <v>0.2</v>
      </c>
      <c r="J988" s="13" t="str">
        <f t="shared" si="15"/>
        <v>Network Waitaki</v>
      </c>
    </row>
    <row r="989" spans="1:10" x14ac:dyDescent="0.25">
      <c r="A989" s="1">
        <v>41912</v>
      </c>
      <c r="B989">
        <v>33</v>
      </c>
      <c r="C989" t="s">
        <v>101</v>
      </c>
      <c r="D989" t="s">
        <v>70</v>
      </c>
      <c r="E989" t="s">
        <v>71</v>
      </c>
      <c r="F989" t="s">
        <v>22</v>
      </c>
      <c r="G989">
        <v>104</v>
      </c>
      <c r="H989">
        <v>0.87</v>
      </c>
      <c r="I989">
        <v>83.87</v>
      </c>
      <c r="J989" s="13" t="str">
        <f t="shared" si="15"/>
        <v>Network Waitaki</v>
      </c>
    </row>
    <row r="990" spans="1:10" x14ac:dyDescent="0.25">
      <c r="A990" s="1">
        <v>41912</v>
      </c>
      <c r="B990">
        <v>33</v>
      </c>
      <c r="C990" t="s">
        <v>101</v>
      </c>
      <c r="D990" t="s">
        <v>70</v>
      </c>
      <c r="E990" t="s">
        <v>71</v>
      </c>
      <c r="F990" t="s">
        <v>23</v>
      </c>
      <c r="G990">
        <v>15</v>
      </c>
      <c r="H990">
        <v>3.75</v>
      </c>
      <c r="I990">
        <v>12.1</v>
      </c>
      <c r="J990" s="13" t="str">
        <f t="shared" si="15"/>
        <v>Network Waitaki</v>
      </c>
    </row>
    <row r="991" spans="1:10" x14ac:dyDescent="0.25">
      <c r="A991" s="1">
        <v>41912</v>
      </c>
      <c r="B991">
        <v>33</v>
      </c>
      <c r="C991" t="s">
        <v>101</v>
      </c>
      <c r="D991" t="s">
        <v>70</v>
      </c>
      <c r="E991" t="s">
        <v>71</v>
      </c>
      <c r="F991" t="s">
        <v>24</v>
      </c>
      <c r="G991">
        <v>2</v>
      </c>
      <c r="H991">
        <v>6.9</v>
      </c>
      <c r="I991">
        <v>1.61</v>
      </c>
      <c r="J991" s="13" t="str">
        <f t="shared" si="15"/>
        <v>Network Waitaki</v>
      </c>
    </row>
    <row r="992" spans="1:10" x14ac:dyDescent="0.25">
      <c r="A992" s="1">
        <v>41912</v>
      </c>
      <c r="B992">
        <v>33</v>
      </c>
      <c r="C992" t="s">
        <v>101</v>
      </c>
      <c r="D992" t="s">
        <v>70</v>
      </c>
      <c r="E992" t="s">
        <v>71</v>
      </c>
      <c r="F992" t="s">
        <v>25</v>
      </c>
      <c r="G992">
        <v>2</v>
      </c>
      <c r="H992">
        <v>25</v>
      </c>
      <c r="I992">
        <v>1.61</v>
      </c>
      <c r="J992" s="13" t="str">
        <f t="shared" si="15"/>
        <v>Network Waitaki</v>
      </c>
    </row>
    <row r="993" spans="1:10" x14ac:dyDescent="0.25">
      <c r="A993" s="1">
        <v>41912</v>
      </c>
      <c r="B993">
        <v>33</v>
      </c>
      <c r="C993" t="s">
        <v>101</v>
      </c>
      <c r="D993" t="s">
        <v>70</v>
      </c>
      <c r="E993" t="s">
        <v>71</v>
      </c>
      <c r="F993" t="s">
        <v>27</v>
      </c>
      <c r="G993">
        <v>1</v>
      </c>
      <c r="H993">
        <v>1.59</v>
      </c>
      <c r="I993">
        <v>0.81</v>
      </c>
      <c r="J993" s="13" t="str">
        <f t="shared" si="15"/>
        <v>Network Waitaki</v>
      </c>
    </row>
    <row r="994" spans="1:10" x14ac:dyDescent="0.25">
      <c r="A994" s="1">
        <v>41912</v>
      </c>
      <c r="B994">
        <v>33</v>
      </c>
      <c r="C994" t="s">
        <v>101</v>
      </c>
      <c r="D994" t="s">
        <v>36</v>
      </c>
      <c r="E994" t="s">
        <v>37</v>
      </c>
      <c r="F994" t="s">
        <v>22</v>
      </c>
      <c r="G994">
        <v>8385</v>
      </c>
      <c r="H994">
        <v>69.92</v>
      </c>
      <c r="I994">
        <v>96.17</v>
      </c>
      <c r="J994" s="13" t="str">
        <f t="shared" si="15"/>
        <v>Network Waitaki</v>
      </c>
    </row>
    <row r="995" spans="1:10" x14ac:dyDescent="0.25">
      <c r="A995" s="1">
        <v>41912</v>
      </c>
      <c r="B995">
        <v>33</v>
      </c>
      <c r="C995" t="s">
        <v>101</v>
      </c>
      <c r="D995" t="s">
        <v>36</v>
      </c>
      <c r="E995" t="s">
        <v>37</v>
      </c>
      <c r="F995" t="s">
        <v>23</v>
      </c>
      <c r="G995">
        <v>313</v>
      </c>
      <c r="H995">
        <v>78.25</v>
      </c>
      <c r="I995">
        <v>3.59</v>
      </c>
      <c r="J995" s="13" t="str">
        <f t="shared" si="15"/>
        <v>Network Waitaki</v>
      </c>
    </row>
    <row r="996" spans="1:10" x14ac:dyDescent="0.25">
      <c r="A996" s="1">
        <v>41912</v>
      </c>
      <c r="B996">
        <v>33</v>
      </c>
      <c r="C996" t="s">
        <v>101</v>
      </c>
      <c r="D996" t="s">
        <v>36</v>
      </c>
      <c r="E996" t="s">
        <v>37</v>
      </c>
      <c r="F996" t="s">
        <v>24</v>
      </c>
      <c r="G996">
        <v>14</v>
      </c>
      <c r="H996">
        <v>48.28</v>
      </c>
      <c r="I996">
        <v>0.16</v>
      </c>
      <c r="J996" s="13" t="str">
        <f t="shared" si="15"/>
        <v>Network Waitaki</v>
      </c>
    </row>
    <row r="997" spans="1:10" x14ac:dyDescent="0.25">
      <c r="A997" s="1">
        <v>41912</v>
      </c>
      <c r="B997">
        <v>33</v>
      </c>
      <c r="C997" t="s">
        <v>101</v>
      </c>
      <c r="D997" t="s">
        <v>36</v>
      </c>
      <c r="E997" t="s">
        <v>37</v>
      </c>
      <c r="F997" t="s">
        <v>25</v>
      </c>
      <c r="G997">
        <v>3</v>
      </c>
      <c r="H997">
        <v>37.5</v>
      </c>
      <c r="I997">
        <v>0.03</v>
      </c>
      <c r="J997" s="13" t="str">
        <f t="shared" si="15"/>
        <v>Network Waitaki</v>
      </c>
    </row>
    <row r="998" spans="1:10" x14ac:dyDescent="0.25">
      <c r="A998" s="1">
        <v>41912</v>
      </c>
      <c r="B998">
        <v>33</v>
      </c>
      <c r="C998" t="s">
        <v>101</v>
      </c>
      <c r="D998" t="s">
        <v>36</v>
      </c>
      <c r="E998" t="s">
        <v>37</v>
      </c>
      <c r="F998" t="s">
        <v>27</v>
      </c>
      <c r="G998">
        <v>4</v>
      </c>
      <c r="H998">
        <v>6.35</v>
      </c>
      <c r="I998">
        <v>0.05</v>
      </c>
      <c r="J998" s="13" t="str">
        <f t="shared" si="15"/>
        <v>Network Waitaki</v>
      </c>
    </row>
    <row r="999" spans="1:10" x14ac:dyDescent="0.25">
      <c r="A999" s="1">
        <v>41912</v>
      </c>
      <c r="B999">
        <v>33</v>
      </c>
      <c r="C999" t="s">
        <v>101</v>
      </c>
      <c r="D999" t="s">
        <v>44</v>
      </c>
      <c r="E999" t="s">
        <v>45</v>
      </c>
      <c r="F999" t="s">
        <v>22</v>
      </c>
      <c r="G999">
        <v>66</v>
      </c>
      <c r="H999">
        <v>0.55000000000000004</v>
      </c>
      <c r="I999">
        <v>100</v>
      </c>
      <c r="J999" s="13" t="str">
        <f t="shared" si="15"/>
        <v>Network Waitaki</v>
      </c>
    </row>
    <row r="1000" spans="1:10" x14ac:dyDescent="0.25">
      <c r="A1000" s="1">
        <v>41912</v>
      </c>
      <c r="B1000">
        <v>33</v>
      </c>
      <c r="C1000" t="s">
        <v>101</v>
      </c>
      <c r="D1000" t="s">
        <v>46</v>
      </c>
      <c r="E1000" t="s">
        <v>47</v>
      </c>
      <c r="F1000" t="s">
        <v>23</v>
      </c>
      <c r="G1000">
        <v>1</v>
      </c>
      <c r="H1000">
        <v>0.25</v>
      </c>
      <c r="I1000">
        <v>100</v>
      </c>
      <c r="J1000" s="13" t="str">
        <f t="shared" si="15"/>
        <v>Network Waitaki</v>
      </c>
    </row>
    <row r="1001" spans="1:10" x14ac:dyDescent="0.25">
      <c r="A1001" s="1">
        <v>41912</v>
      </c>
      <c r="B1001">
        <v>33</v>
      </c>
      <c r="C1001" t="s">
        <v>101</v>
      </c>
      <c r="D1001" t="s">
        <v>50</v>
      </c>
      <c r="E1001" t="s">
        <v>51</v>
      </c>
      <c r="F1001" t="s">
        <v>22</v>
      </c>
      <c r="G1001">
        <v>1217</v>
      </c>
      <c r="H1001">
        <v>10.15</v>
      </c>
      <c r="I1001">
        <v>94.2</v>
      </c>
      <c r="J1001" s="13" t="str">
        <f t="shared" si="15"/>
        <v>Network Waitaki</v>
      </c>
    </row>
    <row r="1002" spans="1:10" x14ac:dyDescent="0.25">
      <c r="A1002" s="1">
        <v>41912</v>
      </c>
      <c r="B1002">
        <v>33</v>
      </c>
      <c r="C1002" t="s">
        <v>101</v>
      </c>
      <c r="D1002" t="s">
        <v>50</v>
      </c>
      <c r="E1002" t="s">
        <v>51</v>
      </c>
      <c r="F1002" t="s">
        <v>23</v>
      </c>
      <c r="G1002">
        <v>16</v>
      </c>
      <c r="H1002">
        <v>4</v>
      </c>
      <c r="I1002">
        <v>1.24</v>
      </c>
      <c r="J1002" s="13" t="str">
        <f t="shared" si="15"/>
        <v>Network Waitaki</v>
      </c>
    </row>
    <row r="1003" spans="1:10" x14ac:dyDescent="0.25">
      <c r="A1003" s="1">
        <v>41912</v>
      </c>
      <c r="B1003">
        <v>33</v>
      </c>
      <c r="C1003" t="s">
        <v>101</v>
      </c>
      <c r="D1003" t="s">
        <v>50</v>
      </c>
      <c r="E1003" t="s">
        <v>51</v>
      </c>
      <c r="F1003" t="s">
        <v>24</v>
      </c>
      <c r="G1003">
        <v>2</v>
      </c>
      <c r="H1003">
        <v>6.9</v>
      </c>
      <c r="I1003">
        <v>0.15</v>
      </c>
      <c r="J1003" s="13" t="str">
        <f t="shared" si="15"/>
        <v>Network Waitaki</v>
      </c>
    </row>
    <row r="1004" spans="1:10" x14ac:dyDescent="0.25">
      <c r="A1004" s="1">
        <v>41912</v>
      </c>
      <c r="B1004">
        <v>33</v>
      </c>
      <c r="C1004" t="s">
        <v>101</v>
      </c>
      <c r="D1004" t="s">
        <v>50</v>
      </c>
      <c r="E1004" t="s">
        <v>51</v>
      </c>
      <c r="F1004" t="s">
        <v>27</v>
      </c>
      <c r="G1004">
        <v>57</v>
      </c>
      <c r="H1004">
        <v>90.48</v>
      </c>
      <c r="I1004">
        <v>4.41</v>
      </c>
      <c r="J1004" s="13" t="str">
        <f t="shared" si="15"/>
        <v>Network Waitaki</v>
      </c>
    </row>
    <row r="1005" spans="1:10" x14ac:dyDescent="0.25">
      <c r="A1005" s="1">
        <v>41912</v>
      </c>
      <c r="B1005">
        <v>34</v>
      </c>
      <c r="C1005" t="s">
        <v>102</v>
      </c>
      <c r="D1005" t="s">
        <v>20</v>
      </c>
      <c r="E1005" t="s">
        <v>21</v>
      </c>
      <c r="F1005" t="s">
        <v>22</v>
      </c>
      <c r="G1005">
        <v>4087</v>
      </c>
      <c r="H1005">
        <v>32.92</v>
      </c>
      <c r="I1005">
        <v>98.39</v>
      </c>
      <c r="J1005" s="13" t="str">
        <f t="shared" si="15"/>
        <v>Aurora Energy</v>
      </c>
    </row>
    <row r="1006" spans="1:10" x14ac:dyDescent="0.25">
      <c r="A1006" s="1">
        <v>41912</v>
      </c>
      <c r="B1006">
        <v>34</v>
      </c>
      <c r="C1006" t="s">
        <v>102</v>
      </c>
      <c r="D1006" t="s">
        <v>20</v>
      </c>
      <c r="E1006" t="s">
        <v>21</v>
      </c>
      <c r="F1006" t="s">
        <v>23</v>
      </c>
      <c r="G1006">
        <v>40</v>
      </c>
      <c r="H1006">
        <v>23.67</v>
      </c>
      <c r="I1006">
        <v>0.96</v>
      </c>
      <c r="J1006" s="13" t="str">
        <f t="shared" si="15"/>
        <v>Aurora Energy</v>
      </c>
    </row>
    <row r="1007" spans="1:10" x14ac:dyDescent="0.25">
      <c r="A1007" s="1">
        <v>41912</v>
      </c>
      <c r="B1007">
        <v>34</v>
      </c>
      <c r="C1007" t="s">
        <v>102</v>
      </c>
      <c r="D1007" t="s">
        <v>20</v>
      </c>
      <c r="E1007" t="s">
        <v>21</v>
      </c>
      <c r="F1007" t="s">
        <v>24</v>
      </c>
      <c r="G1007">
        <v>9</v>
      </c>
      <c r="H1007">
        <v>32.14</v>
      </c>
      <c r="I1007">
        <v>0.22</v>
      </c>
      <c r="J1007" s="13" t="str">
        <f t="shared" si="15"/>
        <v>Aurora Energy</v>
      </c>
    </row>
    <row r="1008" spans="1:10" x14ac:dyDescent="0.25">
      <c r="A1008" s="1">
        <v>41912</v>
      </c>
      <c r="B1008">
        <v>34</v>
      </c>
      <c r="C1008" t="s">
        <v>102</v>
      </c>
      <c r="D1008" t="s">
        <v>20</v>
      </c>
      <c r="E1008" t="s">
        <v>21</v>
      </c>
      <c r="F1008" t="s">
        <v>25</v>
      </c>
      <c r="G1008">
        <v>1</v>
      </c>
      <c r="H1008">
        <v>20</v>
      </c>
      <c r="I1008">
        <v>0.02</v>
      </c>
      <c r="J1008" s="13" t="str">
        <f t="shared" si="15"/>
        <v>Aurora Energy</v>
      </c>
    </row>
    <row r="1009" spans="1:10" x14ac:dyDescent="0.25">
      <c r="A1009" s="1">
        <v>41912</v>
      </c>
      <c r="B1009">
        <v>34</v>
      </c>
      <c r="C1009" t="s">
        <v>102</v>
      </c>
      <c r="D1009" t="s">
        <v>20</v>
      </c>
      <c r="E1009" t="s">
        <v>21</v>
      </c>
      <c r="F1009" t="s">
        <v>27</v>
      </c>
      <c r="G1009">
        <v>17</v>
      </c>
      <c r="H1009">
        <v>16.350000000000001</v>
      </c>
      <c r="I1009">
        <v>0.41</v>
      </c>
      <c r="J1009" s="13" t="str">
        <f t="shared" si="15"/>
        <v>Aurora Energy</v>
      </c>
    </row>
    <row r="1010" spans="1:10" x14ac:dyDescent="0.25">
      <c r="A1010" s="1">
        <v>41912</v>
      </c>
      <c r="B1010">
        <v>34</v>
      </c>
      <c r="C1010" t="s">
        <v>102</v>
      </c>
      <c r="D1010" t="s">
        <v>30</v>
      </c>
      <c r="E1010" t="s">
        <v>31</v>
      </c>
      <c r="F1010" t="s">
        <v>22</v>
      </c>
      <c r="G1010">
        <v>1508</v>
      </c>
      <c r="H1010">
        <v>12.15</v>
      </c>
      <c r="I1010">
        <v>96.11</v>
      </c>
      <c r="J1010" s="13" t="str">
        <f t="shared" si="15"/>
        <v>Aurora Energy</v>
      </c>
    </row>
    <row r="1011" spans="1:10" x14ac:dyDescent="0.25">
      <c r="A1011" s="1">
        <v>41912</v>
      </c>
      <c r="B1011">
        <v>34</v>
      </c>
      <c r="C1011" t="s">
        <v>102</v>
      </c>
      <c r="D1011" t="s">
        <v>30</v>
      </c>
      <c r="E1011" t="s">
        <v>31</v>
      </c>
      <c r="F1011" t="s">
        <v>23</v>
      </c>
      <c r="G1011">
        <v>34</v>
      </c>
      <c r="H1011">
        <v>20.12</v>
      </c>
      <c r="I1011">
        <v>2.17</v>
      </c>
      <c r="J1011" s="13" t="str">
        <f t="shared" si="15"/>
        <v>Aurora Energy</v>
      </c>
    </row>
    <row r="1012" spans="1:10" x14ac:dyDescent="0.25">
      <c r="A1012" s="1">
        <v>41912</v>
      </c>
      <c r="B1012">
        <v>34</v>
      </c>
      <c r="C1012" t="s">
        <v>102</v>
      </c>
      <c r="D1012" t="s">
        <v>30</v>
      </c>
      <c r="E1012" t="s">
        <v>31</v>
      </c>
      <c r="F1012" t="s">
        <v>24</v>
      </c>
      <c r="G1012">
        <v>4</v>
      </c>
      <c r="H1012">
        <v>14.29</v>
      </c>
      <c r="I1012">
        <v>0.25</v>
      </c>
      <c r="J1012" s="13" t="str">
        <f t="shared" si="15"/>
        <v>Aurora Energy</v>
      </c>
    </row>
    <row r="1013" spans="1:10" x14ac:dyDescent="0.25">
      <c r="A1013" s="1">
        <v>41912</v>
      </c>
      <c r="B1013">
        <v>34</v>
      </c>
      <c r="C1013" t="s">
        <v>102</v>
      </c>
      <c r="D1013" t="s">
        <v>30</v>
      </c>
      <c r="E1013" t="s">
        <v>31</v>
      </c>
      <c r="F1013" t="s">
        <v>25</v>
      </c>
      <c r="G1013">
        <v>1</v>
      </c>
      <c r="H1013">
        <v>20</v>
      </c>
      <c r="I1013">
        <v>0.06</v>
      </c>
      <c r="J1013" s="13" t="str">
        <f t="shared" si="15"/>
        <v>Aurora Energy</v>
      </c>
    </row>
    <row r="1014" spans="1:10" x14ac:dyDescent="0.25">
      <c r="A1014" s="1">
        <v>41912</v>
      </c>
      <c r="B1014">
        <v>34</v>
      </c>
      <c r="C1014" t="s">
        <v>102</v>
      </c>
      <c r="D1014" t="s">
        <v>30</v>
      </c>
      <c r="E1014" t="s">
        <v>31</v>
      </c>
      <c r="F1014" t="s">
        <v>26</v>
      </c>
      <c r="G1014">
        <v>1</v>
      </c>
      <c r="H1014">
        <v>50</v>
      </c>
      <c r="I1014">
        <v>0.06</v>
      </c>
      <c r="J1014" s="13" t="str">
        <f t="shared" si="15"/>
        <v>Aurora Energy</v>
      </c>
    </row>
    <row r="1015" spans="1:10" x14ac:dyDescent="0.25">
      <c r="A1015" s="1">
        <v>41912</v>
      </c>
      <c r="B1015">
        <v>34</v>
      </c>
      <c r="C1015" t="s">
        <v>102</v>
      </c>
      <c r="D1015" t="s">
        <v>30</v>
      </c>
      <c r="E1015" t="s">
        <v>31</v>
      </c>
      <c r="F1015" t="s">
        <v>27</v>
      </c>
      <c r="G1015">
        <v>21</v>
      </c>
      <c r="H1015">
        <v>20.190000000000001</v>
      </c>
      <c r="I1015">
        <v>1.34</v>
      </c>
      <c r="J1015" s="13" t="str">
        <f t="shared" si="15"/>
        <v>Aurora Energy</v>
      </c>
    </row>
    <row r="1016" spans="1:10" x14ac:dyDescent="0.25">
      <c r="A1016" s="1">
        <v>41912</v>
      </c>
      <c r="B1016">
        <v>34</v>
      </c>
      <c r="C1016" t="s">
        <v>102</v>
      </c>
      <c r="D1016" t="s">
        <v>70</v>
      </c>
      <c r="E1016" t="s">
        <v>71</v>
      </c>
      <c r="F1016" t="s">
        <v>22</v>
      </c>
      <c r="G1016">
        <v>61</v>
      </c>
      <c r="H1016">
        <v>0.49</v>
      </c>
      <c r="I1016">
        <v>83.56</v>
      </c>
      <c r="J1016" s="13" t="str">
        <f t="shared" si="15"/>
        <v>Aurora Energy</v>
      </c>
    </row>
    <row r="1017" spans="1:10" x14ac:dyDescent="0.25">
      <c r="A1017" s="1">
        <v>41912</v>
      </c>
      <c r="B1017">
        <v>34</v>
      </c>
      <c r="C1017" t="s">
        <v>102</v>
      </c>
      <c r="D1017" t="s">
        <v>70</v>
      </c>
      <c r="E1017" t="s">
        <v>71</v>
      </c>
      <c r="F1017" t="s">
        <v>23</v>
      </c>
      <c r="G1017">
        <v>6</v>
      </c>
      <c r="H1017">
        <v>3.55</v>
      </c>
      <c r="I1017">
        <v>8.2200000000000006</v>
      </c>
      <c r="J1017" s="13" t="str">
        <f t="shared" si="15"/>
        <v>Aurora Energy</v>
      </c>
    </row>
    <row r="1018" spans="1:10" x14ac:dyDescent="0.25">
      <c r="A1018" s="1">
        <v>41912</v>
      </c>
      <c r="B1018">
        <v>34</v>
      </c>
      <c r="C1018" t="s">
        <v>102</v>
      </c>
      <c r="D1018" t="s">
        <v>70</v>
      </c>
      <c r="E1018" t="s">
        <v>71</v>
      </c>
      <c r="F1018" t="s">
        <v>24</v>
      </c>
      <c r="G1018">
        <v>6</v>
      </c>
      <c r="H1018">
        <v>21.43</v>
      </c>
      <c r="I1018">
        <v>8.2200000000000006</v>
      </c>
      <c r="J1018" s="13" t="str">
        <f t="shared" si="15"/>
        <v>Aurora Energy</v>
      </c>
    </row>
    <row r="1019" spans="1:10" x14ac:dyDescent="0.25">
      <c r="A1019" s="1">
        <v>41912</v>
      </c>
      <c r="B1019">
        <v>34</v>
      </c>
      <c r="C1019" t="s">
        <v>102</v>
      </c>
      <c r="D1019" t="s">
        <v>36</v>
      </c>
      <c r="E1019" t="s">
        <v>37</v>
      </c>
      <c r="F1019" t="s">
        <v>22</v>
      </c>
      <c r="G1019">
        <v>958</v>
      </c>
      <c r="H1019">
        <v>7.72</v>
      </c>
      <c r="I1019">
        <v>95.8</v>
      </c>
      <c r="J1019" s="13" t="str">
        <f t="shared" si="15"/>
        <v>Aurora Energy</v>
      </c>
    </row>
    <row r="1020" spans="1:10" x14ac:dyDescent="0.25">
      <c r="A1020" s="1">
        <v>41912</v>
      </c>
      <c r="B1020">
        <v>34</v>
      </c>
      <c r="C1020" t="s">
        <v>102</v>
      </c>
      <c r="D1020" t="s">
        <v>36</v>
      </c>
      <c r="E1020" t="s">
        <v>37</v>
      </c>
      <c r="F1020" t="s">
        <v>23</v>
      </c>
      <c r="G1020">
        <v>28</v>
      </c>
      <c r="H1020">
        <v>16.57</v>
      </c>
      <c r="I1020">
        <v>2.8</v>
      </c>
      <c r="J1020" s="13" t="str">
        <f t="shared" si="15"/>
        <v>Aurora Energy</v>
      </c>
    </row>
    <row r="1021" spans="1:10" x14ac:dyDescent="0.25">
      <c r="A1021" s="1">
        <v>41912</v>
      </c>
      <c r="B1021">
        <v>34</v>
      </c>
      <c r="C1021" t="s">
        <v>102</v>
      </c>
      <c r="D1021" t="s">
        <v>36</v>
      </c>
      <c r="E1021" t="s">
        <v>37</v>
      </c>
      <c r="F1021" t="s">
        <v>24</v>
      </c>
      <c r="G1021">
        <v>4</v>
      </c>
      <c r="H1021">
        <v>14.29</v>
      </c>
      <c r="I1021">
        <v>0.4</v>
      </c>
      <c r="J1021" s="13" t="str">
        <f t="shared" si="15"/>
        <v>Aurora Energy</v>
      </c>
    </row>
    <row r="1022" spans="1:10" x14ac:dyDescent="0.25">
      <c r="A1022" s="1">
        <v>41912</v>
      </c>
      <c r="B1022">
        <v>34</v>
      </c>
      <c r="C1022" t="s">
        <v>102</v>
      </c>
      <c r="D1022" t="s">
        <v>36</v>
      </c>
      <c r="E1022" t="s">
        <v>37</v>
      </c>
      <c r="F1022" t="s">
        <v>27</v>
      </c>
      <c r="G1022">
        <v>10</v>
      </c>
      <c r="H1022">
        <v>9.6199999999999992</v>
      </c>
      <c r="I1022">
        <v>1</v>
      </c>
      <c r="J1022" s="13" t="str">
        <f t="shared" si="15"/>
        <v>Aurora Energy</v>
      </c>
    </row>
    <row r="1023" spans="1:10" x14ac:dyDescent="0.25">
      <c r="A1023" s="1">
        <v>41912</v>
      </c>
      <c r="B1023">
        <v>34</v>
      </c>
      <c r="C1023" t="s">
        <v>102</v>
      </c>
      <c r="D1023" t="s">
        <v>40</v>
      </c>
      <c r="E1023" t="s">
        <v>41</v>
      </c>
      <c r="F1023" t="s">
        <v>22</v>
      </c>
      <c r="G1023">
        <v>24</v>
      </c>
      <c r="H1023">
        <v>0.19</v>
      </c>
      <c r="I1023">
        <v>100</v>
      </c>
      <c r="J1023" s="13" t="str">
        <f t="shared" si="15"/>
        <v>Aurora Energy</v>
      </c>
    </row>
    <row r="1024" spans="1:10" x14ac:dyDescent="0.25">
      <c r="A1024" s="1">
        <v>41912</v>
      </c>
      <c r="B1024">
        <v>34</v>
      </c>
      <c r="C1024" t="s">
        <v>102</v>
      </c>
      <c r="D1024" t="s">
        <v>73</v>
      </c>
      <c r="E1024" t="s">
        <v>74</v>
      </c>
      <c r="F1024" t="s">
        <v>22</v>
      </c>
      <c r="G1024">
        <v>598</v>
      </c>
      <c r="H1024">
        <v>4.82</v>
      </c>
      <c r="I1024">
        <v>97.08</v>
      </c>
      <c r="J1024" s="13" t="str">
        <f t="shared" si="15"/>
        <v>Aurora Energy</v>
      </c>
    </row>
    <row r="1025" spans="1:10" x14ac:dyDescent="0.25">
      <c r="A1025" s="1">
        <v>41912</v>
      </c>
      <c r="B1025">
        <v>34</v>
      </c>
      <c r="C1025" t="s">
        <v>102</v>
      </c>
      <c r="D1025" t="s">
        <v>73</v>
      </c>
      <c r="E1025" t="s">
        <v>74</v>
      </c>
      <c r="F1025" t="s">
        <v>23</v>
      </c>
      <c r="G1025">
        <v>18</v>
      </c>
      <c r="H1025">
        <v>10.65</v>
      </c>
      <c r="I1025">
        <v>2.92</v>
      </c>
      <c r="J1025" s="13" t="str">
        <f t="shared" si="15"/>
        <v>Aurora Energy</v>
      </c>
    </row>
    <row r="1026" spans="1:10" x14ac:dyDescent="0.25">
      <c r="A1026" s="1">
        <v>41912</v>
      </c>
      <c r="B1026">
        <v>34</v>
      </c>
      <c r="C1026" t="s">
        <v>102</v>
      </c>
      <c r="D1026" t="s">
        <v>44</v>
      </c>
      <c r="E1026" t="s">
        <v>45</v>
      </c>
      <c r="F1026" t="s">
        <v>22</v>
      </c>
      <c r="G1026">
        <v>480</v>
      </c>
      <c r="H1026">
        <v>3.87</v>
      </c>
      <c r="I1026">
        <v>99.59</v>
      </c>
      <c r="J1026" s="13" t="str">
        <f t="shared" si="15"/>
        <v>Aurora Energy</v>
      </c>
    </row>
    <row r="1027" spans="1:10" x14ac:dyDescent="0.25">
      <c r="A1027" s="1">
        <v>41912</v>
      </c>
      <c r="B1027">
        <v>34</v>
      </c>
      <c r="C1027" t="s">
        <v>102</v>
      </c>
      <c r="D1027" t="s">
        <v>44</v>
      </c>
      <c r="E1027" t="s">
        <v>45</v>
      </c>
      <c r="F1027" t="s">
        <v>23</v>
      </c>
      <c r="G1027">
        <v>2</v>
      </c>
      <c r="H1027">
        <v>1.18</v>
      </c>
      <c r="I1027">
        <v>0.41</v>
      </c>
      <c r="J1027" s="13" t="str">
        <f t="shared" si="15"/>
        <v>Aurora Energy</v>
      </c>
    </row>
    <row r="1028" spans="1:10" x14ac:dyDescent="0.25">
      <c r="A1028" s="1">
        <v>41912</v>
      </c>
      <c r="B1028">
        <v>34</v>
      </c>
      <c r="C1028" t="s">
        <v>102</v>
      </c>
      <c r="D1028" t="s">
        <v>46</v>
      </c>
      <c r="E1028" t="s">
        <v>47</v>
      </c>
      <c r="F1028" t="s">
        <v>22</v>
      </c>
      <c r="G1028">
        <v>82</v>
      </c>
      <c r="H1028">
        <v>0.66</v>
      </c>
      <c r="I1028">
        <v>96.47</v>
      </c>
      <c r="J1028" s="13" t="str">
        <f t="shared" si="15"/>
        <v>Aurora Energy</v>
      </c>
    </row>
    <row r="1029" spans="1:10" x14ac:dyDescent="0.25">
      <c r="A1029" s="1">
        <v>41912</v>
      </c>
      <c r="B1029">
        <v>34</v>
      </c>
      <c r="C1029" t="s">
        <v>102</v>
      </c>
      <c r="D1029" t="s">
        <v>46</v>
      </c>
      <c r="E1029" t="s">
        <v>47</v>
      </c>
      <c r="F1029" t="s">
        <v>23</v>
      </c>
      <c r="G1029">
        <v>1</v>
      </c>
      <c r="H1029">
        <v>0.59</v>
      </c>
      <c r="I1029">
        <v>1.18</v>
      </c>
      <c r="J1029" s="13" t="str">
        <f t="shared" si="15"/>
        <v>Aurora Energy</v>
      </c>
    </row>
    <row r="1030" spans="1:10" x14ac:dyDescent="0.25">
      <c r="A1030" s="1">
        <v>41912</v>
      </c>
      <c r="B1030">
        <v>34</v>
      </c>
      <c r="C1030" t="s">
        <v>102</v>
      </c>
      <c r="D1030" t="s">
        <v>46</v>
      </c>
      <c r="E1030" t="s">
        <v>47</v>
      </c>
      <c r="F1030" t="s">
        <v>24</v>
      </c>
      <c r="G1030">
        <v>1</v>
      </c>
      <c r="H1030">
        <v>3.57</v>
      </c>
      <c r="I1030">
        <v>1.18</v>
      </c>
      <c r="J1030" s="13" t="str">
        <f t="shared" si="15"/>
        <v>Aurora Energy</v>
      </c>
    </row>
    <row r="1031" spans="1:10" x14ac:dyDescent="0.25">
      <c r="A1031" s="1">
        <v>41912</v>
      </c>
      <c r="B1031">
        <v>34</v>
      </c>
      <c r="C1031" t="s">
        <v>102</v>
      </c>
      <c r="D1031" t="s">
        <v>46</v>
      </c>
      <c r="E1031" t="s">
        <v>47</v>
      </c>
      <c r="F1031" t="s">
        <v>27</v>
      </c>
      <c r="G1031">
        <v>1</v>
      </c>
      <c r="H1031">
        <v>0.96</v>
      </c>
      <c r="I1031">
        <v>1.18</v>
      </c>
      <c r="J1031" s="13" t="str">
        <f t="shared" si="15"/>
        <v>Aurora Energy</v>
      </c>
    </row>
    <row r="1032" spans="1:10" x14ac:dyDescent="0.25">
      <c r="A1032" s="1">
        <v>41912</v>
      </c>
      <c r="B1032">
        <v>34</v>
      </c>
      <c r="C1032" t="s">
        <v>102</v>
      </c>
      <c r="D1032" t="s">
        <v>48</v>
      </c>
      <c r="E1032" t="s">
        <v>49</v>
      </c>
      <c r="F1032" t="s">
        <v>22</v>
      </c>
      <c r="G1032">
        <v>245</v>
      </c>
      <c r="H1032">
        <v>1.97</v>
      </c>
      <c r="I1032">
        <v>97.22</v>
      </c>
      <c r="J1032" s="13" t="str">
        <f t="shared" si="15"/>
        <v>Aurora Energy</v>
      </c>
    </row>
    <row r="1033" spans="1:10" x14ac:dyDescent="0.25">
      <c r="A1033" s="1">
        <v>41912</v>
      </c>
      <c r="B1033">
        <v>34</v>
      </c>
      <c r="C1033" t="s">
        <v>102</v>
      </c>
      <c r="D1033" t="s">
        <v>48</v>
      </c>
      <c r="E1033" t="s">
        <v>49</v>
      </c>
      <c r="F1033" t="s">
        <v>23</v>
      </c>
      <c r="G1033">
        <v>7</v>
      </c>
      <c r="H1033">
        <v>4.1399999999999997</v>
      </c>
      <c r="I1033">
        <v>2.78</v>
      </c>
      <c r="J1033" s="13" t="str">
        <f t="shared" si="15"/>
        <v>Aurora Energy</v>
      </c>
    </row>
    <row r="1034" spans="1:10" x14ac:dyDescent="0.25">
      <c r="A1034" s="1">
        <v>41912</v>
      </c>
      <c r="B1034">
        <v>34</v>
      </c>
      <c r="C1034" t="s">
        <v>102</v>
      </c>
      <c r="D1034" t="s">
        <v>50</v>
      </c>
      <c r="E1034" t="s">
        <v>51</v>
      </c>
      <c r="F1034" t="s">
        <v>22</v>
      </c>
      <c r="G1034">
        <v>4371</v>
      </c>
      <c r="H1034">
        <v>35.21</v>
      </c>
      <c r="I1034">
        <v>97.85</v>
      </c>
      <c r="J1034" s="13" t="str">
        <f t="shared" si="15"/>
        <v>Aurora Energy</v>
      </c>
    </row>
    <row r="1035" spans="1:10" x14ac:dyDescent="0.25">
      <c r="A1035" s="1">
        <v>41912</v>
      </c>
      <c r="B1035">
        <v>34</v>
      </c>
      <c r="C1035" t="s">
        <v>102</v>
      </c>
      <c r="D1035" t="s">
        <v>50</v>
      </c>
      <c r="E1035" t="s">
        <v>51</v>
      </c>
      <c r="F1035" t="s">
        <v>23</v>
      </c>
      <c r="G1035">
        <v>33</v>
      </c>
      <c r="H1035">
        <v>19.53</v>
      </c>
      <c r="I1035">
        <v>0.74</v>
      </c>
      <c r="J1035" s="13" t="str">
        <f t="shared" si="15"/>
        <v>Aurora Energy</v>
      </c>
    </row>
    <row r="1036" spans="1:10" x14ac:dyDescent="0.25">
      <c r="A1036" s="1">
        <v>41912</v>
      </c>
      <c r="B1036">
        <v>34</v>
      </c>
      <c r="C1036" t="s">
        <v>102</v>
      </c>
      <c r="D1036" t="s">
        <v>50</v>
      </c>
      <c r="E1036" t="s">
        <v>51</v>
      </c>
      <c r="F1036" t="s">
        <v>24</v>
      </c>
      <c r="G1036">
        <v>4</v>
      </c>
      <c r="H1036">
        <v>14.29</v>
      </c>
      <c r="I1036">
        <v>0.09</v>
      </c>
      <c r="J1036" s="13" t="str">
        <f t="shared" si="15"/>
        <v>Aurora Energy</v>
      </c>
    </row>
    <row r="1037" spans="1:10" x14ac:dyDescent="0.25">
      <c r="A1037" s="1">
        <v>41912</v>
      </c>
      <c r="B1037">
        <v>34</v>
      </c>
      <c r="C1037" t="s">
        <v>102</v>
      </c>
      <c r="D1037" t="s">
        <v>50</v>
      </c>
      <c r="E1037" t="s">
        <v>51</v>
      </c>
      <c r="F1037" t="s">
        <v>25</v>
      </c>
      <c r="G1037">
        <v>3</v>
      </c>
      <c r="H1037">
        <v>60</v>
      </c>
      <c r="I1037">
        <v>7.0000000000000007E-2</v>
      </c>
      <c r="J1037" s="13" t="str">
        <f t="shared" si="15"/>
        <v>Aurora Energy</v>
      </c>
    </row>
    <row r="1038" spans="1:10" x14ac:dyDescent="0.25">
      <c r="A1038" s="1">
        <v>41912</v>
      </c>
      <c r="B1038">
        <v>34</v>
      </c>
      <c r="C1038" t="s">
        <v>102</v>
      </c>
      <c r="D1038" t="s">
        <v>50</v>
      </c>
      <c r="E1038" t="s">
        <v>51</v>
      </c>
      <c r="F1038" t="s">
        <v>26</v>
      </c>
      <c r="G1038">
        <v>1</v>
      </c>
      <c r="H1038">
        <v>50</v>
      </c>
      <c r="I1038">
        <v>0.02</v>
      </c>
      <c r="J1038" s="13" t="str">
        <f t="shared" si="15"/>
        <v>Aurora Energy</v>
      </c>
    </row>
    <row r="1039" spans="1:10" x14ac:dyDescent="0.25">
      <c r="A1039" s="1">
        <v>41912</v>
      </c>
      <c r="B1039">
        <v>34</v>
      </c>
      <c r="C1039" t="s">
        <v>102</v>
      </c>
      <c r="D1039" t="s">
        <v>50</v>
      </c>
      <c r="E1039" t="s">
        <v>51</v>
      </c>
      <c r="F1039" t="s">
        <v>27</v>
      </c>
      <c r="G1039">
        <v>55</v>
      </c>
      <c r="H1039">
        <v>52.88</v>
      </c>
      <c r="I1039">
        <v>1.23</v>
      </c>
      <c r="J1039" s="13" t="str">
        <f t="shared" si="15"/>
        <v>Aurora Energy</v>
      </c>
    </row>
    <row r="1040" spans="1:10" x14ac:dyDescent="0.25">
      <c r="A1040" s="1">
        <v>41912</v>
      </c>
      <c r="B1040">
        <v>35</v>
      </c>
      <c r="C1040" t="s">
        <v>103</v>
      </c>
      <c r="D1040" t="s">
        <v>20</v>
      </c>
      <c r="E1040" t="s">
        <v>21</v>
      </c>
      <c r="F1040" t="s">
        <v>22</v>
      </c>
      <c r="G1040">
        <v>3558</v>
      </c>
      <c r="H1040">
        <v>20.2</v>
      </c>
      <c r="I1040">
        <v>98.34</v>
      </c>
      <c r="J1040" s="13" t="str">
        <f t="shared" ref="J1040:J1103" si="16">VLOOKUP(C1040,L:M,2,FALSE)</f>
        <v>Aurora Energy</v>
      </c>
    </row>
    <row r="1041" spans="1:10" x14ac:dyDescent="0.25">
      <c r="A1041" s="1">
        <v>41912</v>
      </c>
      <c r="B1041">
        <v>35</v>
      </c>
      <c r="C1041" t="s">
        <v>103</v>
      </c>
      <c r="D1041" t="s">
        <v>20</v>
      </c>
      <c r="E1041" t="s">
        <v>21</v>
      </c>
      <c r="F1041" t="s">
        <v>23</v>
      </c>
      <c r="G1041">
        <v>44</v>
      </c>
      <c r="H1041">
        <v>13.13</v>
      </c>
      <c r="I1041">
        <v>1.22</v>
      </c>
      <c r="J1041" s="13" t="str">
        <f t="shared" si="16"/>
        <v>Aurora Energy</v>
      </c>
    </row>
    <row r="1042" spans="1:10" x14ac:dyDescent="0.25">
      <c r="A1042" s="1">
        <v>41912</v>
      </c>
      <c r="B1042">
        <v>35</v>
      </c>
      <c r="C1042" t="s">
        <v>103</v>
      </c>
      <c r="D1042" t="s">
        <v>20</v>
      </c>
      <c r="E1042" t="s">
        <v>21</v>
      </c>
      <c r="F1042" t="s">
        <v>24</v>
      </c>
      <c r="G1042">
        <v>9</v>
      </c>
      <c r="H1042">
        <v>32.14</v>
      </c>
      <c r="I1042">
        <v>0.25</v>
      </c>
      <c r="J1042" s="13" t="str">
        <f t="shared" si="16"/>
        <v>Aurora Energy</v>
      </c>
    </row>
    <row r="1043" spans="1:10" x14ac:dyDescent="0.25">
      <c r="A1043" s="1">
        <v>41912</v>
      </c>
      <c r="B1043">
        <v>35</v>
      </c>
      <c r="C1043" t="s">
        <v>103</v>
      </c>
      <c r="D1043" t="s">
        <v>20</v>
      </c>
      <c r="E1043" t="s">
        <v>21</v>
      </c>
      <c r="F1043" t="s">
        <v>25</v>
      </c>
      <c r="G1043">
        <v>2</v>
      </c>
      <c r="H1043">
        <v>100</v>
      </c>
      <c r="I1043">
        <v>0.06</v>
      </c>
      <c r="J1043" s="13" t="str">
        <f t="shared" si="16"/>
        <v>Aurora Energy</v>
      </c>
    </row>
    <row r="1044" spans="1:10" x14ac:dyDescent="0.25">
      <c r="A1044" s="1">
        <v>41912</v>
      </c>
      <c r="B1044">
        <v>35</v>
      </c>
      <c r="C1044" t="s">
        <v>103</v>
      </c>
      <c r="D1044" t="s">
        <v>20</v>
      </c>
      <c r="E1044" t="s">
        <v>21</v>
      </c>
      <c r="F1044" t="s">
        <v>27</v>
      </c>
      <c r="G1044">
        <v>5</v>
      </c>
      <c r="H1044">
        <v>4.17</v>
      </c>
      <c r="I1044">
        <v>0.14000000000000001</v>
      </c>
      <c r="J1044" s="13" t="str">
        <f t="shared" si="16"/>
        <v>Aurora Energy</v>
      </c>
    </row>
    <row r="1045" spans="1:10" x14ac:dyDescent="0.25">
      <c r="A1045" s="1">
        <v>41912</v>
      </c>
      <c r="B1045">
        <v>35</v>
      </c>
      <c r="C1045" t="s">
        <v>103</v>
      </c>
      <c r="D1045" t="s">
        <v>30</v>
      </c>
      <c r="E1045" t="s">
        <v>31</v>
      </c>
      <c r="F1045" t="s">
        <v>22</v>
      </c>
      <c r="G1045">
        <v>2320</v>
      </c>
      <c r="H1045">
        <v>13.17</v>
      </c>
      <c r="I1045">
        <v>97.97</v>
      </c>
      <c r="J1045" s="13" t="str">
        <f t="shared" si="16"/>
        <v>Aurora Energy</v>
      </c>
    </row>
    <row r="1046" spans="1:10" x14ac:dyDescent="0.25">
      <c r="A1046" s="1">
        <v>41912</v>
      </c>
      <c r="B1046">
        <v>35</v>
      </c>
      <c r="C1046" t="s">
        <v>103</v>
      </c>
      <c r="D1046" t="s">
        <v>30</v>
      </c>
      <c r="E1046" t="s">
        <v>31</v>
      </c>
      <c r="F1046" t="s">
        <v>23</v>
      </c>
      <c r="G1046">
        <v>37</v>
      </c>
      <c r="H1046">
        <v>11.04</v>
      </c>
      <c r="I1046">
        <v>1.56</v>
      </c>
      <c r="J1046" s="13" t="str">
        <f t="shared" si="16"/>
        <v>Aurora Energy</v>
      </c>
    </row>
    <row r="1047" spans="1:10" x14ac:dyDescent="0.25">
      <c r="A1047" s="1">
        <v>41912</v>
      </c>
      <c r="B1047">
        <v>35</v>
      </c>
      <c r="C1047" t="s">
        <v>103</v>
      </c>
      <c r="D1047" t="s">
        <v>30</v>
      </c>
      <c r="E1047" t="s">
        <v>31</v>
      </c>
      <c r="F1047" t="s">
        <v>24</v>
      </c>
      <c r="G1047">
        <v>2</v>
      </c>
      <c r="H1047">
        <v>7.14</v>
      </c>
      <c r="I1047">
        <v>0.08</v>
      </c>
      <c r="J1047" s="13" t="str">
        <f t="shared" si="16"/>
        <v>Aurora Energy</v>
      </c>
    </row>
    <row r="1048" spans="1:10" x14ac:dyDescent="0.25">
      <c r="A1048" s="1">
        <v>41912</v>
      </c>
      <c r="B1048">
        <v>35</v>
      </c>
      <c r="C1048" t="s">
        <v>103</v>
      </c>
      <c r="D1048" t="s">
        <v>30</v>
      </c>
      <c r="E1048" t="s">
        <v>31</v>
      </c>
      <c r="F1048" t="s">
        <v>27</v>
      </c>
      <c r="G1048">
        <v>9</v>
      </c>
      <c r="H1048">
        <v>7.5</v>
      </c>
      <c r="I1048">
        <v>0.38</v>
      </c>
      <c r="J1048" s="13" t="str">
        <f t="shared" si="16"/>
        <v>Aurora Energy</v>
      </c>
    </row>
    <row r="1049" spans="1:10" x14ac:dyDescent="0.25">
      <c r="A1049" s="1">
        <v>41912</v>
      </c>
      <c r="B1049">
        <v>35</v>
      </c>
      <c r="C1049" t="s">
        <v>103</v>
      </c>
      <c r="D1049" t="s">
        <v>68</v>
      </c>
      <c r="E1049" t="s">
        <v>69</v>
      </c>
      <c r="F1049" t="s">
        <v>22</v>
      </c>
      <c r="G1049">
        <v>4</v>
      </c>
      <c r="H1049">
        <v>0.02</v>
      </c>
      <c r="I1049">
        <v>100</v>
      </c>
      <c r="J1049" s="13" t="str">
        <f t="shared" si="16"/>
        <v>Aurora Energy</v>
      </c>
    </row>
    <row r="1050" spans="1:10" x14ac:dyDescent="0.25">
      <c r="A1050" s="1">
        <v>41912</v>
      </c>
      <c r="B1050">
        <v>35</v>
      </c>
      <c r="C1050" t="s">
        <v>103</v>
      </c>
      <c r="D1050" t="s">
        <v>70</v>
      </c>
      <c r="E1050" t="s">
        <v>71</v>
      </c>
      <c r="F1050" t="s">
        <v>22</v>
      </c>
      <c r="G1050">
        <v>131</v>
      </c>
      <c r="H1050">
        <v>0.74</v>
      </c>
      <c r="I1050">
        <v>97.04</v>
      </c>
      <c r="J1050" s="13" t="str">
        <f t="shared" si="16"/>
        <v>Aurora Energy</v>
      </c>
    </row>
    <row r="1051" spans="1:10" x14ac:dyDescent="0.25">
      <c r="A1051" s="1">
        <v>41912</v>
      </c>
      <c r="B1051">
        <v>35</v>
      </c>
      <c r="C1051" t="s">
        <v>103</v>
      </c>
      <c r="D1051" t="s">
        <v>70</v>
      </c>
      <c r="E1051" t="s">
        <v>71</v>
      </c>
      <c r="F1051" t="s">
        <v>23</v>
      </c>
      <c r="G1051">
        <v>3</v>
      </c>
      <c r="H1051">
        <v>0.9</v>
      </c>
      <c r="I1051">
        <v>2.2200000000000002</v>
      </c>
      <c r="J1051" s="13" t="str">
        <f t="shared" si="16"/>
        <v>Aurora Energy</v>
      </c>
    </row>
    <row r="1052" spans="1:10" x14ac:dyDescent="0.25">
      <c r="A1052" s="1">
        <v>41912</v>
      </c>
      <c r="B1052">
        <v>35</v>
      </c>
      <c r="C1052" t="s">
        <v>103</v>
      </c>
      <c r="D1052" t="s">
        <v>70</v>
      </c>
      <c r="E1052" t="s">
        <v>71</v>
      </c>
      <c r="F1052" t="s">
        <v>24</v>
      </c>
      <c r="G1052">
        <v>1</v>
      </c>
      <c r="H1052">
        <v>3.57</v>
      </c>
      <c r="I1052">
        <v>0.74</v>
      </c>
      <c r="J1052" s="13" t="str">
        <f t="shared" si="16"/>
        <v>Aurora Energy</v>
      </c>
    </row>
    <row r="1053" spans="1:10" x14ac:dyDescent="0.25">
      <c r="A1053" s="1">
        <v>41912</v>
      </c>
      <c r="B1053">
        <v>35</v>
      </c>
      <c r="C1053" t="s">
        <v>103</v>
      </c>
      <c r="D1053" t="s">
        <v>36</v>
      </c>
      <c r="E1053" t="s">
        <v>37</v>
      </c>
      <c r="F1053" t="s">
        <v>22</v>
      </c>
      <c r="G1053">
        <v>1882</v>
      </c>
      <c r="H1053">
        <v>10.68</v>
      </c>
      <c r="I1053">
        <v>96.32</v>
      </c>
      <c r="J1053" s="13" t="str">
        <f t="shared" si="16"/>
        <v>Aurora Energy</v>
      </c>
    </row>
    <row r="1054" spans="1:10" x14ac:dyDescent="0.25">
      <c r="A1054" s="1">
        <v>41912</v>
      </c>
      <c r="B1054">
        <v>35</v>
      </c>
      <c r="C1054" t="s">
        <v>103</v>
      </c>
      <c r="D1054" t="s">
        <v>36</v>
      </c>
      <c r="E1054" t="s">
        <v>37</v>
      </c>
      <c r="F1054" t="s">
        <v>23</v>
      </c>
      <c r="G1054">
        <v>67</v>
      </c>
      <c r="H1054">
        <v>20</v>
      </c>
      <c r="I1054">
        <v>3.43</v>
      </c>
      <c r="J1054" s="13" t="str">
        <f t="shared" si="16"/>
        <v>Aurora Energy</v>
      </c>
    </row>
    <row r="1055" spans="1:10" x14ac:dyDescent="0.25">
      <c r="A1055" s="1">
        <v>41912</v>
      </c>
      <c r="B1055">
        <v>35</v>
      </c>
      <c r="C1055" t="s">
        <v>103</v>
      </c>
      <c r="D1055" t="s">
        <v>36</v>
      </c>
      <c r="E1055" t="s">
        <v>37</v>
      </c>
      <c r="F1055" t="s">
        <v>24</v>
      </c>
      <c r="G1055">
        <v>3</v>
      </c>
      <c r="H1055">
        <v>10.71</v>
      </c>
      <c r="I1055">
        <v>0.15</v>
      </c>
      <c r="J1055" s="13" t="str">
        <f t="shared" si="16"/>
        <v>Aurora Energy</v>
      </c>
    </row>
    <row r="1056" spans="1:10" x14ac:dyDescent="0.25">
      <c r="A1056" s="1">
        <v>41912</v>
      </c>
      <c r="B1056">
        <v>35</v>
      </c>
      <c r="C1056" t="s">
        <v>103</v>
      </c>
      <c r="D1056" t="s">
        <v>36</v>
      </c>
      <c r="E1056" t="s">
        <v>37</v>
      </c>
      <c r="F1056" t="s">
        <v>27</v>
      </c>
      <c r="G1056">
        <v>2</v>
      </c>
      <c r="H1056">
        <v>1.67</v>
      </c>
      <c r="I1056">
        <v>0.1</v>
      </c>
      <c r="J1056" s="13" t="str">
        <f t="shared" si="16"/>
        <v>Aurora Energy</v>
      </c>
    </row>
    <row r="1057" spans="1:10" x14ac:dyDescent="0.25">
      <c r="A1057" s="1">
        <v>41912</v>
      </c>
      <c r="B1057">
        <v>35</v>
      </c>
      <c r="C1057" t="s">
        <v>103</v>
      </c>
      <c r="D1057" t="s">
        <v>40</v>
      </c>
      <c r="E1057" t="s">
        <v>41</v>
      </c>
      <c r="F1057" t="s">
        <v>22</v>
      </c>
      <c r="G1057">
        <v>41</v>
      </c>
      <c r="H1057">
        <v>0.23</v>
      </c>
      <c r="I1057">
        <v>100</v>
      </c>
      <c r="J1057" s="13" t="str">
        <f t="shared" si="16"/>
        <v>Aurora Energy</v>
      </c>
    </row>
    <row r="1058" spans="1:10" x14ac:dyDescent="0.25">
      <c r="A1058" s="1">
        <v>41912</v>
      </c>
      <c r="B1058">
        <v>35</v>
      </c>
      <c r="C1058" t="s">
        <v>103</v>
      </c>
      <c r="D1058" t="s">
        <v>73</v>
      </c>
      <c r="E1058" t="s">
        <v>74</v>
      </c>
      <c r="F1058" t="s">
        <v>22</v>
      </c>
      <c r="G1058">
        <v>338</v>
      </c>
      <c r="H1058">
        <v>1.92</v>
      </c>
      <c r="I1058">
        <v>96.57</v>
      </c>
      <c r="J1058" s="13" t="str">
        <f t="shared" si="16"/>
        <v>Aurora Energy</v>
      </c>
    </row>
    <row r="1059" spans="1:10" x14ac:dyDescent="0.25">
      <c r="A1059" s="1">
        <v>41912</v>
      </c>
      <c r="B1059">
        <v>35</v>
      </c>
      <c r="C1059" t="s">
        <v>103</v>
      </c>
      <c r="D1059" t="s">
        <v>73</v>
      </c>
      <c r="E1059" t="s">
        <v>74</v>
      </c>
      <c r="F1059" t="s">
        <v>23</v>
      </c>
      <c r="G1059">
        <v>12</v>
      </c>
      <c r="H1059">
        <v>3.58</v>
      </c>
      <c r="I1059">
        <v>3.43</v>
      </c>
      <c r="J1059" s="13" t="str">
        <f t="shared" si="16"/>
        <v>Aurora Energy</v>
      </c>
    </row>
    <row r="1060" spans="1:10" x14ac:dyDescent="0.25">
      <c r="A1060" s="1">
        <v>41912</v>
      </c>
      <c r="B1060">
        <v>35</v>
      </c>
      <c r="C1060" t="s">
        <v>103</v>
      </c>
      <c r="D1060" t="s">
        <v>44</v>
      </c>
      <c r="E1060" t="s">
        <v>45</v>
      </c>
      <c r="F1060" t="s">
        <v>22</v>
      </c>
      <c r="G1060">
        <v>844</v>
      </c>
      <c r="H1060">
        <v>4.79</v>
      </c>
      <c r="I1060">
        <v>99.53</v>
      </c>
      <c r="J1060" s="13" t="str">
        <f t="shared" si="16"/>
        <v>Aurora Energy</v>
      </c>
    </row>
    <row r="1061" spans="1:10" x14ac:dyDescent="0.25">
      <c r="A1061" s="1">
        <v>41912</v>
      </c>
      <c r="B1061">
        <v>35</v>
      </c>
      <c r="C1061" t="s">
        <v>103</v>
      </c>
      <c r="D1061" t="s">
        <v>44</v>
      </c>
      <c r="E1061" t="s">
        <v>45</v>
      </c>
      <c r="F1061" t="s">
        <v>23</v>
      </c>
      <c r="G1061">
        <v>3</v>
      </c>
      <c r="H1061">
        <v>0.9</v>
      </c>
      <c r="I1061">
        <v>0.35</v>
      </c>
      <c r="J1061" s="13" t="str">
        <f t="shared" si="16"/>
        <v>Aurora Energy</v>
      </c>
    </row>
    <row r="1062" spans="1:10" x14ac:dyDescent="0.25">
      <c r="A1062" s="1">
        <v>41912</v>
      </c>
      <c r="B1062">
        <v>35</v>
      </c>
      <c r="C1062" t="s">
        <v>103</v>
      </c>
      <c r="D1062" t="s">
        <v>44</v>
      </c>
      <c r="E1062" t="s">
        <v>45</v>
      </c>
      <c r="F1062" t="s">
        <v>26</v>
      </c>
      <c r="G1062">
        <v>1</v>
      </c>
      <c r="H1062">
        <v>10</v>
      </c>
      <c r="I1062">
        <v>0.12</v>
      </c>
      <c r="J1062" s="13" t="str">
        <f t="shared" si="16"/>
        <v>Aurora Energy</v>
      </c>
    </row>
    <row r="1063" spans="1:10" x14ac:dyDescent="0.25">
      <c r="A1063" s="1">
        <v>41912</v>
      </c>
      <c r="B1063">
        <v>35</v>
      </c>
      <c r="C1063" t="s">
        <v>103</v>
      </c>
      <c r="D1063" t="s">
        <v>46</v>
      </c>
      <c r="E1063" t="s">
        <v>47</v>
      </c>
      <c r="F1063" t="s">
        <v>22</v>
      </c>
      <c r="G1063">
        <v>537</v>
      </c>
      <c r="H1063">
        <v>3.05</v>
      </c>
      <c r="I1063">
        <v>87.32</v>
      </c>
      <c r="J1063" s="13" t="str">
        <f t="shared" si="16"/>
        <v>Aurora Energy</v>
      </c>
    </row>
    <row r="1064" spans="1:10" x14ac:dyDescent="0.25">
      <c r="A1064" s="1">
        <v>41912</v>
      </c>
      <c r="B1064">
        <v>35</v>
      </c>
      <c r="C1064" t="s">
        <v>103</v>
      </c>
      <c r="D1064" t="s">
        <v>46</v>
      </c>
      <c r="E1064" t="s">
        <v>47</v>
      </c>
      <c r="F1064" t="s">
        <v>23</v>
      </c>
      <c r="G1064">
        <v>60</v>
      </c>
      <c r="H1064">
        <v>17.91</v>
      </c>
      <c r="I1064">
        <v>9.76</v>
      </c>
      <c r="J1064" s="13" t="str">
        <f t="shared" si="16"/>
        <v>Aurora Energy</v>
      </c>
    </row>
    <row r="1065" spans="1:10" x14ac:dyDescent="0.25">
      <c r="A1065" s="1">
        <v>41912</v>
      </c>
      <c r="B1065">
        <v>35</v>
      </c>
      <c r="C1065" t="s">
        <v>103</v>
      </c>
      <c r="D1065" t="s">
        <v>46</v>
      </c>
      <c r="E1065" t="s">
        <v>47</v>
      </c>
      <c r="F1065" t="s">
        <v>24</v>
      </c>
      <c r="G1065">
        <v>4</v>
      </c>
      <c r="H1065">
        <v>14.29</v>
      </c>
      <c r="I1065">
        <v>0.65</v>
      </c>
      <c r="J1065" s="13" t="str">
        <f t="shared" si="16"/>
        <v>Aurora Energy</v>
      </c>
    </row>
    <row r="1066" spans="1:10" x14ac:dyDescent="0.25">
      <c r="A1066" s="1">
        <v>41912</v>
      </c>
      <c r="B1066">
        <v>35</v>
      </c>
      <c r="C1066" t="s">
        <v>103</v>
      </c>
      <c r="D1066" t="s">
        <v>46</v>
      </c>
      <c r="E1066" t="s">
        <v>47</v>
      </c>
      <c r="F1066" t="s">
        <v>27</v>
      </c>
      <c r="G1066">
        <v>14</v>
      </c>
      <c r="H1066">
        <v>11.67</v>
      </c>
      <c r="I1066">
        <v>2.2799999999999998</v>
      </c>
      <c r="J1066" s="13" t="str">
        <f t="shared" si="16"/>
        <v>Aurora Energy</v>
      </c>
    </row>
    <row r="1067" spans="1:10" x14ac:dyDescent="0.25">
      <c r="A1067" s="1">
        <v>41912</v>
      </c>
      <c r="B1067">
        <v>35</v>
      </c>
      <c r="C1067" t="s">
        <v>103</v>
      </c>
      <c r="D1067" t="s">
        <v>48</v>
      </c>
      <c r="E1067" t="s">
        <v>49</v>
      </c>
      <c r="F1067" t="s">
        <v>22</v>
      </c>
      <c r="G1067">
        <v>175</v>
      </c>
      <c r="H1067">
        <v>0.99</v>
      </c>
      <c r="I1067">
        <v>87.06</v>
      </c>
      <c r="J1067" s="13" t="str">
        <f t="shared" si="16"/>
        <v>Aurora Energy</v>
      </c>
    </row>
    <row r="1068" spans="1:10" x14ac:dyDescent="0.25">
      <c r="A1068" s="1">
        <v>41912</v>
      </c>
      <c r="B1068">
        <v>35</v>
      </c>
      <c r="C1068" t="s">
        <v>103</v>
      </c>
      <c r="D1068" t="s">
        <v>48</v>
      </c>
      <c r="E1068" t="s">
        <v>49</v>
      </c>
      <c r="F1068" t="s">
        <v>23</v>
      </c>
      <c r="G1068">
        <v>26</v>
      </c>
      <c r="H1068">
        <v>7.76</v>
      </c>
      <c r="I1068">
        <v>12.94</v>
      </c>
      <c r="J1068" s="13" t="str">
        <f t="shared" si="16"/>
        <v>Aurora Energy</v>
      </c>
    </row>
    <row r="1069" spans="1:10" x14ac:dyDescent="0.25">
      <c r="A1069" s="1">
        <v>41912</v>
      </c>
      <c r="B1069">
        <v>35</v>
      </c>
      <c r="C1069" t="s">
        <v>103</v>
      </c>
      <c r="D1069" t="s">
        <v>50</v>
      </c>
      <c r="E1069" t="s">
        <v>51</v>
      </c>
      <c r="F1069" t="s">
        <v>22</v>
      </c>
      <c r="G1069">
        <v>7784</v>
      </c>
      <c r="H1069">
        <v>44.19</v>
      </c>
      <c r="I1069">
        <v>97.61</v>
      </c>
      <c r="J1069" s="13" t="str">
        <f t="shared" si="16"/>
        <v>Aurora Energy</v>
      </c>
    </row>
    <row r="1070" spans="1:10" x14ac:dyDescent="0.25">
      <c r="A1070" s="1">
        <v>41912</v>
      </c>
      <c r="B1070">
        <v>35</v>
      </c>
      <c r="C1070" t="s">
        <v>103</v>
      </c>
      <c r="D1070" t="s">
        <v>50</v>
      </c>
      <c r="E1070" t="s">
        <v>51</v>
      </c>
      <c r="F1070" t="s">
        <v>23</v>
      </c>
      <c r="G1070">
        <v>83</v>
      </c>
      <c r="H1070">
        <v>24.78</v>
      </c>
      <c r="I1070">
        <v>1.04</v>
      </c>
      <c r="J1070" s="13" t="str">
        <f t="shared" si="16"/>
        <v>Aurora Energy</v>
      </c>
    </row>
    <row r="1071" spans="1:10" x14ac:dyDescent="0.25">
      <c r="A1071" s="1">
        <v>41912</v>
      </c>
      <c r="B1071">
        <v>35</v>
      </c>
      <c r="C1071" t="s">
        <v>103</v>
      </c>
      <c r="D1071" t="s">
        <v>50</v>
      </c>
      <c r="E1071" t="s">
        <v>51</v>
      </c>
      <c r="F1071" t="s">
        <v>24</v>
      </c>
      <c r="G1071">
        <v>9</v>
      </c>
      <c r="H1071">
        <v>32.14</v>
      </c>
      <c r="I1071">
        <v>0.11</v>
      </c>
      <c r="J1071" s="13" t="str">
        <f t="shared" si="16"/>
        <v>Aurora Energy</v>
      </c>
    </row>
    <row r="1072" spans="1:10" x14ac:dyDescent="0.25">
      <c r="A1072" s="1">
        <v>41912</v>
      </c>
      <c r="B1072">
        <v>35</v>
      </c>
      <c r="C1072" t="s">
        <v>103</v>
      </c>
      <c r="D1072" t="s">
        <v>50</v>
      </c>
      <c r="E1072" t="s">
        <v>51</v>
      </c>
      <c r="F1072" t="s">
        <v>26</v>
      </c>
      <c r="G1072">
        <v>9</v>
      </c>
      <c r="H1072">
        <v>90</v>
      </c>
      <c r="I1072">
        <v>0.11</v>
      </c>
      <c r="J1072" s="13" t="str">
        <f t="shared" si="16"/>
        <v>Aurora Energy</v>
      </c>
    </row>
    <row r="1073" spans="1:10" x14ac:dyDescent="0.25">
      <c r="A1073" s="1">
        <v>41912</v>
      </c>
      <c r="B1073">
        <v>35</v>
      </c>
      <c r="C1073" t="s">
        <v>103</v>
      </c>
      <c r="D1073" t="s">
        <v>50</v>
      </c>
      <c r="E1073" t="s">
        <v>51</v>
      </c>
      <c r="F1073" t="s">
        <v>27</v>
      </c>
      <c r="G1073">
        <v>90</v>
      </c>
      <c r="H1073">
        <v>75</v>
      </c>
      <c r="I1073">
        <v>1.1299999999999999</v>
      </c>
      <c r="J1073" s="13" t="str">
        <f t="shared" si="16"/>
        <v>Aurora Energy</v>
      </c>
    </row>
    <row r="1074" spans="1:10" x14ac:dyDescent="0.25">
      <c r="A1074" s="1">
        <v>41912</v>
      </c>
      <c r="B1074">
        <v>36</v>
      </c>
      <c r="C1074" t="s">
        <v>104</v>
      </c>
      <c r="D1074" t="s">
        <v>20</v>
      </c>
      <c r="E1074" t="s">
        <v>21</v>
      </c>
      <c r="F1074" t="s">
        <v>22</v>
      </c>
      <c r="G1074">
        <v>1099</v>
      </c>
      <c r="H1074">
        <v>9.76</v>
      </c>
      <c r="I1074">
        <v>98.3</v>
      </c>
      <c r="J1074" s="13" t="str">
        <f t="shared" si="16"/>
        <v>PowerNet</v>
      </c>
    </row>
    <row r="1075" spans="1:10" x14ac:dyDescent="0.25">
      <c r="A1075" s="1">
        <v>41912</v>
      </c>
      <c r="B1075">
        <v>36</v>
      </c>
      <c r="C1075" t="s">
        <v>104</v>
      </c>
      <c r="D1075" t="s">
        <v>20</v>
      </c>
      <c r="E1075" t="s">
        <v>21</v>
      </c>
      <c r="F1075" t="s">
        <v>23</v>
      </c>
      <c r="G1075">
        <v>13</v>
      </c>
      <c r="H1075">
        <v>10.74</v>
      </c>
      <c r="I1075">
        <v>1.1599999999999999</v>
      </c>
      <c r="J1075" s="13" t="str">
        <f t="shared" si="16"/>
        <v>PowerNet</v>
      </c>
    </row>
    <row r="1076" spans="1:10" x14ac:dyDescent="0.25">
      <c r="A1076" s="1">
        <v>41912</v>
      </c>
      <c r="B1076">
        <v>36</v>
      </c>
      <c r="C1076" t="s">
        <v>104</v>
      </c>
      <c r="D1076" t="s">
        <v>20</v>
      </c>
      <c r="E1076" t="s">
        <v>21</v>
      </c>
      <c r="F1076" t="s">
        <v>24</v>
      </c>
      <c r="G1076">
        <v>1</v>
      </c>
      <c r="H1076">
        <v>6.25</v>
      </c>
      <c r="I1076">
        <v>0.09</v>
      </c>
      <c r="J1076" s="13" t="str">
        <f t="shared" si="16"/>
        <v>PowerNet</v>
      </c>
    </row>
    <row r="1077" spans="1:10" x14ac:dyDescent="0.25">
      <c r="A1077" s="1">
        <v>41912</v>
      </c>
      <c r="B1077">
        <v>36</v>
      </c>
      <c r="C1077" t="s">
        <v>104</v>
      </c>
      <c r="D1077" t="s">
        <v>20</v>
      </c>
      <c r="E1077" t="s">
        <v>21</v>
      </c>
      <c r="F1077" t="s">
        <v>26</v>
      </c>
      <c r="G1077">
        <v>2</v>
      </c>
      <c r="H1077">
        <v>33.33</v>
      </c>
      <c r="I1077">
        <v>0.18</v>
      </c>
      <c r="J1077" s="13" t="str">
        <f t="shared" si="16"/>
        <v>PowerNet</v>
      </c>
    </row>
    <row r="1078" spans="1:10" x14ac:dyDescent="0.25">
      <c r="A1078" s="1">
        <v>41912</v>
      </c>
      <c r="B1078">
        <v>36</v>
      </c>
      <c r="C1078" t="s">
        <v>104</v>
      </c>
      <c r="D1078" t="s">
        <v>20</v>
      </c>
      <c r="E1078" t="s">
        <v>21</v>
      </c>
      <c r="F1078" t="s">
        <v>27</v>
      </c>
      <c r="G1078">
        <v>3</v>
      </c>
      <c r="H1078">
        <v>3.75</v>
      </c>
      <c r="I1078">
        <v>0.27</v>
      </c>
      <c r="J1078" s="13" t="str">
        <f t="shared" si="16"/>
        <v>PowerNet</v>
      </c>
    </row>
    <row r="1079" spans="1:10" x14ac:dyDescent="0.25">
      <c r="A1079" s="1">
        <v>41912</v>
      </c>
      <c r="B1079">
        <v>36</v>
      </c>
      <c r="C1079" t="s">
        <v>104</v>
      </c>
      <c r="D1079" t="s">
        <v>30</v>
      </c>
      <c r="E1079" t="s">
        <v>31</v>
      </c>
      <c r="F1079" t="s">
        <v>22</v>
      </c>
      <c r="G1079">
        <v>1125</v>
      </c>
      <c r="H1079">
        <v>9.99</v>
      </c>
      <c r="I1079">
        <v>98.43</v>
      </c>
      <c r="J1079" s="13" t="str">
        <f t="shared" si="16"/>
        <v>PowerNet</v>
      </c>
    </row>
    <row r="1080" spans="1:10" x14ac:dyDescent="0.25">
      <c r="A1080" s="1">
        <v>41912</v>
      </c>
      <c r="B1080">
        <v>36</v>
      </c>
      <c r="C1080" t="s">
        <v>104</v>
      </c>
      <c r="D1080" t="s">
        <v>30</v>
      </c>
      <c r="E1080" t="s">
        <v>31</v>
      </c>
      <c r="F1080" t="s">
        <v>23</v>
      </c>
      <c r="G1080">
        <v>7</v>
      </c>
      <c r="H1080">
        <v>5.79</v>
      </c>
      <c r="I1080">
        <v>0.61</v>
      </c>
      <c r="J1080" s="13" t="str">
        <f t="shared" si="16"/>
        <v>PowerNet</v>
      </c>
    </row>
    <row r="1081" spans="1:10" x14ac:dyDescent="0.25">
      <c r="A1081" s="1">
        <v>41912</v>
      </c>
      <c r="B1081">
        <v>36</v>
      </c>
      <c r="C1081" t="s">
        <v>104</v>
      </c>
      <c r="D1081" t="s">
        <v>30</v>
      </c>
      <c r="E1081" t="s">
        <v>31</v>
      </c>
      <c r="F1081" t="s">
        <v>24</v>
      </c>
      <c r="G1081">
        <v>5</v>
      </c>
      <c r="H1081">
        <v>31.25</v>
      </c>
      <c r="I1081">
        <v>0.44</v>
      </c>
      <c r="J1081" s="13" t="str">
        <f t="shared" si="16"/>
        <v>PowerNet</v>
      </c>
    </row>
    <row r="1082" spans="1:10" x14ac:dyDescent="0.25">
      <c r="A1082" s="1">
        <v>41912</v>
      </c>
      <c r="B1082">
        <v>36</v>
      </c>
      <c r="C1082" t="s">
        <v>104</v>
      </c>
      <c r="D1082" t="s">
        <v>30</v>
      </c>
      <c r="E1082" t="s">
        <v>31</v>
      </c>
      <c r="F1082" t="s">
        <v>25</v>
      </c>
      <c r="G1082">
        <v>3</v>
      </c>
      <c r="H1082">
        <v>75</v>
      </c>
      <c r="I1082">
        <v>0.26</v>
      </c>
      <c r="J1082" s="13" t="str">
        <f t="shared" si="16"/>
        <v>PowerNet</v>
      </c>
    </row>
    <row r="1083" spans="1:10" x14ac:dyDescent="0.25">
      <c r="A1083" s="1">
        <v>41912</v>
      </c>
      <c r="B1083">
        <v>36</v>
      </c>
      <c r="C1083" t="s">
        <v>104</v>
      </c>
      <c r="D1083" t="s">
        <v>30</v>
      </c>
      <c r="E1083" t="s">
        <v>31</v>
      </c>
      <c r="F1083" t="s">
        <v>26</v>
      </c>
      <c r="G1083">
        <v>1</v>
      </c>
      <c r="H1083">
        <v>16.670000000000002</v>
      </c>
      <c r="I1083">
        <v>0.09</v>
      </c>
      <c r="J1083" s="13" t="str">
        <f t="shared" si="16"/>
        <v>PowerNet</v>
      </c>
    </row>
    <row r="1084" spans="1:10" x14ac:dyDescent="0.25">
      <c r="A1084" s="1">
        <v>41912</v>
      </c>
      <c r="B1084">
        <v>36</v>
      </c>
      <c r="C1084" t="s">
        <v>104</v>
      </c>
      <c r="D1084" t="s">
        <v>30</v>
      </c>
      <c r="E1084" t="s">
        <v>31</v>
      </c>
      <c r="F1084" t="s">
        <v>27</v>
      </c>
      <c r="G1084">
        <v>2</v>
      </c>
      <c r="H1084">
        <v>2.5</v>
      </c>
      <c r="I1084">
        <v>0.17</v>
      </c>
      <c r="J1084" s="13" t="str">
        <f t="shared" si="16"/>
        <v>PowerNet</v>
      </c>
    </row>
    <row r="1085" spans="1:10" x14ac:dyDescent="0.25">
      <c r="A1085" s="1">
        <v>41912</v>
      </c>
      <c r="B1085">
        <v>36</v>
      </c>
      <c r="C1085" t="s">
        <v>104</v>
      </c>
      <c r="D1085" t="s">
        <v>70</v>
      </c>
      <c r="E1085" t="s">
        <v>71</v>
      </c>
      <c r="F1085" t="s">
        <v>22</v>
      </c>
      <c r="G1085">
        <v>144</v>
      </c>
      <c r="H1085">
        <v>1.28</v>
      </c>
      <c r="I1085">
        <v>96.64</v>
      </c>
      <c r="J1085" s="13" t="str">
        <f t="shared" si="16"/>
        <v>PowerNet</v>
      </c>
    </row>
    <row r="1086" spans="1:10" x14ac:dyDescent="0.25">
      <c r="A1086" s="1">
        <v>41912</v>
      </c>
      <c r="B1086">
        <v>36</v>
      </c>
      <c r="C1086" t="s">
        <v>104</v>
      </c>
      <c r="D1086" t="s">
        <v>70</v>
      </c>
      <c r="E1086" t="s">
        <v>71</v>
      </c>
      <c r="F1086" t="s">
        <v>23</v>
      </c>
      <c r="G1086">
        <v>3</v>
      </c>
      <c r="H1086">
        <v>2.48</v>
      </c>
      <c r="I1086">
        <v>2.0099999999999998</v>
      </c>
      <c r="J1086" s="13" t="str">
        <f t="shared" si="16"/>
        <v>PowerNet</v>
      </c>
    </row>
    <row r="1087" spans="1:10" x14ac:dyDescent="0.25">
      <c r="A1087" s="1">
        <v>41912</v>
      </c>
      <c r="B1087">
        <v>36</v>
      </c>
      <c r="C1087" t="s">
        <v>104</v>
      </c>
      <c r="D1087" t="s">
        <v>70</v>
      </c>
      <c r="E1087" t="s">
        <v>71</v>
      </c>
      <c r="F1087" t="s">
        <v>24</v>
      </c>
      <c r="G1087">
        <v>2</v>
      </c>
      <c r="H1087">
        <v>12.5</v>
      </c>
      <c r="I1087">
        <v>1.34</v>
      </c>
      <c r="J1087" s="13" t="str">
        <f t="shared" si="16"/>
        <v>PowerNet</v>
      </c>
    </row>
    <row r="1088" spans="1:10" x14ac:dyDescent="0.25">
      <c r="A1088" s="1">
        <v>41912</v>
      </c>
      <c r="B1088">
        <v>36</v>
      </c>
      <c r="C1088" t="s">
        <v>104</v>
      </c>
      <c r="D1088" t="s">
        <v>36</v>
      </c>
      <c r="E1088" t="s">
        <v>37</v>
      </c>
      <c r="F1088" t="s">
        <v>22</v>
      </c>
      <c r="G1088">
        <v>1989</v>
      </c>
      <c r="H1088">
        <v>17.670000000000002</v>
      </c>
      <c r="I1088">
        <v>97.74</v>
      </c>
      <c r="J1088" s="13" t="str">
        <f t="shared" si="16"/>
        <v>PowerNet</v>
      </c>
    </row>
    <row r="1089" spans="1:10" x14ac:dyDescent="0.25">
      <c r="A1089" s="1">
        <v>41912</v>
      </c>
      <c r="B1089">
        <v>36</v>
      </c>
      <c r="C1089" t="s">
        <v>104</v>
      </c>
      <c r="D1089" t="s">
        <v>36</v>
      </c>
      <c r="E1089" t="s">
        <v>37</v>
      </c>
      <c r="F1089" t="s">
        <v>23</v>
      </c>
      <c r="G1089">
        <v>37</v>
      </c>
      <c r="H1089">
        <v>30.58</v>
      </c>
      <c r="I1089">
        <v>1.82</v>
      </c>
      <c r="J1089" s="13" t="str">
        <f t="shared" si="16"/>
        <v>PowerNet</v>
      </c>
    </row>
    <row r="1090" spans="1:10" x14ac:dyDescent="0.25">
      <c r="A1090" s="1">
        <v>41912</v>
      </c>
      <c r="B1090">
        <v>36</v>
      </c>
      <c r="C1090" t="s">
        <v>104</v>
      </c>
      <c r="D1090" t="s">
        <v>36</v>
      </c>
      <c r="E1090" t="s">
        <v>37</v>
      </c>
      <c r="F1090" t="s">
        <v>24</v>
      </c>
      <c r="G1090">
        <v>4</v>
      </c>
      <c r="H1090">
        <v>25</v>
      </c>
      <c r="I1090">
        <v>0.2</v>
      </c>
      <c r="J1090" s="13" t="str">
        <f t="shared" si="16"/>
        <v>PowerNet</v>
      </c>
    </row>
    <row r="1091" spans="1:10" x14ac:dyDescent="0.25">
      <c r="A1091" s="1">
        <v>41912</v>
      </c>
      <c r="B1091">
        <v>36</v>
      </c>
      <c r="C1091" t="s">
        <v>104</v>
      </c>
      <c r="D1091" t="s">
        <v>36</v>
      </c>
      <c r="E1091" t="s">
        <v>37</v>
      </c>
      <c r="F1091" t="s">
        <v>25</v>
      </c>
      <c r="G1091">
        <v>1</v>
      </c>
      <c r="H1091">
        <v>25</v>
      </c>
      <c r="I1091">
        <v>0.05</v>
      </c>
      <c r="J1091" s="13" t="str">
        <f t="shared" si="16"/>
        <v>PowerNet</v>
      </c>
    </row>
    <row r="1092" spans="1:10" x14ac:dyDescent="0.25">
      <c r="A1092" s="1">
        <v>41912</v>
      </c>
      <c r="B1092">
        <v>36</v>
      </c>
      <c r="C1092" t="s">
        <v>104</v>
      </c>
      <c r="D1092" t="s">
        <v>36</v>
      </c>
      <c r="E1092" t="s">
        <v>37</v>
      </c>
      <c r="F1092" t="s">
        <v>26</v>
      </c>
      <c r="G1092">
        <v>1</v>
      </c>
      <c r="H1092">
        <v>16.670000000000002</v>
      </c>
      <c r="I1092">
        <v>0.05</v>
      </c>
      <c r="J1092" s="13" t="str">
        <f t="shared" si="16"/>
        <v>PowerNet</v>
      </c>
    </row>
    <row r="1093" spans="1:10" x14ac:dyDescent="0.25">
      <c r="A1093" s="1">
        <v>41912</v>
      </c>
      <c r="B1093">
        <v>36</v>
      </c>
      <c r="C1093" t="s">
        <v>104</v>
      </c>
      <c r="D1093" t="s">
        <v>36</v>
      </c>
      <c r="E1093" t="s">
        <v>37</v>
      </c>
      <c r="F1093" t="s">
        <v>27</v>
      </c>
      <c r="G1093">
        <v>3</v>
      </c>
      <c r="H1093">
        <v>3.75</v>
      </c>
      <c r="I1093">
        <v>0.15</v>
      </c>
      <c r="J1093" s="13" t="str">
        <f t="shared" si="16"/>
        <v>PowerNet</v>
      </c>
    </row>
    <row r="1094" spans="1:10" x14ac:dyDescent="0.25">
      <c r="A1094" s="1">
        <v>41912</v>
      </c>
      <c r="B1094">
        <v>36</v>
      </c>
      <c r="C1094" t="s">
        <v>104</v>
      </c>
      <c r="D1094" t="s">
        <v>73</v>
      </c>
      <c r="E1094" t="s">
        <v>74</v>
      </c>
      <c r="F1094" t="s">
        <v>22</v>
      </c>
      <c r="G1094">
        <v>142</v>
      </c>
      <c r="H1094">
        <v>1.26</v>
      </c>
      <c r="I1094">
        <v>99.3</v>
      </c>
      <c r="J1094" s="13" t="str">
        <f t="shared" si="16"/>
        <v>PowerNet</v>
      </c>
    </row>
    <row r="1095" spans="1:10" x14ac:dyDescent="0.25">
      <c r="A1095" s="1">
        <v>41912</v>
      </c>
      <c r="B1095">
        <v>36</v>
      </c>
      <c r="C1095" t="s">
        <v>104</v>
      </c>
      <c r="D1095" t="s">
        <v>73</v>
      </c>
      <c r="E1095" t="s">
        <v>74</v>
      </c>
      <c r="F1095" t="s">
        <v>23</v>
      </c>
      <c r="G1095">
        <v>1</v>
      </c>
      <c r="H1095">
        <v>0.83</v>
      </c>
      <c r="I1095">
        <v>0.7</v>
      </c>
      <c r="J1095" s="13" t="str">
        <f t="shared" si="16"/>
        <v>PowerNet</v>
      </c>
    </row>
    <row r="1096" spans="1:10" x14ac:dyDescent="0.25">
      <c r="A1096" s="1">
        <v>41912</v>
      </c>
      <c r="B1096">
        <v>36</v>
      </c>
      <c r="C1096" t="s">
        <v>104</v>
      </c>
      <c r="D1096" t="s">
        <v>44</v>
      </c>
      <c r="E1096" t="s">
        <v>45</v>
      </c>
      <c r="F1096" t="s">
        <v>22</v>
      </c>
      <c r="G1096">
        <v>697</v>
      </c>
      <c r="H1096">
        <v>6.19</v>
      </c>
      <c r="I1096">
        <v>99.43</v>
      </c>
      <c r="J1096" s="13" t="str">
        <f t="shared" si="16"/>
        <v>PowerNet</v>
      </c>
    </row>
    <row r="1097" spans="1:10" x14ac:dyDescent="0.25">
      <c r="A1097" s="1">
        <v>41912</v>
      </c>
      <c r="B1097">
        <v>36</v>
      </c>
      <c r="C1097" t="s">
        <v>104</v>
      </c>
      <c r="D1097" t="s">
        <v>44</v>
      </c>
      <c r="E1097" t="s">
        <v>45</v>
      </c>
      <c r="F1097" t="s">
        <v>23</v>
      </c>
      <c r="G1097">
        <v>3</v>
      </c>
      <c r="H1097">
        <v>2.48</v>
      </c>
      <c r="I1097">
        <v>0.43</v>
      </c>
      <c r="J1097" s="13" t="str">
        <f t="shared" si="16"/>
        <v>PowerNet</v>
      </c>
    </row>
    <row r="1098" spans="1:10" x14ac:dyDescent="0.25">
      <c r="A1098" s="1">
        <v>41912</v>
      </c>
      <c r="B1098">
        <v>36</v>
      </c>
      <c r="C1098" t="s">
        <v>104</v>
      </c>
      <c r="D1098" t="s">
        <v>44</v>
      </c>
      <c r="E1098" t="s">
        <v>45</v>
      </c>
      <c r="F1098" t="s">
        <v>27</v>
      </c>
      <c r="G1098">
        <v>1</v>
      </c>
      <c r="H1098">
        <v>1.25</v>
      </c>
      <c r="I1098">
        <v>0.14000000000000001</v>
      </c>
      <c r="J1098" s="13" t="str">
        <f t="shared" si="16"/>
        <v>PowerNet</v>
      </c>
    </row>
    <row r="1099" spans="1:10" x14ac:dyDescent="0.25">
      <c r="A1099" s="1">
        <v>41912</v>
      </c>
      <c r="B1099">
        <v>36</v>
      </c>
      <c r="C1099" t="s">
        <v>104</v>
      </c>
      <c r="D1099" t="s">
        <v>46</v>
      </c>
      <c r="E1099" t="s">
        <v>47</v>
      </c>
      <c r="F1099" t="s">
        <v>22</v>
      </c>
      <c r="G1099">
        <v>99</v>
      </c>
      <c r="H1099">
        <v>0.88</v>
      </c>
      <c r="I1099">
        <v>83.19</v>
      </c>
      <c r="J1099" s="13" t="str">
        <f t="shared" si="16"/>
        <v>PowerNet</v>
      </c>
    </row>
    <row r="1100" spans="1:10" x14ac:dyDescent="0.25">
      <c r="A1100" s="1">
        <v>41912</v>
      </c>
      <c r="B1100">
        <v>36</v>
      </c>
      <c r="C1100" t="s">
        <v>104</v>
      </c>
      <c r="D1100" t="s">
        <v>46</v>
      </c>
      <c r="E1100" t="s">
        <v>47</v>
      </c>
      <c r="F1100" t="s">
        <v>23</v>
      </c>
      <c r="G1100">
        <v>20</v>
      </c>
      <c r="H1100">
        <v>16.53</v>
      </c>
      <c r="I1100">
        <v>16.809999999999999</v>
      </c>
      <c r="J1100" s="13" t="str">
        <f t="shared" si="16"/>
        <v>PowerNet</v>
      </c>
    </row>
    <row r="1101" spans="1:10" x14ac:dyDescent="0.25">
      <c r="A1101" s="1">
        <v>41912</v>
      </c>
      <c r="B1101">
        <v>36</v>
      </c>
      <c r="C1101" t="s">
        <v>104</v>
      </c>
      <c r="D1101" t="s">
        <v>48</v>
      </c>
      <c r="E1101" t="s">
        <v>49</v>
      </c>
      <c r="F1101" t="s">
        <v>22</v>
      </c>
      <c r="G1101">
        <v>40</v>
      </c>
      <c r="H1101">
        <v>0.36</v>
      </c>
      <c r="I1101">
        <v>95.24</v>
      </c>
      <c r="J1101" s="13" t="str">
        <f t="shared" si="16"/>
        <v>PowerNet</v>
      </c>
    </row>
    <row r="1102" spans="1:10" x14ac:dyDescent="0.25">
      <c r="A1102" s="1">
        <v>41912</v>
      </c>
      <c r="B1102">
        <v>36</v>
      </c>
      <c r="C1102" t="s">
        <v>104</v>
      </c>
      <c r="D1102" t="s">
        <v>48</v>
      </c>
      <c r="E1102" t="s">
        <v>49</v>
      </c>
      <c r="F1102" t="s">
        <v>23</v>
      </c>
      <c r="G1102">
        <v>2</v>
      </c>
      <c r="H1102">
        <v>1.65</v>
      </c>
      <c r="I1102">
        <v>4.76</v>
      </c>
      <c r="J1102" s="13" t="str">
        <f t="shared" si="16"/>
        <v>PowerNet</v>
      </c>
    </row>
    <row r="1103" spans="1:10" x14ac:dyDescent="0.25">
      <c r="A1103" s="1">
        <v>41912</v>
      </c>
      <c r="B1103">
        <v>36</v>
      </c>
      <c r="C1103" t="s">
        <v>104</v>
      </c>
      <c r="D1103" t="s">
        <v>50</v>
      </c>
      <c r="E1103" t="s">
        <v>51</v>
      </c>
      <c r="F1103" t="s">
        <v>22</v>
      </c>
      <c r="G1103">
        <v>5922</v>
      </c>
      <c r="H1103">
        <v>52.61</v>
      </c>
      <c r="I1103">
        <v>98.14</v>
      </c>
      <c r="J1103" s="13" t="str">
        <f t="shared" si="16"/>
        <v>PowerNet</v>
      </c>
    </row>
    <row r="1104" spans="1:10" x14ac:dyDescent="0.25">
      <c r="A1104" s="1">
        <v>41912</v>
      </c>
      <c r="B1104">
        <v>36</v>
      </c>
      <c r="C1104" t="s">
        <v>104</v>
      </c>
      <c r="D1104" t="s">
        <v>50</v>
      </c>
      <c r="E1104" t="s">
        <v>51</v>
      </c>
      <c r="F1104" t="s">
        <v>23</v>
      </c>
      <c r="G1104">
        <v>35</v>
      </c>
      <c r="H1104">
        <v>28.93</v>
      </c>
      <c r="I1104">
        <v>0.57999999999999996</v>
      </c>
      <c r="J1104" s="13" t="str">
        <f t="shared" ref="J1104:J1167" si="17">VLOOKUP(C1104,L:M,2,FALSE)</f>
        <v>PowerNet</v>
      </c>
    </row>
    <row r="1105" spans="1:10" x14ac:dyDescent="0.25">
      <c r="A1105" s="1">
        <v>41912</v>
      </c>
      <c r="B1105">
        <v>36</v>
      </c>
      <c r="C1105" t="s">
        <v>104</v>
      </c>
      <c r="D1105" t="s">
        <v>50</v>
      </c>
      <c r="E1105" t="s">
        <v>51</v>
      </c>
      <c r="F1105" t="s">
        <v>24</v>
      </c>
      <c r="G1105">
        <v>4</v>
      </c>
      <c r="H1105">
        <v>25</v>
      </c>
      <c r="I1105">
        <v>7.0000000000000007E-2</v>
      </c>
      <c r="J1105" s="13" t="str">
        <f t="shared" si="17"/>
        <v>PowerNet</v>
      </c>
    </row>
    <row r="1106" spans="1:10" x14ac:dyDescent="0.25">
      <c r="A1106" s="1">
        <v>41912</v>
      </c>
      <c r="B1106">
        <v>36</v>
      </c>
      <c r="C1106" t="s">
        <v>104</v>
      </c>
      <c r="D1106" t="s">
        <v>50</v>
      </c>
      <c r="E1106" t="s">
        <v>51</v>
      </c>
      <c r="F1106" t="s">
        <v>26</v>
      </c>
      <c r="G1106">
        <v>2</v>
      </c>
      <c r="H1106">
        <v>33.33</v>
      </c>
      <c r="I1106">
        <v>0.03</v>
      </c>
      <c r="J1106" s="13" t="str">
        <f t="shared" si="17"/>
        <v>PowerNet</v>
      </c>
    </row>
    <row r="1107" spans="1:10" x14ac:dyDescent="0.25">
      <c r="A1107" s="1">
        <v>41912</v>
      </c>
      <c r="B1107">
        <v>36</v>
      </c>
      <c r="C1107" t="s">
        <v>104</v>
      </c>
      <c r="D1107" t="s">
        <v>50</v>
      </c>
      <c r="E1107" t="s">
        <v>51</v>
      </c>
      <c r="F1107" t="s">
        <v>27</v>
      </c>
      <c r="G1107">
        <v>71</v>
      </c>
      <c r="H1107">
        <v>88.75</v>
      </c>
      <c r="I1107">
        <v>1.18</v>
      </c>
      <c r="J1107" s="13" t="str">
        <f t="shared" si="17"/>
        <v>PowerNet</v>
      </c>
    </row>
    <row r="1108" spans="1:10" x14ac:dyDescent="0.25">
      <c r="A1108" s="1">
        <v>41912</v>
      </c>
      <c r="B1108">
        <v>37</v>
      </c>
      <c r="C1108" t="s">
        <v>105</v>
      </c>
      <c r="D1108" t="s">
        <v>64</v>
      </c>
      <c r="E1108" t="s">
        <v>65</v>
      </c>
      <c r="F1108" t="s">
        <v>22</v>
      </c>
      <c r="G1108">
        <v>161</v>
      </c>
      <c r="H1108">
        <v>0.28000000000000003</v>
      </c>
      <c r="I1108">
        <v>100</v>
      </c>
      <c r="J1108" s="13" t="str">
        <f t="shared" si="17"/>
        <v>Aurora Energy</v>
      </c>
    </row>
    <row r="1109" spans="1:10" x14ac:dyDescent="0.25">
      <c r="A1109" s="1">
        <v>41912</v>
      </c>
      <c r="B1109">
        <v>37</v>
      </c>
      <c r="C1109" t="s">
        <v>105</v>
      </c>
      <c r="D1109" t="s">
        <v>20</v>
      </c>
      <c r="E1109" t="s">
        <v>21</v>
      </c>
      <c r="F1109" t="s">
        <v>22</v>
      </c>
      <c r="G1109">
        <v>15180</v>
      </c>
      <c r="H1109">
        <v>26.79</v>
      </c>
      <c r="I1109">
        <v>98.34</v>
      </c>
      <c r="J1109" s="13" t="str">
        <f t="shared" si="17"/>
        <v>Aurora Energy</v>
      </c>
    </row>
    <row r="1110" spans="1:10" x14ac:dyDescent="0.25">
      <c r="A1110" s="1">
        <v>41912</v>
      </c>
      <c r="B1110">
        <v>37</v>
      </c>
      <c r="C1110" t="s">
        <v>105</v>
      </c>
      <c r="D1110" t="s">
        <v>20</v>
      </c>
      <c r="E1110" t="s">
        <v>21</v>
      </c>
      <c r="F1110" t="s">
        <v>23</v>
      </c>
      <c r="G1110">
        <v>145</v>
      </c>
      <c r="H1110">
        <v>27.72</v>
      </c>
      <c r="I1110">
        <v>0.94</v>
      </c>
      <c r="J1110" s="13" t="str">
        <f t="shared" si="17"/>
        <v>Aurora Energy</v>
      </c>
    </row>
    <row r="1111" spans="1:10" x14ac:dyDescent="0.25">
      <c r="A1111" s="1">
        <v>41912</v>
      </c>
      <c r="B1111">
        <v>37</v>
      </c>
      <c r="C1111" t="s">
        <v>105</v>
      </c>
      <c r="D1111" t="s">
        <v>20</v>
      </c>
      <c r="E1111" t="s">
        <v>21</v>
      </c>
      <c r="F1111" t="s">
        <v>24</v>
      </c>
      <c r="G1111">
        <v>21</v>
      </c>
      <c r="H1111">
        <v>23.6</v>
      </c>
      <c r="I1111">
        <v>0.14000000000000001</v>
      </c>
      <c r="J1111" s="13" t="str">
        <f t="shared" si="17"/>
        <v>Aurora Energy</v>
      </c>
    </row>
    <row r="1112" spans="1:10" x14ac:dyDescent="0.25">
      <c r="A1112" s="1">
        <v>41912</v>
      </c>
      <c r="B1112">
        <v>37</v>
      </c>
      <c r="C1112" t="s">
        <v>105</v>
      </c>
      <c r="D1112" t="s">
        <v>20</v>
      </c>
      <c r="E1112" t="s">
        <v>21</v>
      </c>
      <c r="F1112" t="s">
        <v>25</v>
      </c>
      <c r="G1112">
        <v>15</v>
      </c>
      <c r="H1112">
        <v>44.12</v>
      </c>
      <c r="I1112">
        <v>0.1</v>
      </c>
      <c r="J1112" s="13" t="str">
        <f t="shared" si="17"/>
        <v>Aurora Energy</v>
      </c>
    </row>
    <row r="1113" spans="1:10" x14ac:dyDescent="0.25">
      <c r="A1113" s="1">
        <v>41912</v>
      </c>
      <c r="B1113">
        <v>37</v>
      </c>
      <c r="C1113" t="s">
        <v>105</v>
      </c>
      <c r="D1113" t="s">
        <v>20</v>
      </c>
      <c r="E1113" t="s">
        <v>21</v>
      </c>
      <c r="F1113" t="s">
        <v>27</v>
      </c>
      <c r="G1113">
        <v>75</v>
      </c>
      <c r="H1113">
        <v>27.88</v>
      </c>
      <c r="I1113">
        <v>0.49</v>
      </c>
      <c r="J1113" s="13" t="str">
        <f t="shared" si="17"/>
        <v>Aurora Energy</v>
      </c>
    </row>
    <row r="1114" spans="1:10" x14ac:dyDescent="0.25">
      <c r="A1114" s="1">
        <v>41912</v>
      </c>
      <c r="B1114">
        <v>37</v>
      </c>
      <c r="C1114" t="s">
        <v>105</v>
      </c>
      <c r="D1114" t="s">
        <v>30</v>
      </c>
      <c r="E1114" t="s">
        <v>31</v>
      </c>
      <c r="F1114" t="s">
        <v>22</v>
      </c>
      <c r="G1114">
        <v>11687</v>
      </c>
      <c r="H1114">
        <v>20.63</v>
      </c>
      <c r="I1114">
        <v>99.36</v>
      </c>
      <c r="J1114" s="13" t="str">
        <f t="shared" si="17"/>
        <v>Aurora Energy</v>
      </c>
    </row>
    <row r="1115" spans="1:10" x14ac:dyDescent="0.25">
      <c r="A1115" s="1">
        <v>41912</v>
      </c>
      <c r="B1115">
        <v>37</v>
      </c>
      <c r="C1115" t="s">
        <v>105</v>
      </c>
      <c r="D1115" t="s">
        <v>30</v>
      </c>
      <c r="E1115" t="s">
        <v>31</v>
      </c>
      <c r="F1115" t="s">
        <v>23</v>
      </c>
      <c r="G1115">
        <v>51</v>
      </c>
      <c r="H1115">
        <v>9.75</v>
      </c>
      <c r="I1115">
        <v>0.43</v>
      </c>
      <c r="J1115" s="13" t="str">
        <f t="shared" si="17"/>
        <v>Aurora Energy</v>
      </c>
    </row>
    <row r="1116" spans="1:10" x14ac:dyDescent="0.25">
      <c r="A1116" s="1">
        <v>41912</v>
      </c>
      <c r="B1116">
        <v>37</v>
      </c>
      <c r="C1116" t="s">
        <v>105</v>
      </c>
      <c r="D1116" t="s">
        <v>30</v>
      </c>
      <c r="E1116" t="s">
        <v>31</v>
      </c>
      <c r="F1116" t="s">
        <v>24</v>
      </c>
      <c r="G1116">
        <v>5</v>
      </c>
      <c r="H1116">
        <v>5.62</v>
      </c>
      <c r="I1116">
        <v>0.04</v>
      </c>
      <c r="J1116" s="13" t="str">
        <f t="shared" si="17"/>
        <v>Aurora Energy</v>
      </c>
    </row>
    <row r="1117" spans="1:10" x14ac:dyDescent="0.25">
      <c r="A1117" s="1">
        <v>41912</v>
      </c>
      <c r="B1117">
        <v>37</v>
      </c>
      <c r="C1117" t="s">
        <v>105</v>
      </c>
      <c r="D1117" t="s">
        <v>30</v>
      </c>
      <c r="E1117" t="s">
        <v>31</v>
      </c>
      <c r="F1117" t="s">
        <v>25</v>
      </c>
      <c r="G1117">
        <v>6</v>
      </c>
      <c r="H1117">
        <v>17.649999999999999</v>
      </c>
      <c r="I1117">
        <v>0.05</v>
      </c>
      <c r="J1117" s="13" t="str">
        <f t="shared" si="17"/>
        <v>Aurora Energy</v>
      </c>
    </row>
    <row r="1118" spans="1:10" x14ac:dyDescent="0.25">
      <c r="A1118" s="1">
        <v>41912</v>
      </c>
      <c r="B1118">
        <v>37</v>
      </c>
      <c r="C1118" t="s">
        <v>105</v>
      </c>
      <c r="D1118" t="s">
        <v>30</v>
      </c>
      <c r="E1118" t="s">
        <v>31</v>
      </c>
      <c r="F1118" t="s">
        <v>26</v>
      </c>
      <c r="G1118">
        <v>1</v>
      </c>
      <c r="H1118">
        <v>20</v>
      </c>
      <c r="I1118">
        <v>0.01</v>
      </c>
      <c r="J1118" s="13" t="str">
        <f t="shared" si="17"/>
        <v>Aurora Energy</v>
      </c>
    </row>
    <row r="1119" spans="1:10" x14ac:dyDescent="0.25">
      <c r="A1119" s="1">
        <v>41912</v>
      </c>
      <c r="B1119">
        <v>37</v>
      </c>
      <c r="C1119" t="s">
        <v>105</v>
      </c>
      <c r="D1119" t="s">
        <v>30</v>
      </c>
      <c r="E1119" t="s">
        <v>31</v>
      </c>
      <c r="F1119" t="s">
        <v>27</v>
      </c>
      <c r="G1119">
        <v>12</v>
      </c>
      <c r="H1119">
        <v>4.46</v>
      </c>
      <c r="I1119">
        <v>0.1</v>
      </c>
      <c r="J1119" s="13" t="str">
        <f t="shared" si="17"/>
        <v>Aurora Energy</v>
      </c>
    </row>
    <row r="1120" spans="1:10" x14ac:dyDescent="0.25">
      <c r="A1120" s="1">
        <v>41912</v>
      </c>
      <c r="B1120">
        <v>37</v>
      </c>
      <c r="C1120" t="s">
        <v>105</v>
      </c>
      <c r="D1120" t="s">
        <v>68</v>
      </c>
      <c r="E1120" t="s">
        <v>69</v>
      </c>
      <c r="F1120" t="s">
        <v>22</v>
      </c>
      <c r="G1120">
        <v>54</v>
      </c>
      <c r="H1120">
        <v>0.1</v>
      </c>
      <c r="I1120">
        <v>100</v>
      </c>
      <c r="J1120" s="13" t="str">
        <f t="shared" si="17"/>
        <v>Aurora Energy</v>
      </c>
    </row>
    <row r="1121" spans="1:10" x14ac:dyDescent="0.25">
      <c r="A1121" s="1">
        <v>41912</v>
      </c>
      <c r="B1121">
        <v>37</v>
      </c>
      <c r="C1121" t="s">
        <v>105</v>
      </c>
      <c r="D1121" t="s">
        <v>70</v>
      </c>
      <c r="E1121" t="s">
        <v>71</v>
      </c>
      <c r="F1121" t="s">
        <v>22</v>
      </c>
      <c r="G1121">
        <v>9846</v>
      </c>
      <c r="H1121">
        <v>17.38</v>
      </c>
      <c r="I1121">
        <v>98.57</v>
      </c>
      <c r="J1121" s="13" t="str">
        <f t="shared" si="17"/>
        <v>Aurora Energy</v>
      </c>
    </row>
    <row r="1122" spans="1:10" x14ac:dyDescent="0.25">
      <c r="A1122" s="1">
        <v>41912</v>
      </c>
      <c r="B1122">
        <v>37</v>
      </c>
      <c r="C1122" t="s">
        <v>105</v>
      </c>
      <c r="D1122" t="s">
        <v>70</v>
      </c>
      <c r="E1122" t="s">
        <v>71</v>
      </c>
      <c r="F1122" t="s">
        <v>23</v>
      </c>
      <c r="G1122">
        <v>63</v>
      </c>
      <c r="H1122">
        <v>12.05</v>
      </c>
      <c r="I1122">
        <v>0.63</v>
      </c>
      <c r="J1122" s="13" t="str">
        <f t="shared" si="17"/>
        <v>Aurora Energy</v>
      </c>
    </row>
    <row r="1123" spans="1:10" x14ac:dyDescent="0.25">
      <c r="A1123" s="1">
        <v>41912</v>
      </c>
      <c r="B1123">
        <v>37</v>
      </c>
      <c r="C1123" t="s">
        <v>105</v>
      </c>
      <c r="D1123" t="s">
        <v>70</v>
      </c>
      <c r="E1123" t="s">
        <v>71</v>
      </c>
      <c r="F1123" t="s">
        <v>24</v>
      </c>
      <c r="G1123">
        <v>14</v>
      </c>
      <c r="H1123">
        <v>15.73</v>
      </c>
      <c r="I1123">
        <v>0.14000000000000001</v>
      </c>
      <c r="J1123" s="13" t="str">
        <f t="shared" si="17"/>
        <v>Aurora Energy</v>
      </c>
    </row>
    <row r="1124" spans="1:10" x14ac:dyDescent="0.25">
      <c r="A1124" s="1">
        <v>41912</v>
      </c>
      <c r="B1124">
        <v>37</v>
      </c>
      <c r="C1124" t="s">
        <v>105</v>
      </c>
      <c r="D1124" t="s">
        <v>70</v>
      </c>
      <c r="E1124" t="s">
        <v>71</v>
      </c>
      <c r="F1124" t="s">
        <v>25</v>
      </c>
      <c r="G1124">
        <v>1</v>
      </c>
      <c r="H1124">
        <v>2.94</v>
      </c>
      <c r="I1124">
        <v>0.01</v>
      </c>
      <c r="J1124" s="13" t="str">
        <f t="shared" si="17"/>
        <v>Aurora Energy</v>
      </c>
    </row>
    <row r="1125" spans="1:10" x14ac:dyDescent="0.25">
      <c r="A1125" s="1">
        <v>41912</v>
      </c>
      <c r="B1125">
        <v>37</v>
      </c>
      <c r="C1125" t="s">
        <v>105</v>
      </c>
      <c r="D1125" t="s">
        <v>70</v>
      </c>
      <c r="E1125" t="s">
        <v>71</v>
      </c>
      <c r="F1125" t="s">
        <v>26</v>
      </c>
      <c r="G1125">
        <v>1</v>
      </c>
      <c r="H1125">
        <v>20</v>
      </c>
      <c r="I1125">
        <v>0.01</v>
      </c>
      <c r="J1125" s="13" t="str">
        <f t="shared" si="17"/>
        <v>Aurora Energy</v>
      </c>
    </row>
    <row r="1126" spans="1:10" x14ac:dyDescent="0.25">
      <c r="A1126" s="1">
        <v>41912</v>
      </c>
      <c r="B1126">
        <v>37</v>
      </c>
      <c r="C1126" t="s">
        <v>105</v>
      </c>
      <c r="D1126" t="s">
        <v>70</v>
      </c>
      <c r="E1126" t="s">
        <v>71</v>
      </c>
      <c r="F1126" t="s">
        <v>27</v>
      </c>
      <c r="G1126">
        <v>64</v>
      </c>
      <c r="H1126">
        <v>23.79</v>
      </c>
      <c r="I1126">
        <v>0.64</v>
      </c>
      <c r="J1126" s="13" t="str">
        <f t="shared" si="17"/>
        <v>Aurora Energy</v>
      </c>
    </row>
    <row r="1127" spans="1:10" x14ac:dyDescent="0.25">
      <c r="A1127" s="1">
        <v>41912</v>
      </c>
      <c r="B1127">
        <v>37</v>
      </c>
      <c r="C1127" t="s">
        <v>105</v>
      </c>
      <c r="D1127" t="s">
        <v>36</v>
      </c>
      <c r="E1127" t="s">
        <v>37</v>
      </c>
      <c r="F1127" t="s">
        <v>22</v>
      </c>
      <c r="G1127">
        <v>5145</v>
      </c>
      <c r="H1127">
        <v>9.08</v>
      </c>
      <c r="I1127">
        <v>98.41</v>
      </c>
      <c r="J1127" s="13" t="str">
        <f t="shared" si="17"/>
        <v>Aurora Energy</v>
      </c>
    </row>
    <row r="1128" spans="1:10" x14ac:dyDescent="0.25">
      <c r="A1128" s="1">
        <v>41912</v>
      </c>
      <c r="B1128">
        <v>37</v>
      </c>
      <c r="C1128" t="s">
        <v>105</v>
      </c>
      <c r="D1128" t="s">
        <v>36</v>
      </c>
      <c r="E1128" t="s">
        <v>37</v>
      </c>
      <c r="F1128" t="s">
        <v>23</v>
      </c>
      <c r="G1128">
        <v>58</v>
      </c>
      <c r="H1128">
        <v>11.09</v>
      </c>
      <c r="I1128">
        <v>1.1100000000000001</v>
      </c>
      <c r="J1128" s="13" t="str">
        <f t="shared" si="17"/>
        <v>Aurora Energy</v>
      </c>
    </row>
    <row r="1129" spans="1:10" x14ac:dyDescent="0.25">
      <c r="A1129" s="1">
        <v>41912</v>
      </c>
      <c r="B1129">
        <v>37</v>
      </c>
      <c r="C1129" t="s">
        <v>105</v>
      </c>
      <c r="D1129" t="s">
        <v>36</v>
      </c>
      <c r="E1129" t="s">
        <v>37</v>
      </c>
      <c r="F1129" t="s">
        <v>24</v>
      </c>
      <c r="G1129">
        <v>16</v>
      </c>
      <c r="H1129">
        <v>17.98</v>
      </c>
      <c r="I1129">
        <v>0.31</v>
      </c>
      <c r="J1129" s="13" t="str">
        <f t="shared" si="17"/>
        <v>Aurora Energy</v>
      </c>
    </row>
    <row r="1130" spans="1:10" x14ac:dyDescent="0.25">
      <c r="A1130" s="1">
        <v>41912</v>
      </c>
      <c r="B1130">
        <v>37</v>
      </c>
      <c r="C1130" t="s">
        <v>105</v>
      </c>
      <c r="D1130" t="s">
        <v>36</v>
      </c>
      <c r="E1130" t="s">
        <v>37</v>
      </c>
      <c r="F1130" t="s">
        <v>25</v>
      </c>
      <c r="G1130">
        <v>5</v>
      </c>
      <c r="H1130">
        <v>14.71</v>
      </c>
      <c r="I1130">
        <v>0.1</v>
      </c>
      <c r="J1130" s="13" t="str">
        <f t="shared" si="17"/>
        <v>Aurora Energy</v>
      </c>
    </row>
    <row r="1131" spans="1:10" x14ac:dyDescent="0.25">
      <c r="A1131" s="1">
        <v>41912</v>
      </c>
      <c r="B1131">
        <v>37</v>
      </c>
      <c r="C1131" t="s">
        <v>105</v>
      </c>
      <c r="D1131" t="s">
        <v>36</v>
      </c>
      <c r="E1131" t="s">
        <v>37</v>
      </c>
      <c r="F1131" t="s">
        <v>26</v>
      </c>
      <c r="G1131">
        <v>2</v>
      </c>
      <c r="H1131">
        <v>40</v>
      </c>
      <c r="I1131">
        <v>0.04</v>
      </c>
      <c r="J1131" s="13" t="str">
        <f t="shared" si="17"/>
        <v>Aurora Energy</v>
      </c>
    </row>
    <row r="1132" spans="1:10" x14ac:dyDescent="0.25">
      <c r="A1132" s="1">
        <v>41912</v>
      </c>
      <c r="B1132">
        <v>37</v>
      </c>
      <c r="C1132" t="s">
        <v>105</v>
      </c>
      <c r="D1132" t="s">
        <v>36</v>
      </c>
      <c r="E1132" t="s">
        <v>37</v>
      </c>
      <c r="F1132" t="s">
        <v>27</v>
      </c>
      <c r="G1132">
        <v>2</v>
      </c>
      <c r="H1132">
        <v>0.74</v>
      </c>
      <c r="I1132">
        <v>0.04</v>
      </c>
      <c r="J1132" s="13" t="str">
        <f t="shared" si="17"/>
        <v>Aurora Energy</v>
      </c>
    </row>
    <row r="1133" spans="1:10" x14ac:dyDescent="0.25">
      <c r="A1133" s="1">
        <v>41912</v>
      </c>
      <c r="B1133">
        <v>37</v>
      </c>
      <c r="C1133" t="s">
        <v>105</v>
      </c>
      <c r="D1133" t="s">
        <v>40</v>
      </c>
      <c r="E1133" t="s">
        <v>41</v>
      </c>
      <c r="F1133" t="s">
        <v>22</v>
      </c>
      <c r="G1133">
        <v>261</v>
      </c>
      <c r="H1133">
        <v>0.46</v>
      </c>
      <c r="I1133">
        <v>99.24</v>
      </c>
      <c r="J1133" s="13" t="str">
        <f t="shared" si="17"/>
        <v>Aurora Energy</v>
      </c>
    </row>
    <row r="1134" spans="1:10" x14ac:dyDescent="0.25">
      <c r="A1134" s="1">
        <v>41912</v>
      </c>
      <c r="B1134">
        <v>37</v>
      </c>
      <c r="C1134" t="s">
        <v>105</v>
      </c>
      <c r="D1134" t="s">
        <v>40</v>
      </c>
      <c r="E1134" t="s">
        <v>41</v>
      </c>
      <c r="F1134" t="s">
        <v>23</v>
      </c>
      <c r="G1134">
        <v>2</v>
      </c>
      <c r="H1134">
        <v>0.38</v>
      </c>
      <c r="I1134">
        <v>0.76</v>
      </c>
      <c r="J1134" s="13" t="str">
        <f t="shared" si="17"/>
        <v>Aurora Energy</v>
      </c>
    </row>
    <row r="1135" spans="1:10" x14ac:dyDescent="0.25">
      <c r="A1135" s="1">
        <v>41912</v>
      </c>
      <c r="B1135">
        <v>37</v>
      </c>
      <c r="C1135" t="s">
        <v>105</v>
      </c>
      <c r="D1135" t="s">
        <v>73</v>
      </c>
      <c r="E1135" t="s">
        <v>74</v>
      </c>
      <c r="F1135" t="s">
        <v>22</v>
      </c>
      <c r="G1135">
        <v>3495</v>
      </c>
      <c r="H1135">
        <v>6.17</v>
      </c>
      <c r="I1135">
        <v>99.18</v>
      </c>
      <c r="J1135" s="13" t="str">
        <f t="shared" si="17"/>
        <v>Aurora Energy</v>
      </c>
    </row>
    <row r="1136" spans="1:10" x14ac:dyDescent="0.25">
      <c r="A1136" s="1">
        <v>41912</v>
      </c>
      <c r="B1136">
        <v>37</v>
      </c>
      <c r="C1136" t="s">
        <v>105</v>
      </c>
      <c r="D1136" t="s">
        <v>73</v>
      </c>
      <c r="E1136" t="s">
        <v>74</v>
      </c>
      <c r="F1136" t="s">
        <v>23</v>
      </c>
      <c r="G1136">
        <v>25</v>
      </c>
      <c r="H1136">
        <v>4.78</v>
      </c>
      <c r="I1136">
        <v>0.71</v>
      </c>
      <c r="J1136" s="13" t="str">
        <f t="shared" si="17"/>
        <v>Aurora Energy</v>
      </c>
    </row>
    <row r="1137" spans="1:10" x14ac:dyDescent="0.25">
      <c r="A1137" s="1">
        <v>41912</v>
      </c>
      <c r="B1137">
        <v>37</v>
      </c>
      <c r="C1137" t="s">
        <v>105</v>
      </c>
      <c r="D1137" t="s">
        <v>73</v>
      </c>
      <c r="E1137" t="s">
        <v>74</v>
      </c>
      <c r="F1137" t="s">
        <v>27</v>
      </c>
      <c r="G1137">
        <v>4</v>
      </c>
      <c r="H1137">
        <v>1.49</v>
      </c>
      <c r="I1137">
        <v>0.11</v>
      </c>
      <c r="J1137" s="13" t="str">
        <f t="shared" si="17"/>
        <v>Aurora Energy</v>
      </c>
    </row>
    <row r="1138" spans="1:10" x14ac:dyDescent="0.25">
      <c r="A1138" s="1">
        <v>41912</v>
      </c>
      <c r="B1138">
        <v>37</v>
      </c>
      <c r="C1138" t="s">
        <v>105</v>
      </c>
      <c r="D1138" t="s">
        <v>44</v>
      </c>
      <c r="E1138" t="s">
        <v>45</v>
      </c>
      <c r="F1138" t="s">
        <v>22</v>
      </c>
      <c r="G1138">
        <v>1874</v>
      </c>
      <c r="H1138">
        <v>3.31</v>
      </c>
      <c r="I1138">
        <v>99.57</v>
      </c>
      <c r="J1138" s="13" t="str">
        <f t="shared" si="17"/>
        <v>Aurora Energy</v>
      </c>
    </row>
    <row r="1139" spans="1:10" x14ac:dyDescent="0.25">
      <c r="A1139" s="1">
        <v>41912</v>
      </c>
      <c r="B1139">
        <v>37</v>
      </c>
      <c r="C1139" t="s">
        <v>105</v>
      </c>
      <c r="D1139" t="s">
        <v>44</v>
      </c>
      <c r="E1139" t="s">
        <v>45</v>
      </c>
      <c r="F1139" t="s">
        <v>23</v>
      </c>
      <c r="G1139">
        <v>7</v>
      </c>
      <c r="H1139">
        <v>1.34</v>
      </c>
      <c r="I1139">
        <v>0.37</v>
      </c>
      <c r="J1139" s="13" t="str">
        <f t="shared" si="17"/>
        <v>Aurora Energy</v>
      </c>
    </row>
    <row r="1140" spans="1:10" x14ac:dyDescent="0.25">
      <c r="A1140" s="1">
        <v>41912</v>
      </c>
      <c r="B1140">
        <v>37</v>
      </c>
      <c r="C1140" t="s">
        <v>105</v>
      </c>
      <c r="D1140" t="s">
        <v>44</v>
      </c>
      <c r="E1140" t="s">
        <v>45</v>
      </c>
      <c r="F1140" t="s">
        <v>27</v>
      </c>
      <c r="G1140">
        <v>1</v>
      </c>
      <c r="H1140">
        <v>0.37</v>
      </c>
      <c r="I1140">
        <v>0.05</v>
      </c>
      <c r="J1140" s="13" t="str">
        <f t="shared" si="17"/>
        <v>Aurora Energy</v>
      </c>
    </row>
    <row r="1141" spans="1:10" x14ac:dyDescent="0.25">
      <c r="A1141" s="1">
        <v>41912</v>
      </c>
      <c r="B1141">
        <v>37</v>
      </c>
      <c r="C1141" t="s">
        <v>105</v>
      </c>
      <c r="D1141" t="s">
        <v>46</v>
      </c>
      <c r="E1141" t="s">
        <v>47</v>
      </c>
      <c r="F1141" t="s">
        <v>22</v>
      </c>
      <c r="G1141">
        <v>4</v>
      </c>
      <c r="H1141">
        <v>0.01</v>
      </c>
      <c r="I1141">
        <v>10.26</v>
      </c>
      <c r="J1141" s="13" t="str">
        <f t="shared" si="17"/>
        <v>Aurora Energy</v>
      </c>
    </row>
    <row r="1142" spans="1:10" x14ac:dyDescent="0.25">
      <c r="A1142" s="1">
        <v>41912</v>
      </c>
      <c r="B1142">
        <v>37</v>
      </c>
      <c r="C1142" t="s">
        <v>105</v>
      </c>
      <c r="D1142" t="s">
        <v>46</v>
      </c>
      <c r="E1142" t="s">
        <v>47</v>
      </c>
      <c r="F1142" t="s">
        <v>23</v>
      </c>
      <c r="G1142">
        <v>20</v>
      </c>
      <c r="H1142">
        <v>3.82</v>
      </c>
      <c r="I1142">
        <v>51.28</v>
      </c>
      <c r="J1142" s="13" t="str">
        <f t="shared" si="17"/>
        <v>Aurora Energy</v>
      </c>
    </row>
    <row r="1143" spans="1:10" x14ac:dyDescent="0.25">
      <c r="A1143" s="1">
        <v>41912</v>
      </c>
      <c r="B1143">
        <v>37</v>
      </c>
      <c r="C1143" t="s">
        <v>105</v>
      </c>
      <c r="D1143" t="s">
        <v>46</v>
      </c>
      <c r="E1143" t="s">
        <v>47</v>
      </c>
      <c r="F1143" t="s">
        <v>24</v>
      </c>
      <c r="G1143">
        <v>11</v>
      </c>
      <c r="H1143">
        <v>12.36</v>
      </c>
      <c r="I1143">
        <v>28.21</v>
      </c>
      <c r="J1143" s="13" t="str">
        <f t="shared" si="17"/>
        <v>Aurora Energy</v>
      </c>
    </row>
    <row r="1144" spans="1:10" x14ac:dyDescent="0.25">
      <c r="A1144" s="1">
        <v>41912</v>
      </c>
      <c r="B1144">
        <v>37</v>
      </c>
      <c r="C1144" t="s">
        <v>105</v>
      </c>
      <c r="D1144" t="s">
        <v>46</v>
      </c>
      <c r="E1144" t="s">
        <v>47</v>
      </c>
      <c r="F1144" t="s">
        <v>25</v>
      </c>
      <c r="G1144">
        <v>3</v>
      </c>
      <c r="H1144">
        <v>8.82</v>
      </c>
      <c r="I1144">
        <v>7.69</v>
      </c>
      <c r="J1144" s="13" t="str">
        <f t="shared" si="17"/>
        <v>Aurora Energy</v>
      </c>
    </row>
    <row r="1145" spans="1:10" x14ac:dyDescent="0.25">
      <c r="A1145" s="1">
        <v>41912</v>
      </c>
      <c r="B1145">
        <v>37</v>
      </c>
      <c r="C1145" t="s">
        <v>105</v>
      </c>
      <c r="D1145" t="s">
        <v>46</v>
      </c>
      <c r="E1145" t="s">
        <v>47</v>
      </c>
      <c r="F1145" t="s">
        <v>26</v>
      </c>
      <c r="G1145">
        <v>1</v>
      </c>
      <c r="H1145">
        <v>20</v>
      </c>
      <c r="I1145">
        <v>2.56</v>
      </c>
      <c r="J1145" s="13" t="str">
        <f t="shared" si="17"/>
        <v>Aurora Energy</v>
      </c>
    </row>
    <row r="1146" spans="1:10" x14ac:dyDescent="0.25">
      <c r="A1146" s="1">
        <v>41912</v>
      </c>
      <c r="B1146">
        <v>37</v>
      </c>
      <c r="C1146" t="s">
        <v>105</v>
      </c>
      <c r="D1146" t="s">
        <v>48</v>
      </c>
      <c r="E1146" t="s">
        <v>49</v>
      </c>
      <c r="F1146" t="s">
        <v>22</v>
      </c>
      <c r="G1146">
        <v>549</v>
      </c>
      <c r="H1146">
        <v>0.97</v>
      </c>
      <c r="I1146">
        <v>90.15</v>
      </c>
      <c r="J1146" s="13" t="str">
        <f t="shared" si="17"/>
        <v>Aurora Energy</v>
      </c>
    </row>
    <row r="1147" spans="1:10" x14ac:dyDescent="0.25">
      <c r="A1147" s="1">
        <v>41912</v>
      </c>
      <c r="B1147">
        <v>37</v>
      </c>
      <c r="C1147" t="s">
        <v>105</v>
      </c>
      <c r="D1147" t="s">
        <v>48</v>
      </c>
      <c r="E1147" t="s">
        <v>49</v>
      </c>
      <c r="F1147" t="s">
        <v>23</v>
      </c>
      <c r="G1147">
        <v>55</v>
      </c>
      <c r="H1147">
        <v>10.52</v>
      </c>
      <c r="I1147">
        <v>9.0299999999999994</v>
      </c>
      <c r="J1147" s="13" t="str">
        <f t="shared" si="17"/>
        <v>Aurora Energy</v>
      </c>
    </row>
    <row r="1148" spans="1:10" x14ac:dyDescent="0.25">
      <c r="A1148" s="1">
        <v>41912</v>
      </c>
      <c r="B1148">
        <v>37</v>
      </c>
      <c r="C1148" t="s">
        <v>105</v>
      </c>
      <c r="D1148" t="s">
        <v>48</v>
      </c>
      <c r="E1148" t="s">
        <v>49</v>
      </c>
      <c r="F1148" t="s">
        <v>24</v>
      </c>
      <c r="G1148">
        <v>3</v>
      </c>
      <c r="H1148">
        <v>3.37</v>
      </c>
      <c r="I1148">
        <v>0.49</v>
      </c>
      <c r="J1148" s="13" t="str">
        <f t="shared" si="17"/>
        <v>Aurora Energy</v>
      </c>
    </row>
    <row r="1149" spans="1:10" x14ac:dyDescent="0.25">
      <c r="A1149" s="1">
        <v>41912</v>
      </c>
      <c r="B1149">
        <v>37</v>
      </c>
      <c r="C1149" t="s">
        <v>105</v>
      </c>
      <c r="D1149" t="s">
        <v>48</v>
      </c>
      <c r="E1149" t="s">
        <v>49</v>
      </c>
      <c r="F1149" t="s">
        <v>25</v>
      </c>
      <c r="G1149">
        <v>1</v>
      </c>
      <c r="H1149">
        <v>2.94</v>
      </c>
      <c r="I1149">
        <v>0.16</v>
      </c>
      <c r="J1149" s="13" t="str">
        <f t="shared" si="17"/>
        <v>Aurora Energy</v>
      </c>
    </row>
    <row r="1150" spans="1:10" x14ac:dyDescent="0.25">
      <c r="A1150" s="1">
        <v>41912</v>
      </c>
      <c r="B1150">
        <v>37</v>
      </c>
      <c r="C1150" t="s">
        <v>105</v>
      </c>
      <c r="D1150" t="s">
        <v>48</v>
      </c>
      <c r="E1150" t="s">
        <v>49</v>
      </c>
      <c r="F1150" t="s">
        <v>27</v>
      </c>
      <c r="G1150">
        <v>1</v>
      </c>
      <c r="H1150">
        <v>0.37</v>
      </c>
      <c r="I1150">
        <v>0.16</v>
      </c>
      <c r="J1150" s="13" t="str">
        <f t="shared" si="17"/>
        <v>Aurora Energy</v>
      </c>
    </row>
    <row r="1151" spans="1:10" x14ac:dyDescent="0.25">
      <c r="A1151" s="1">
        <v>41912</v>
      </c>
      <c r="B1151">
        <v>37</v>
      </c>
      <c r="C1151" t="s">
        <v>105</v>
      </c>
      <c r="D1151" t="s">
        <v>50</v>
      </c>
      <c r="E1151" t="s">
        <v>51</v>
      </c>
      <c r="F1151" t="s">
        <v>22</v>
      </c>
      <c r="G1151">
        <v>8402</v>
      </c>
      <c r="H1151">
        <v>14.83</v>
      </c>
      <c r="I1151">
        <v>97.35</v>
      </c>
      <c r="J1151" s="13" t="str">
        <f t="shared" si="17"/>
        <v>Aurora Energy</v>
      </c>
    </row>
    <row r="1152" spans="1:10" x14ac:dyDescent="0.25">
      <c r="A1152" s="1">
        <v>41912</v>
      </c>
      <c r="B1152">
        <v>37</v>
      </c>
      <c r="C1152" t="s">
        <v>105</v>
      </c>
      <c r="D1152" t="s">
        <v>50</v>
      </c>
      <c r="E1152" t="s">
        <v>51</v>
      </c>
      <c r="F1152" t="s">
        <v>23</v>
      </c>
      <c r="G1152">
        <v>97</v>
      </c>
      <c r="H1152">
        <v>18.55</v>
      </c>
      <c r="I1152">
        <v>1.1200000000000001</v>
      </c>
      <c r="J1152" s="13" t="str">
        <f t="shared" si="17"/>
        <v>Aurora Energy</v>
      </c>
    </row>
    <row r="1153" spans="1:10" x14ac:dyDescent="0.25">
      <c r="A1153" s="1">
        <v>41912</v>
      </c>
      <c r="B1153">
        <v>37</v>
      </c>
      <c r="C1153" t="s">
        <v>105</v>
      </c>
      <c r="D1153" t="s">
        <v>50</v>
      </c>
      <c r="E1153" t="s">
        <v>51</v>
      </c>
      <c r="F1153" t="s">
        <v>24</v>
      </c>
      <c r="G1153">
        <v>19</v>
      </c>
      <c r="H1153">
        <v>21.35</v>
      </c>
      <c r="I1153">
        <v>0.22</v>
      </c>
      <c r="J1153" s="13" t="str">
        <f t="shared" si="17"/>
        <v>Aurora Energy</v>
      </c>
    </row>
    <row r="1154" spans="1:10" x14ac:dyDescent="0.25">
      <c r="A1154" s="1">
        <v>41912</v>
      </c>
      <c r="B1154">
        <v>37</v>
      </c>
      <c r="C1154" t="s">
        <v>105</v>
      </c>
      <c r="D1154" t="s">
        <v>50</v>
      </c>
      <c r="E1154" t="s">
        <v>51</v>
      </c>
      <c r="F1154" t="s">
        <v>25</v>
      </c>
      <c r="G1154">
        <v>3</v>
      </c>
      <c r="H1154">
        <v>8.82</v>
      </c>
      <c r="I1154">
        <v>0.03</v>
      </c>
      <c r="J1154" s="13" t="str">
        <f t="shared" si="17"/>
        <v>Aurora Energy</v>
      </c>
    </row>
    <row r="1155" spans="1:10" x14ac:dyDescent="0.25">
      <c r="A1155" s="1">
        <v>41912</v>
      </c>
      <c r="B1155">
        <v>37</v>
      </c>
      <c r="C1155" t="s">
        <v>105</v>
      </c>
      <c r="D1155" t="s">
        <v>50</v>
      </c>
      <c r="E1155" t="s">
        <v>51</v>
      </c>
      <c r="F1155" t="s">
        <v>27</v>
      </c>
      <c r="G1155">
        <v>110</v>
      </c>
      <c r="H1155">
        <v>40.89</v>
      </c>
      <c r="I1155">
        <v>1.27</v>
      </c>
      <c r="J1155" s="13" t="str">
        <f t="shared" si="17"/>
        <v>Aurora Energy</v>
      </c>
    </row>
    <row r="1156" spans="1:10" x14ac:dyDescent="0.25">
      <c r="A1156" s="1">
        <v>41912</v>
      </c>
      <c r="B1156">
        <v>38</v>
      </c>
      <c r="C1156" t="s">
        <v>106</v>
      </c>
      <c r="D1156" t="s">
        <v>20</v>
      </c>
      <c r="E1156" t="s">
        <v>21</v>
      </c>
      <c r="F1156" t="s">
        <v>22</v>
      </c>
      <c r="G1156">
        <v>17968</v>
      </c>
      <c r="H1156">
        <v>51.54</v>
      </c>
      <c r="I1156">
        <v>98.9</v>
      </c>
      <c r="J1156" s="13" t="str">
        <f t="shared" si="17"/>
        <v>PowerNet</v>
      </c>
    </row>
    <row r="1157" spans="1:10" x14ac:dyDescent="0.25">
      <c r="A1157" s="1">
        <v>41912</v>
      </c>
      <c r="B1157">
        <v>38</v>
      </c>
      <c r="C1157" t="s">
        <v>106</v>
      </c>
      <c r="D1157" t="s">
        <v>20</v>
      </c>
      <c r="E1157" t="s">
        <v>21</v>
      </c>
      <c r="F1157" t="s">
        <v>23</v>
      </c>
      <c r="G1157">
        <v>136</v>
      </c>
      <c r="H1157">
        <v>46.9</v>
      </c>
      <c r="I1157">
        <v>0.75</v>
      </c>
      <c r="J1157" s="13" t="str">
        <f t="shared" si="17"/>
        <v>PowerNet</v>
      </c>
    </row>
    <row r="1158" spans="1:10" x14ac:dyDescent="0.25">
      <c r="A1158" s="1">
        <v>41912</v>
      </c>
      <c r="B1158">
        <v>38</v>
      </c>
      <c r="C1158" t="s">
        <v>106</v>
      </c>
      <c r="D1158" t="s">
        <v>20</v>
      </c>
      <c r="E1158" t="s">
        <v>21</v>
      </c>
      <c r="F1158" t="s">
        <v>24</v>
      </c>
      <c r="G1158">
        <v>17</v>
      </c>
      <c r="H1158">
        <v>41.46</v>
      </c>
      <c r="I1158">
        <v>0.09</v>
      </c>
      <c r="J1158" s="13" t="str">
        <f t="shared" si="17"/>
        <v>PowerNet</v>
      </c>
    </row>
    <row r="1159" spans="1:10" x14ac:dyDescent="0.25">
      <c r="A1159" s="1">
        <v>41912</v>
      </c>
      <c r="B1159">
        <v>38</v>
      </c>
      <c r="C1159" t="s">
        <v>106</v>
      </c>
      <c r="D1159" t="s">
        <v>20</v>
      </c>
      <c r="E1159" t="s">
        <v>21</v>
      </c>
      <c r="F1159" t="s">
        <v>25</v>
      </c>
      <c r="G1159">
        <v>9</v>
      </c>
      <c r="H1159">
        <v>50</v>
      </c>
      <c r="I1159">
        <v>0.05</v>
      </c>
      <c r="J1159" s="13" t="str">
        <f t="shared" si="17"/>
        <v>PowerNet</v>
      </c>
    </row>
    <row r="1160" spans="1:10" x14ac:dyDescent="0.25">
      <c r="A1160" s="1">
        <v>41912</v>
      </c>
      <c r="B1160">
        <v>38</v>
      </c>
      <c r="C1160" t="s">
        <v>106</v>
      </c>
      <c r="D1160" t="s">
        <v>20</v>
      </c>
      <c r="E1160" t="s">
        <v>21</v>
      </c>
      <c r="F1160" t="s">
        <v>26</v>
      </c>
      <c r="G1160">
        <v>3</v>
      </c>
      <c r="H1160">
        <v>50</v>
      </c>
      <c r="I1160">
        <v>0.02</v>
      </c>
      <c r="J1160" s="13" t="str">
        <f t="shared" si="17"/>
        <v>PowerNet</v>
      </c>
    </row>
    <row r="1161" spans="1:10" x14ac:dyDescent="0.25">
      <c r="A1161" s="1">
        <v>41912</v>
      </c>
      <c r="B1161">
        <v>38</v>
      </c>
      <c r="C1161" t="s">
        <v>106</v>
      </c>
      <c r="D1161" t="s">
        <v>20</v>
      </c>
      <c r="E1161" t="s">
        <v>21</v>
      </c>
      <c r="F1161" t="s">
        <v>27</v>
      </c>
      <c r="G1161">
        <v>35</v>
      </c>
      <c r="H1161">
        <v>19.23</v>
      </c>
      <c r="I1161">
        <v>0.19</v>
      </c>
      <c r="J1161" s="13" t="str">
        <f t="shared" si="17"/>
        <v>PowerNet</v>
      </c>
    </row>
    <row r="1162" spans="1:10" x14ac:dyDescent="0.25">
      <c r="A1162" s="1">
        <v>41912</v>
      </c>
      <c r="B1162">
        <v>38</v>
      </c>
      <c r="C1162" t="s">
        <v>106</v>
      </c>
      <c r="D1162" t="s">
        <v>30</v>
      </c>
      <c r="E1162" t="s">
        <v>31</v>
      </c>
      <c r="F1162" t="s">
        <v>22</v>
      </c>
      <c r="G1162">
        <v>2561</v>
      </c>
      <c r="H1162">
        <v>7.35</v>
      </c>
      <c r="I1162">
        <v>98.39</v>
      </c>
      <c r="J1162" s="13" t="str">
        <f t="shared" si="17"/>
        <v>PowerNet</v>
      </c>
    </row>
    <row r="1163" spans="1:10" x14ac:dyDescent="0.25">
      <c r="A1163" s="1">
        <v>41912</v>
      </c>
      <c r="B1163">
        <v>38</v>
      </c>
      <c r="C1163" t="s">
        <v>106</v>
      </c>
      <c r="D1163" t="s">
        <v>30</v>
      </c>
      <c r="E1163" t="s">
        <v>31</v>
      </c>
      <c r="F1163" t="s">
        <v>23</v>
      </c>
      <c r="G1163">
        <v>20</v>
      </c>
      <c r="H1163">
        <v>6.9</v>
      </c>
      <c r="I1163">
        <v>0.77</v>
      </c>
      <c r="J1163" s="13" t="str">
        <f t="shared" si="17"/>
        <v>PowerNet</v>
      </c>
    </row>
    <row r="1164" spans="1:10" x14ac:dyDescent="0.25">
      <c r="A1164" s="1">
        <v>41912</v>
      </c>
      <c r="B1164">
        <v>38</v>
      </c>
      <c r="C1164" t="s">
        <v>106</v>
      </c>
      <c r="D1164" t="s">
        <v>30</v>
      </c>
      <c r="E1164" t="s">
        <v>31</v>
      </c>
      <c r="F1164" t="s">
        <v>24</v>
      </c>
      <c r="G1164">
        <v>5</v>
      </c>
      <c r="H1164">
        <v>12.2</v>
      </c>
      <c r="I1164">
        <v>0.19</v>
      </c>
      <c r="J1164" s="13" t="str">
        <f t="shared" si="17"/>
        <v>PowerNet</v>
      </c>
    </row>
    <row r="1165" spans="1:10" x14ac:dyDescent="0.25">
      <c r="A1165" s="1">
        <v>41912</v>
      </c>
      <c r="B1165">
        <v>38</v>
      </c>
      <c r="C1165" t="s">
        <v>106</v>
      </c>
      <c r="D1165" t="s">
        <v>30</v>
      </c>
      <c r="E1165" t="s">
        <v>31</v>
      </c>
      <c r="F1165" t="s">
        <v>27</v>
      </c>
      <c r="G1165">
        <v>17</v>
      </c>
      <c r="H1165">
        <v>9.34</v>
      </c>
      <c r="I1165">
        <v>0.65</v>
      </c>
      <c r="J1165" s="13" t="str">
        <f t="shared" si="17"/>
        <v>PowerNet</v>
      </c>
    </row>
    <row r="1166" spans="1:10" x14ac:dyDescent="0.25">
      <c r="A1166" s="1">
        <v>41912</v>
      </c>
      <c r="B1166">
        <v>38</v>
      </c>
      <c r="C1166" t="s">
        <v>106</v>
      </c>
      <c r="D1166" t="s">
        <v>68</v>
      </c>
      <c r="E1166" t="s">
        <v>69</v>
      </c>
      <c r="F1166" t="s">
        <v>22</v>
      </c>
      <c r="G1166">
        <v>7</v>
      </c>
      <c r="H1166">
        <v>0.02</v>
      </c>
      <c r="I1166">
        <v>77.78</v>
      </c>
      <c r="J1166" s="13" t="str">
        <f t="shared" si="17"/>
        <v>PowerNet</v>
      </c>
    </row>
    <row r="1167" spans="1:10" x14ac:dyDescent="0.25">
      <c r="A1167" s="1">
        <v>41912</v>
      </c>
      <c r="B1167">
        <v>38</v>
      </c>
      <c r="C1167" t="s">
        <v>106</v>
      </c>
      <c r="D1167" t="s">
        <v>68</v>
      </c>
      <c r="E1167" t="s">
        <v>69</v>
      </c>
      <c r="F1167" t="s">
        <v>27</v>
      </c>
      <c r="G1167">
        <v>2</v>
      </c>
      <c r="H1167">
        <v>1.1000000000000001</v>
      </c>
      <c r="I1167">
        <v>22.22</v>
      </c>
      <c r="J1167" s="13" t="str">
        <f t="shared" si="17"/>
        <v>PowerNet</v>
      </c>
    </row>
    <row r="1168" spans="1:10" x14ac:dyDescent="0.25">
      <c r="A1168" s="1">
        <v>41912</v>
      </c>
      <c r="B1168">
        <v>38</v>
      </c>
      <c r="C1168" t="s">
        <v>106</v>
      </c>
      <c r="D1168" t="s">
        <v>70</v>
      </c>
      <c r="E1168" t="s">
        <v>71</v>
      </c>
      <c r="F1168" t="s">
        <v>22</v>
      </c>
      <c r="G1168">
        <v>248</v>
      </c>
      <c r="H1168">
        <v>0.71</v>
      </c>
      <c r="I1168">
        <v>92.88</v>
      </c>
      <c r="J1168" s="13" t="str">
        <f t="shared" ref="J1168:J1231" si="18">VLOOKUP(C1168,L:M,2,FALSE)</f>
        <v>PowerNet</v>
      </c>
    </row>
    <row r="1169" spans="1:10" x14ac:dyDescent="0.25">
      <c r="A1169" s="1">
        <v>41912</v>
      </c>
      <c r="B1169">
        <v>38</v>
      </c>
      <c r="C1169" t="s">
        <v>106</v>
      </c>
      <c r="D1169" t="s">
        <v>70</v>
      </c>
      <c r="E1169" t="s">
        <v>71</v>
      </c>
      <c r="F1169" t="s">
        <v>23</v>
      </c>
      <c r="G1169">
        <v>12</v>
      </c>
      <c r="H1169">
        <v>4.1399999999999997</v>
      </c>
      <c r="I1169">
        <v>4.49</v>
      </c>
      <c r="J1169" s="13" t="str">
        <f t="shared" si="18"/>
        <v>PowerNet</v>
      </c>
    </row>
    <row r="1170" spans="1:10" x14ac:dyDescent="0.25">
      <c r="A1170" s="1">
        <v>41912</v>
      </c>
      <c r="B1170">
        <v>38</v>
      </c>
      <c r="C1170" t="s">
        <v>106</v>
      </c>
      <c r="D1170" t="s">
        <v>70</v>
      </c>
      <c r="E1170" t="s">
        <v>71</v>
      </c>
      <c r="F1170" t="s">
        <v>24</v>
      </c>
      <c r="G1170">
        <v>5</v>
      </c>
      <c r="H1170">
        <v>12.2</v>
      </c>
      <c r="I1170">
        <v>1.87</v>
      </c>
      <c r="J1170" s="13" t="str">
        <f t="shared" si="18"/>
        <v>PowerNet</v>
      </c>
    </row>
    <row r="1171" spans="1:10" x14ac:dyDescent="0.25">
      <c r="A1171" s="1">
        <v>41912</v>
      </c>
      <c r="B1171">
        <v>38</v>
      </c>
      <c r="C1171" t="s">
        <v>106</v>
      </c>
      <c r="D1171" t="s">
        <v>70</v>
      </c>
      <c r="E1171" t="s">
        <v>71</v>
      </c>
      <c r="F1171" t="s">
        <v>25</v>
      </c>
      <c r="G1171">
        <v>1</v>
      </c>
      <c r="H1171">
        <v>5.56</v>
      </c>
      <c r="I1171">
        <v>0.37</v>
      </c>
      <c r="J1171" s="13" t="str">
        <f t="shared" si="18"/>
        <v>PowerNet</v>
      </c>
    </row>
    <row r="1172" spans="1:10" x14ac:dyDescent="0.25">
      <c r="A1172" s="1">
        <v>41912</v>
      </c>
      <c r="B1172">
        <v>38</v>
      </c>
      <c r="C1172" t="s">
        <v>106</v>
      </c>
      <c r="D1172" t="s">
        <v>70</v>
      </c>
      <c r="E1172" t="s">
        <v>71</v>
      </c>
      <c r="F1172" t="s">
        <v>27</v>
      </c>
      <c r="G1172">
        <v>1</v>
      </c>
      <c r="H1172">
        <v>0.55000000000000004</v>
      </c>
      <c r="I1172">
        <v>0.37</v>
      </c>
      <c r="J1172" s="13" t="str">
        <f t="shared" si="18"/>
        <v>PowerNet</v>
      </c>
    </row>
    <row r="1173" spans="1:10" x14ac:dyDescent="0.25">
      <c r="A1173" s="1">
        <v>41912</v>
      </c>
      <c r="B1173">
        <v>38</v>
      </c>
      <c r="C1173" t="s">
        <v>106</v>
      </c>
      <c r="D1173" t="s">
        <v>36</v>
      </c>
      <c r="E1173" t="s">
        <v>37</v>
      </c>
      <c r="F1173" t="s">
        <v>22</v>
      </c>
      <c r="G1173">
        <v>5886</v>
      </c>
      <c r="H1173">
        <v>16.89</v>
      </c>
      <c r="I1173">
        <v>98.23</v>
      </c>
      <c r="J1173" s="13" t="str">
        <f t="shared" si="18"/>
        <v>PowerNet</v>
      </c>
    </row>
    <row r="1174" spans="1:10" x14ac:dyDescent="0.25">
      <c r="A1174" s="1">
        <v>41912</v>
      </c>
      <c r="B1174">
        <v>38</v>
      </c>
      <c r="C1174" t="s">
        <v>106</v>
      </c>
      <c r="D1174" t="s">
        <v>36</v>
      </c>
      <c r="E1174" t="s">
        <v>37</v>
      </c>
      <c r="F1174" t="s">
        <v>23</v>
      </c>
      <c r="G1174">
        <v>74</v>
      </c>
      <c r="H1174">
        <v>25.52</v>
      </c>
      <c r="I1174">
        <v>1.23</v>
      </c>
      <c r="J1174" s="13" t="str">
        <f t="shared" si="18"/>
        <v>PowerNet</v>
      </c>
    </row>
    <row r="1175" spans="1:10" x14ac:dyDescent="0.25">
      <c r="A1175" s="1">
        <v>41912</v>
      </c>
      <c r="B1175">
        <v>38</v>
      </c>
      <c r="C1175" t="s">
        <v>106</v>
      </c>
      <c r="D1175" t="s">
        <v>36</v>
      </c>
      <c r="E1175" t="s">
        <v>37</v>
      </c>
      <c r="F1175" t="s">
        <v>24</v>
      </c>
      <c r="G1175">
        <v>10</v>
      </c>
      <c r="H1175">
        <v>24.39</v>
      </c>
      <c r="I1175">
        <v>0.17</v>
      </c>
      <c r="J1175" s="13" t="str">
        <f t="shared" si="18"/>
        <v>PowerNet</v>
      </c>
    </row>
    <row r="1176" spans="1:10" x14ac:dyDescent="0.25">
      <c r="A1176" s="1">
        <v>41912</v>
      </c>
      <c r="B1176">
        <v>38</v>
      </c>
      <c r="C1176" t="s">
        <v>106</v>
      </c>
      <c r="D1176" t="s">
        <v>36</v>
      </c>
      <c r="E1176" t="s">
        <v>37</v>
      </c>
      <c r="F1176" t="s">
        <v>25</v>
      </c>
      <c r="G1176">
        <v>2</v>
      </c>
      <c r="H1176">
        <v>11.11</v>
      </c>
      <c r="I1176">
        <v>0.03</v>
      </c>
      <c r="J1176" s="13" t="str">
        <f t="shared" si="18"/>
        <v>PowerNet</v>
      </c>
    </row>
    <row r="1177" spans="1:10" x14ac:dyDescent="0.25">
      <c r="A1177" s="1">
        <v>41912</v>
      </c>
      <c r="B1177">
        <v>38</v>
      </c>
      <c r="C1177" t="s">
        <v>106</v>
      </c>
      <c r="D1177" t="s">
        <v>36</v>
      </c>
      <c r="E1177" t="s">
        <v>37</v>
      </c>
      <c r="F1177" t="s">
        <v>26</v>
      </c>
      <c r="G1177">
        <v>2</v>
      </c>
      <c r="H1177">
        <v>33.33</v>
      </c>
      <c r="I1177">
        <v>0.03</v>
      </c>
      <c r="J1177" s="13" t="str">
        <f t="shared" si="18"/>
        <v>PowerNet</v>
      </c>
    </row>
    <row r="1178" spans="1:10" x14ac:dyDescent="0.25">
      <c r="A1178" s="1">
        <v>41912</v>
      </c>
      <c r="B1178">
        <v>38</v>
      </c>
      <c r="C1178" t="s">
        <v>106</v>
      </c>
      <c r="D1178" t="s">
        <v>36</v>
      </c>
      <c r="E1178" t="s">
        <v>37</v>
      </c>
      <c r="F1178" t="s">
        <v>27</v>
      </c>
      <c r="G1178">
        <v>18</v>
      </c>
      <c r="H1178">
        <v>9.89</v>
      </c>
      <c r="I1178">
        <v>0.3</v>
      </c>
      <c r="J1178" s="13" t="str">
        <f t="shared" si="18"/>
        <v>PowerNet</v>
      </c>
    </row>
    <row r="1179" spans="1:10" x14ac:dyDescent="0.25">
      <c r="A1179" s="1">
        <v>41912</v>
      </c>
      <c r="B1179">
        <v>38</v>
      </c>
      <c r="C1179" t="s">
        <v>106</v>
      </c>
      <c r="D1179" t="s">
        <v>73</v>
      </c>
      <c r="E1179" t="s">
        <v>74</v>
      </c>
      <c r="F1179" t="s">
        <v>22</v>
      </c>
      <c r="G1179">
        <v>275</v>
      </c>
      <c r="H1179">
        <v>0.79</v>
      </c>
      <c r="I1179">
        <v>96.15</v>
      </c>
      <c r="J1179" s="13" t="str">
        <f t="shared" si="18"/>
        <v>PowerNet</v>
      </c>
    </row>
    <row r="1180" spans="1:10" x14ac:dyDescent="0.25">
      <c r="A1180" s="1">
        <v>41912</v>
      </c>
      <c r="B1180">
        <v>38</v>
      </c>
      <c r="C1180" t="s">
        <v>106</v>
      </c>
      <c r="D1180" t="s">
        <v>73</v>
      </c>
      <c r="E1180" t="s">
        <v>74</v>
      </c>
      <c r="F1180" t="s">
        <v>23</v>
      </c>
      <c r="G1180">
        <v>11</v>
      </c>
      <c r="H1180">
        <v>3.79</v>
      </c>
      <c r="I1180">
        <v>3.85</v>
      </c>
      <c r="J1180" s="13" t="str">
        <f t="shared" si="18"/>
        <v>PowerNet</v>
      </c>
    </row>
    <row r="1181" spans="1:10" x14ac:dyDescent="0.25">
      <c r="A1181" s="1">
        <v>41912</v>
      </c>
      <c r="B1181">
        <v>38</v>
      </c>
      <c r="C1181" t="s">
        <v>106</v>
      </c>
      <c r="D1181" t="s">
        <v>44</v>
      </c>
      <c r="E1181" t="s">
        <v>45</v>
      </c>
      <c r="F1181" t="s">
        <v>22</v>
      </c>
      <c r="G1181">
        <v>1317</v>
      </c>
      <c r="H1181">
        <v>3.78</v>
      </c>
      <c r="I1181">
        <v>99.92</v>
      </c>
      <c r="J1181" s="13" t="str">
        <f t="shared" si="18"/>
        <v>PowerNet</v>
      </c>
    </row>
    <row r="1182" spans="1:10" x14ac:dyDescent="0.25">
      <c r="A1182" s="1">
        <v>41912</v>
      </c>
      <c r="B1182">
        <v>38</v>
      </c>
      <c r="C1182" t="s">
        <v>106</v>
      </c>
      <c r="D1182" t="s">
        <v>44</v>
      </c>
      <c r="E1182" t="s">
        <v>45</v>
      </c>
      <c r="F1182" t="s">
        <v>23</v>
      </c>
      <c r="G1182">
        <v>1</v>
      </c>
      <c r="H1182">
        <v>0.34</v>
      </c>
      <c r="I1182">
        <v>0.08</v>
      </c>
      <c r="J1182" s="13" t="str">
        <f t="shared" si="18"/>
        <v>PowerNet</v>
      </c>
    </row>
    <row r="1183" spans="1:10" x14ac:dyDescent="0.25">
      <c r="A1183" s="1">
        <v>41912</v>
      </c>
      <c r="B1183">
        <v>38</v>
      </c>
      <c r="C1183" t="s">
        <v>106</v>
      </c>
      <c r="D1183" t="s">
        <v>46</v>
      </c>
      <c r="E1183" t="s">
        <v>47</v>
      </c>
      <c r="F1183" t="s">
        <v>22</v>
      </c>
      <c r="G1183">
        <v>15</v>
      </c>
      <c r="H1183">
        <v>0.04</v>
      </c>
      <c r="I1183">
        <v>57.69</v>
      </c>
      <c r="J1183" s="13" t="str">
        <f t="shared" si="18"/>
        <v>PowerNet</v>
      </c>
    </row>
    <row r="1184" spans="1:10" x14ac:dyDescent="0.25">
      <c r="A1184" s="1">
        <v>41912</v>
      </c>
      <c r="B1184">
        <v>38</v>
      </c>
      <c r="C1184" t="s">
        <v>106</v>
      </c>
      <c r="D1184" t="s">
        <v>46</v>
      </c>
      <c r="E1184" t="s">
        <v>47</v>
      </c>
      <c r="F1184" t="s">
        <v>23</v>
      </c>
      <c r="G1184">
        <v>8</v>
      </c>
      <c r="H1184">
        <v>2.76</v>
      </c>
      <c r="I1184">
        <v>30.77</v>
      </c>
      <c r="J1184" s="13" t="str">
        <f t="shared" si="18"/>
        <v>PowerNet</v>
      </c>
    </row>
    <row r="1185" spans="1:10" x14ac:dyDescent="0.25">
      <c r="A1185" s="1">
        <v>41912</v>
      </c>
      <c r="B1185">
        <v>38</v>
      </c>
      <c r="C1185" t="s">
        <v>106</v>
      </c>
      <c r="D1185" t="s">
        <v>46</v>
      </c>
      <c r="E1185" t="s">
        <v>47</v>
      </c>
      <c r="F1185" t="s">
        <v>25</v>
      </c>
      <c r="G1185">
        <v>3</v>
      </c>
      <c r="H1185">
        <v>16.670000000000002</v>
      </c>
      <c r="I1185">
        <v>11.54</v>
      </c>
      <c r="J1185" s="13" t="str">
        <f t="shared" si="18"/>
        <v>PowerNet</v>
      </c>
    </row>
    <row r="1186" spans="1:10" x14ac:dyDescent="0.25">
      <c r="A1186" s="1">
        <v>41912</v>
      </c>
      <c r="B1186">
        <v>38</v>
      </c>
      <c r="C1186" t="s">
        <v>106</v>
      </c>
      <c r="D1186" t="s">
        <v>48</v>
      </c>
      <c r="E1186" t="s">
        <v>49</v>
      </c>
      <c r="F1186" t="s">
        <v>22</v>
      </c>
      <c r="G1186">
        <v>136</v>
      </c>
      <c r="H1186">
        <v>0.39</v>
      </c>
      <c r="I1186">
        <v>97.84</v>
      </c>
      <c r="J1186" s="13" t="str">
        <f t="shared" si="18"/>
        <v>PowerNet</v>
      </c>
    </row>
    <row r="1187" spans="1:10" x14ac:dyDescent="0.25">
      <c r="A1187" s="1">
        <v>41912</v>
      </c>
      <c r="B1187">
        <v>38</v>
      </c>
      <c r="C1187" t="s">
        <v>106</v>
      </c>
      <c r="D1187" t="s">
        <v>48</v>
      </c>
      <c r="E1187" t="s">
        <v>49</v>
      </c>
      <c r="F1187" t="s">
        <v>23</v>
      </c>
      <c r="G1187">
        <v>3</v>
      </c>
      <c r="H1187">
        <v>1.03</v>
      </c>
      <c r="I1187">
        <v>2.16</v>
      </c>
      <c r="J1187" s="13" t="str">
        <f t="shared" si="18"/>
        <v>PowerNet</v>
      </c>
    </row>
    <row r="1188" spans="1:10" x14ac:dyDescent="0.25">
      <c r="A1188" s="1">
        <v>41912</v>
      </c>
      <c r="B1188">
        <v>38</v>
      </c>
      <c r="C1188" t="s">
        <v>106</v>
      </c>
      <c r="D1188" t="s">
        <v>50</v>
      </c>
      <c r="E1188" t="s">
        <v>51</v>
      </c>
      <c r="F1188" t="s">
        <v>22</v>
      </c>
      <c r="G1188">
        <v>6446</v>
      </c>
      <c r="H1188">
        <v>18.489999999999998</v>
      </c>
      <c r="I1188">
        <v>97.84</v>
      </c>
      <c r="J1188" s="13" t="str">
        <f t="shared" si="18"/>
        <v>PowerNet</v>
      </c>
    </row>
    <row r="1189" spans="1:10" x14ac:dyDescent="0.25">
      <c r="A1189" s="1">
        <v>41912</v>
      </c>
      <c r="B1189">
        <v>38</v>
      </c>
      <c r="C1189" t="s">
        <v>106</v>
      </c>
      <c r="D1189" t="s">
        <v>50</v>
      </c>
      <c r="E1189" t="s">
        <v>51</v>
      </c>
      <c r="F1189" t="s">
        <v>23</v>
      </c>
      <c r="G1189">
        <v>25</v>
      </c>
      <c r="H1189">
        <v>8.6199999999999992</v>
      </c>
      <c r="I1189">
        <v>0.38</v>
      </c>
      <c r="J1189" s="13" t="str">
        <f t="shared" si="18"/>
        <v>PowerNet</v>
      </c>
    </row>
    <row r="1190" spans="1:10" x14ac:dyDescent="0.25">
      <c r="A1190" s="1">
        <v>41912</v>
      </c>
      <c r="B1190">
        <v>38</v>
      </c>
      <c r="C1190" t="s">
        <v>106</v>
      </c>
      <c r="D1190" t="s">
        <v>50</v>
      </c>
      <c r="E1190" t="s">
        <v>51</v>
      </c>
      <c r="F1190" t="s">
        <v>24</v>
      </c>
      <c r="G1190">
        <v>4</v>
      </c>
      <c r="H1190">
        <v>9.76</v>
      </c>
      <c r="I1190">
        <v>0.06</v>
      </c>
      <c r="J1190" s="13" t="str">
        <f t="shared" si="18"/>
        <v>PowerNet</v>
      </c>
    </row>
    <row r="1191" spans="1:10" x14ac:dyDescent="0.25">
      <c r="A1191" s="1">
        <v>41912</v>
      </c>
      <c r="B1191">
        <v>38</v>
      </c>
      <c r="C1191" t="s">
        <v>106</v>
      </c>
      <c r="D1191" t="s">
        <v>50</v>
      </c>
      <c r="E1191" t="s">
        <v>51</v>
      </c>
      <c r="F1191" t="s">
        <v>25</v>
      </c>
      <c r="G1191">
        <v>3</v>
      </c>
      <c r="H1191">
        <v>16.670000000000002</v>
      </c>
      <c r="I1191">
        <v>0.05</v>
      </c>
      <c r="J1191" s="13" t="str">
        <f t="shared" si="18"/>
        <v>PowerNet</v>
      </c>
    </row>
    <row r="1192" spans="1:10" x14ac:dyDescent="0.25">
      <c r="A1192" s="1">
        <v>41912</v>
      </c>
      <c r="B1192">
        <v>38</v>
      </c>
      <c r="C1192" t="s">
        <v>106</v>
      </c>
      <c r="D1192" t="s">
        <v>50</v>
      </c>
      <c r="E1192" t="s">
        <v>51</v>
      </c>
      <c r="F1192" t="s">
        <v>26</v>
      </c>
      <c r="G1192">
        <v>1</v>
      </c>
      <c r="H1192">
        <v>16.670000000000002</v>
      </c>
      <c r="I1192">
        <v>0.02</v>
      </c>
      <c r="J1192" s="13" t="str">
        <f t="shared" si="18"/>
        <v>PowerNet</v>
      </c>
    </row>
    <row r="1193" spans="1:10" x14ac:dyDescent="0.25">
      <c r="A1193" s="1">
        <v>41912</v>
      </c>
      <c r="B1193">
        <v>38</v>
      </c>
      <c r="C1193" t="s">
        <v>106</v>
      </c>
      <c r="D1193" t="s">
        <v>50</v>
      </c>
      <c r="E1193" t="s">
        <v>51</v>
      </c>
      <c r="F1193" t="s">
        <v>27</v>
      </c>
      <c r="G1193">
        <v>109</v>
      </c>
      <c r="H1193">
        <v>59.89</v>
      </c>
      <c r="I1193">
        <v>1.65</v>
      </c>
      <c r="J1193" s="13" t="str">
        <f t="shared" si="18"/>
        <v>PowerNet</v>
      </c>
    </row>
    <row r="1194" spans="1:10" x14ac:dyDescent="0.25">
      <c r="A1194" s="1">
        <v>41912</v>
      </c>
      <c r="B1194">
        <v>39</v>
      </c>
      <c r="C1194" t="s">
        <v>107</v>
      </c>
      <c r="D1194" t="s">
        <v>20</v>
      </c>
      <c r="E1194" t="s">
        <v>21</v>
      </c>
      <c r="F1194" t="s">
        <v>22</v>
      </c>
      <c r="G1194">
        <v>9092</v>
      </c>
      <c r="H1194">
        <v>53.4</v>
      </c>
      <c r="I1194">
        <v>98.75</v>
      </c>
      <c r="J1194" s="13" t="str">
        <f t="shared" si="18"/>
        <v>PowerNet</v>
      </c>
    </row>
    <row r="1195" spans="1:10" x14ac:dyDescent="0.25">
      <c r="A1195" s="1">
        <v>41912</v>
      </c>
      <c r="B1195">
        <v>39</v>
      </c>
      <c r="C1195" t="s">
        <v>107</v>
      </c>
      <c r="D1195" t="s">
        <v>20</v>
      </c>
      <c r="E1195" t="s">
        <v>21</v>
      </c>
      <c r="F1195" t="s">
        <v>23</v>
      </c>
      <c r="G1195">
        <v>101</v>
      </c>
      <c r="H1195">
        <v>36.46</v>
      </c>
      <c r="I1195">
        <v>1.1000000000000001</v>
      </c>
      <c r="J1195" s="13" t="str">
        <f t="shared" si="18"/>
        <v>PowerNet</v>
      </c>
    </row>
    <row r="1196" spans="1:10" x14ac:dyDescent="0.25">
      <c r="A1196" s="1">
        <v>41912</v>
      </c>
      <c r="B1196">
        <v>39</v>
      </c>
      <c r="C1196" t="s">
        <v>107</v>
      </c>
      <c r="D1196" t="s">
        <v>20</v>
      </c>
      <c r="E1196" t="s">
        <v>21</v>
      </c>
      <c r="F1196" t="s">
        <v>24</v>
      </c>
      <c r="G1196">
        <v>7</v>
      </c>
      <c r="H1196">
        <v>18.920000000000002</v>
      </c>
      <c r="I1196">
        <v>0.08</v>
      </c>
      <c r="J1196" s="13" t="str">
        <f t="shared" si="18"/>
        <v>PowerNet</v>
      </c>
    </row>
    <row r="1197" spans="1:10" x14ac:dyDescent="0.25">
      <c r="A1197" s="1">
        <v>41912</v>
      </c>
      <c r="B1197">
        <v>39</v>
      </c>
      <c r="C1197" t="s">
        <v>107</v>
      </c>
      <c r="D1197" t="s">
        <v>20</v>
      </c>
      <c r="E1197" t="s">
        <v>21</v>
      </c>
      <c r="F1197" t="s">
        <v>25</v>
      </c>
      <c r="G1197">
        <v>2</v>
      </c>
      <c r="H1197">
        <v>33.33</v>
      </c>
      <c r="I1197">
        <v>0.02</v>
      </c>
      <c r="J1197" s="13" t="str">
        <f t="shared" si="18"/>
        <v>PowerNet</v>
      </c>
    </row>
    <row r="1198" spans="1:10" x14ac:dyDescent="0.25">
      <c r="A1198" s="1">
        <v>41912</v>
      </c>
      <c r="B1198">
        <v>39</v>
      </c>
      <c r="C1198" t="s">
        <v>107</v>
      </c>
      <c r="D1198" t="s">
        <v>20</v>
      </c>
      <c r="E1198" t="s">
        <v>21</v>
      </c>
      <c r="F1198" t="s">
        <v>27</v>
      </c>
      <c r="G1198">
        <v>5</v>
      </c>
      <c r="H1198">
        <v>41.67</v>
      </c>
      <c r="I1198">
        <v>0.05</v>
      </c>
      <c r="J1198" s="13" t="str">
        <f t="shared" si="18"/>
        <v>PowerNet</v>
      </c>
    </row>
    <row r="1199" spans="1:10" x14ac:dyDescent="0.25">
      <c r="A1199" s="1">
        <v>41912</v>
      </c>
      <c r="B1199">
        <v>39</v>
      </c>
      <c r="C1199" t="s">
        <v>107</v>
      </c>
      <c r="D1199" t="s">
        <v>30</v>
      </c>
      <c r="E1199" t="s">
        <v>31</v>
      </c>
      <c r="F1199" t="s">
        <v>22</v>
      </c>
      <c r="G1199">
        <v>813</v>
      </c>
      <c r="H1199">
        <v>4.78</v>
      </c>
      <c r="I1199">
        <v>95.09</v>
      </c>
      <c r="J1199" s="13" t="str">
        <f t="shared" si="18"/>
        <v>PowerNet</v>
      </c>
    </row>
    <row r="1200" spans="1:10" x14ac:dyDescent="0.25">
      <c r="A1200" s="1">
        <v>41912</v>
      </c>
      <c r="B1200">
        <v>39</v>
      </c>
      <c r="C1200" t="s">
        <v>107</v>
      </c>
      <c r="D1200" t="s">
        <v>30</v>
      </c>
      <c r="E1200" t="s">
        <v>31</v>
      </c>
      <c r="F1200" t="s">
        <v>23</v>
      </c>
      <c r="G1200">
        <v>31</v>
      </c>
      <c r="H1200">
        <v>11.19</v>
      </c>
      <c r="I1200">
        <v>3.63</v>
      </c>
      <c r="J1200" s="13" t="str">
        <f t="shared" si="18"/>
        <v>PowerNet</v>
      </c>
    </row>
    <row r="1201" spans="1:10" x14ac:dyDescent="0.25">
      <c r="A1201" s="1">
        <v>41912</v>
      </c>
      <c r="B1201">
        <v>39</v>
      </c>
      <c r="C1201" t="s">
        <v>107</v>
      </c>
      <c r="D1201" t="s">
        <v>30</v>
      </c>
      <c r="E1201" t="s">
        <v>31</v>
      </c>
      <c r="F1201" t="s">
        <v>24</v>
      </c>
      <c r="G1201">
        <v>8</v>
      </c>
      <c r="H1201">
        <v>21.62</v>
      </c>
      <c r="I1201">
        <v>0.94</v>
      </c>
      <c r="J1201" s="13" t="str">
        <f t="shared" si="18"/>
        <v>PowerNet</v>
      </c>
    </row>
    <row r="1202" spans="1:10" x14ac:dyDescent="0.25">
      <c r="A1202" s="1">
        <v>41912</v>
      </c>
      <c r="B1202">
        <v>39</v>
      </c>
      <c r="C1202" t="s">
        <v>107</v>
      </c>
      <c r="D1202" t="s">
        <v>30</v>
      </c>
      <c r="E1202" t="s">
        <v>31</v>
      </c>
      <c r="F1202" t="s">
        <v>25</v>
      </c>
      <c r="G1202">
        <v>1</v>
      </c>
      <c r="H1202">
        <v>16.670000000000002</v>
      </c>
      <c r="I1202">
        <v>0.12</v>
      </c>
      <c r="J1202" s="13" t="str">
        <f t="shared" si="18"/>
        <v>PowerNet</v>
      </c>
    </row>
    <row r="1203" spans="1:10" x14ac:dyDescent="0.25">
      <c r="A1203" s="1">
        <v>41912</v>
      </c>
      <c r="B1203">
        <v>39</v>
      </c>
      <c r="C1203" t="s">
        <v>107</v>
      </c>
      <c r="D1203" t="s">
        <v>30</v>
      </c>
      <c r="E1203" t="s">
        <v>31</v>
      </c>
      <c r="F1203" t="s">
        <v>27</v>
      </c>
      <c r="G1203">
        <v>2</v>
      </c>
      <c r="H1203">
        <v>16.670000000000002</v>
      </c>
      <c r="I1203">
        <v>0.23</v>
      </c>
      <c r="J1203" s="13" t="str">
        <f t="shared" si="18"/>
        <v>PowerNet</v>
      </c>
    </row>
    <row r="1204" spans="1:10" x14ac:dyDescent="0.25">
      <c r="A1204" s="1">
        <v>41912</v>
      </c>
      <c r="B1204">
        <v>39</v>
      </c>
      <c r="C1204" t="s">
        <v>107</v>
      </c>
      <c r="D1204" t="s">
        <v>68</v>
      </c>
      <c r="E1204" t="s">
        <v>69</v>
      </c>
      <c r="F1204" t="s">
        <v>22</v>
      </c>
      <c r="G1204">
        <v>11</v>
      </c>
      <c r="H1204">
        <v>0.06</v>
      </c>
      <c r="I1204">
        <v>100</v>
      </c>
      <c r="J1204" s="13" t="str">
        <f t="shared" si="18"/>
        <v>PowerNet</v>
      </c>
    </row>
    <row r="1205" spans="1:10" x14ac:dyDescent="0.25">
      <c r="A1205" s="1">
        <v>41912</v>
      </c>
      <c r="B1205">
        <v>39</v>
      </c>
      <c r="C1205" t="s">
        <v>107</v>
      </c>
      <c r="D1205" t="s">
        <v>70</v>
      </c>
      <c r="E1205" t="s">
        <v>71</v>
      </c>
      <c r="F1205" t="s">
        <v>22</v>
      </c>
      <c r="G1205">
        <v>435</v>
      </c>
      <c r="H1205">
        <v>2.5499999999999998</v>
      </c>
      <c r="I1205">
        <v>95.6</v>
      </c>
      <c r="J1205" s="13" t="str">
        <f t="shared" si="18"/>
        <v>PowerNet</v>
      </c>
    </row>
    <row r="1206" spans="1:10" x14ac:dyDescent="0.25">
      <c r="A1206" s="1">
        <v>41912</v>
      </c>
      <c r="B1206">
        <v>39</v>
      </c>
      <c r="C1206" t="s">
        <v>107</v>
      </c>
      <c r="D1206" t="s">
        <v>70</v>
      </c>
      <c r="E1206" t="s">
        <v>71</v>
      </c>
      <c r="F1206" t="s">
        <v>23</v>
      </c>
      <c r="G1206">
        <v>16</v>
      </c>
      <c r="H1206">
        <v>5.78</v>
      </c>
      <c r="I1206">
        <v>3.52</v>
      </c>
      <c r="J1206" s="13" t="str">
        <f t="shared" si="18"/>
        <v>PowerNet</v>
      </c>
    </row>
    <row r="1207" spans="1:10" x14ac:dyDescent="0.25">
      <c r="A1207" s="1">
        <v>41912</v>
      </c>
      <c r="B1207">
        <v>39</v>
      </c>
      <c r="C1207" t="s">
        <v>107</v>
      </c>
      <c r="D1207" t="s">
        <v>70</v>
      </c>
      <c r="E1207" t="s">
        <v>71</v>
      </c>
      <c r="F1207" t="s">
        <v>24</v>
      </c>
      <c r="G1207">
        <v>4</v>
      </c>
      <c r="H1207">
        <v>10.81</v>
      </c>
      <c r="I1207">
        <v>0.88</v>
      </c>
      <c r="J1207" s="13" t="str">
        <f t="shared" si="18"/>
        <v>PowerNet</v>
      </c>
    </row>
    <row r="1208" spans="1:10" x14ac:dyDescent="0.25">
      <c r="A1208" s="1">
        <v>41912</v>
      </c>
      <c r="B1208">
        <v>39</v>
      </c>
      <c r="C1208" t="s">
        <v>107</v>
      </c>
      <c r="D1208" t="s">
        <v>36</v>
      </c>
      <c r="E1208" t="s">
        <v>37</v>
      </c>
      <c r="F1208" t="s">
        <v>22</v>
      </c>
      <c r="G1208">
        <v>1274</v>
      </c>
      <c r="H1208">
        <v>7.48</v>
      </c>
      <c r="I1208">
        <v>94.65</v>
      </c>
      <c r="J1208" s="13" t="str">
        <f t="shared" si="18"/>
        <v>PowerNet</v>
      </c>
    </row>
    <row r="1209" spans="1:10" x14ac:dyDescent="0.25">
      <c r="A1209" s="1">
        <v>41912</v>
      </c>
      <c r="B1209">
        <v>39</v>
      </c>
      <c r="C1209" t="s">
        <v>107</v>
      </c>
      <c r="D1209" t="s">
        <v>36</v>
      </c>
      <c r="E1209" t="s">
        <v>37</v>
      </c>
      <c r="F1209" t="s">
        <v>23</v>
      </c>
      <c r="G1209">
        <v>55</v>
      </c>
      <c r="H1209">
        <v>19.86</v>
      </c>
      <c r="I1209">
        <v>4.09</v>
      </c>
      <c r="J1209" s="13" t="str">
        <f t="shared" si="18"/>
        <v>PowerNet</v>
      </c>
    </row>
    <row r="1210" spans="1:10" x14ac:dyDescent="0.25">
      <c r="A1210" s="1">
        <v>41912</v>
      </c>
      <c r="B1210">
        <v>39</v>
      </c>
      <c r="C1210" t="s">
        <v>107</v>
      </c>
      <c r="D1210" t="s">
        <v>36</v>
      </c>
      <c r="E1210" t="s">
        <v>37</v>
      </c>
      <c r="F1210" t="s">
        <v>24</v>
      </c>
      <c r="G1210">
        <v>12</v>
      </c>
      <c r="H1210">
        <v>32.43</v>
      </c>
      <c r="I1210">
        <v>0.89</v>
      </c>
      <c r="J1210" s="13" t="str">
        <f t="shared" si="18"/>
        <v>PowerNet</v>
      </c>
    </row>
    <row r="1211" spans="1:10" x14ac:dyDescent="0.25">
      <c r="A1211" s="1">
        <v>41912</v>
      </c>
      <c r="B1211">
        <v>39</v>
      </c>
      <c r="C1211" t="s">
        <v>107</v>
      </c>
      <c r="D1211" t="s">
        <v>36</v>
      </c>
      <c r="E1211" t="s">
        <v>37</v>
      </c>
      <c r="F1211" t="s">
        <v>25</v>
      </c>
      <c r="G1211">
        <v>1</v>
      </c>
      <c r="H1211">
        <v>16.670000000000002</v>
      </c>
      <c r="I1211">
        <v>7.0000000000000007E-2</v>
      </c>
      <c r="J1211" s="13" t="str">
        <f t="shared" si="18"/>
        <v>PowerNet</v>
      </c>
    </row>
    <row r="1212" spans="1:10" x14ac:dyDescent="0.25">
      <c r="A1212" s="1">
        <v>41912</v>
      </c>
      <c r="B1212">
        <v>39</v>
      </c>
      <c r="C1212" t="s">
        <v>107</v>
      </c>
      <c r="D1212" t="s">
        <v>36</v>
      </c>
      <c r="E1212" t="s">
        <v>37</v>
      </c>
      <c r="F1212" t="s">
        <v>27</v>
      </c>
      <c r="G1212">
        <v>4</v>
      </c>
      <c r="H1212">
        <v>33.33</v>
      </c>
      <c r="I1212">
        <v>0.3</v>
      </c>
      <c r="J1212" s="13" t="str">
        <f t="shared" si="18"/>
        <v>PowerNet</v>
      </c>
    </row>
    <row r="1213" spans="1:10" x14ac:dyDescent="0.25">
      <c r="A1213" s="1">
        <v>41912</v>
      </c>
      <c r="B1213">
        <v>39</v>
      </c>
      <c r="C1213" t="s">
        <v>107</v>
      </c>
      <c r="D1213" t="s">
        <v>73</v>
      </c>
      <c r="E1213" t="s">
        <v>74</v>
      </c>
      <c r="F1213" t="s">
        <v>22</v>
      </c>
      <c r="G1213">
        <v>209</v>
      </c>
      <c r="H1213">
        <v>1.23</v>
      </c>
      <c r="I1213">
        <v>91.67</v>
      </c>
      <c r="J1213" s="13" t="str">
        <f t="shared" si="18"/>
        <v>PowerNet</v>
      </c>
    </row>
    <row r="1214" spans="1:10" x14ac:dyDescent="0.25">
      <c r="A1214" s="1">
        <v>41912</v>
      </c>
      <c r="B1214">
        <v>39</v>
      </c>
      <c r="C1214" t="s">
        <v>107</v>
      </c>
      <c r="D1214" t="s">
        <v>73</v>
      </c>
      <c r="E1214" t="s">
        <v>74</v>
      </c>
      <c r="F1214" t="s">
        <v>23</v>
      </c>
      <c r="G1214">
        <v>19</v>
      </c>
      <c r="H1214">
        <v>6.86</v>
      </c>
      <c r="I1214">
        <v>8.33</v>
      </c>
      <c r="J1214" s="13" t="str">
        <f t="shared" si="18"/>
        <v>PowerNet</v>
      </c>
    </row>
    <row r="1215" spans="1:10" x14ac:dyDescent="0.25">
      <c r="A1215" s="1">
        <v>41912</v>
      </c>
      <c r="B1215">
        <v>39</v>
      </c>
      <c r="C1215" t="s">
        <v>107</v>
      </c>
      <c r="D1215" t="s">
        <v>44</v>
      </c>
      <c r="E1215" t="s">
        <v>45</v>
      </c>
      <c r="F1215" t="s">
        <v>22</v>
      </c>
      <c r="G1215">
        <v>857</v>
      </c>
      <c r="H1215">
        <v>5.03</v>
      </c>
      <c r="I1215">
        <v>100</v>
      </c>
      <c r="J1215" s="13" t="str">
        <f t="shared" si="18"/>
        <v>PowerNet</v>
      </c>
    </row>
    <row r="1216" spans="1:10" x14ac:dyDescent="0.25">
      <c r="A1216" s="1">
        <v>41912</v>
      </c>
      <c r="B1216">
        <v>39</v>
      </c>
      <c r="C1216" t="s">
        <v>107</v>
      </c>
      <c r="D1216" t="s">
        <v>46</v>
      </c>
      <c r="E1216" t="s">
        <v>47</v>
      </c>
      <c r="F1216" t="s">
        <v>22</v>
      </c>
      <c r="G1216">
        <v>12</v>
      </c>
      <c r="H1216">
        <v>7.0000000000000007E-2</v>
      </c>
      <c r="I1216">
        <v>66.67</v>
      </c>
      <c r="J1216" s="13" t="str">
        <f t="shared" si="18"/>
        <v>PowerNet</v>
      </c>
    </row>
    <row r="1217" spans="1:10" x14ac:dyDescent="0.25">
      <c r="A1217" s="1">
        <v>41912</v>
      </c>
      <c r="B1217">
        <v>39</v>
      </c>
      <c r="C1217" t="s">
        <v>107</v>
      </c>
      <c r="D1217" t="s">
        <v>46</v>
      </c>
      <c r="E1217" t="s">
        <v>47</v>
      </c>
      <c r="F1217" t="s">
        <v>23</v>
      </c>
      <c r="G1217">
        <v>5</v>
      </c>
      <c r="H1217">
        <v>1.81</v>
      </c>
      <c r="I1217">
        <v>27.78</v>
      </c>
      <c r="J1217" s="13" t="str">
        <f t="shared" si="18"/>
        <v>PowerNet</v>
      </c>
    </row>
    <row r="1218" spans="1:10" x14ac:dyDescent="0.25">
      <c r="A1218" s="1">
        <v>41912</v>
      </c>
      <c r="B1218">
        <v>39</v>
      </c>
      <c r="C1218" t="s">
        <v>107</v>
      </c>
      <c r="D1218" t="s">
        <v>46</v>
      </c>
      <c r="E1218" t="s">
        <v>47</v>
      </c>
      <c r="F1218" t="s">
        <v>25</v>
      </c>
      <c r="G1218">
        <v>1</v>
      </c>
      <c r="H1218">
        <v>16.670000000000002</v>
      </c>
      <c r="I1218">
        <v>5.56</v>
      </c>
      <c r="J1218" s="13" t="str">
        <f t="shared" si="18"/>
        <v>PowerNet</v>
      </c>
    </row>
    <row r="1219" spans="1:10" x14ac:dyDescent="0.25">
      <c r="A1219" s="1">
        <v>41912</v>
      </c>
      <c r="B1219">
        <v>39</v>
      </c>
      <c r="C1219" t="s">
        <v>107</v>
      </c>
      <c r="D1219" t="s">
        <v>48</v>
      </c>
      <c r="E1219" t="s">
        <v>49</v>
      </c>
      <c r="F1219" t="s">
        <v>22</v>
      </c>
      <c r="G1219">
        <v>81</v>
      </c>
      <c r="H1219">
        <v>0.48</v>
      </c>
      <c r="I1219">
        <v>90</v>
      </c>
      <c r="J1219" s="13" t="str">
        <f t="shared" si="18"/>
        <v>PowerNet</v>
      </c>
    </row>
    <row r="1220" spans="1:10" x14ac:dyDescent="0.25">
      <c r="A1220" s="1">
        <v>41912</v>
      </c>
      <c r="B1220">
        <v>39</v>
      </c>
      <c r="C1220" t="s">
        <v>107</v>
      </c>
      <c r="D1220" t="s">
        <v>48</v>
      </c>
      <c r="E1220" t="s">
        <v>49</v>
      </c>
      <c r="F1220" t="s">
        <v>23</v>
      </c>
      <c r="G1220">
        <v>9</v>
      </c>
      <c r="H1220">
        <v>3.25</v>
      </c>
      <c r="I1220">
        <v>10</v>
      </c>
      <c r="J1220" s="13" t="str">
        <f t="shared" si="18"/>
        <v>PowerNet</v>
      </c>
    </row>
    <row r="1221" spans="1:10" x14ac:dyDescent="0.25">
      <c r="A1221" s="1">
        <v>41912</v>
      </c>
      <c r="B1221">
        <v>39</v>
      </c>
      <c r="C1221" t="s">
        <v>107</v>
      </c>
      <c r="D1221" t="s">
        <v>50</v>
      </c>
      <c r="E1221" t="s">
        <v>51</v>
      </c>
      <c r="F1221" t="s">
        <v>22</v>
      </c>
      <c r="G1221">
        <v>4242</v>
      </c>
      <c r="H1221">
        <v>24.91</v>
      </c>
      <c r="I1221">
        <v>98.86</v>
      </c>
      <c r="J1221" s="13" t="str">
        <f t="shared" si="18"/>
        <v>PowerNet</v>
      </c>
    </row>
    <row r="1222" spans="1:10" x14ac:dyDescent="0.25">
      <c r="A1222" s="1">
        <v>41912</v>
      </c>
      <c r="B1222">
        <v>39</v>
      </c>
      <c r="C1222" t="s">
        <v>107</v>
      </c>
      <c r="D1222" t="s">
        <v>50</v>
      </c>
      <c r="E1222" t="s">
        <v>51</v>
      </c>
      <c r="F1222" t="s">
        <v>23</v>
      </c>
      <c r="G1222">
        <v>41</v>
      </c>
      <c r="H1222">
        <v>14.8</v>
      </c>
      <c r="I1222">
        <v>0.96</v>
      </c>
      <c r="J1222" s="13" t="str">
        <f t="shared" si="18"/>
        <v>PowerNet</v>
      </c>
    </row>
    <row r="1223" spans="1:10" x14ac:dyDescent="0.25">
      <c r="A1223" s="1">
        <v>41912</v>
      </c>
      <c r="B1223">
        <v>39</v>
      </c>
      <c r="C1223" t="s">
        <v>107</v>
      </c>
      <c r="D1223" t="s">
        <v>50</v>
      </c>
      <c r="E1223" t="s">
        <v>51</v>
      </c>
      <c r="F1223" t="s">
        <v>24</v>
      </c>
      <c r="G1223">
        <v>6</v>
      </c>
      <c r="H1223">
        <v>16.22</v>
      </c>
      <c r="I1223">
        <v>0.14000000000000001</v>
      </c>
      <c r="J1223" s="13" t="str">
        <f t="shared" si="18"/>
        <v>PowerNet</v>
      </c>
    </row>
    <row r="1224" spans="1:10" x14ac:dyDescent="0.25">
      <c r="A1224" s="1">
        <v>41912</v>
      </c>
      <c r="B1224">
        <v>39</v>
      </c>
      <c r="C1224" t="s">
        <v>107</v>
      </c>
      <c r="D1224" t="s">
        <v>50</v>
      </c>
      <c r="E1224" t="s">
        <v>51</v>
      </c>
      <c r="F1224" t="s">
        <v>25</v>
      </c>
      <c r="G1224">
        <v>1</v>
      </c>
      <c r="H1224">
        <v>16.670000000000002</v>
      </c>
      <c r="I1224">
        <v>0.02</v>
      </c>
      <c r="J1224" s="13" t="str">
        <f t="shared" si="18"/>
        <v>PowerNet</v>
      </c>
    </row>
    <row r="1225" spans="1:10" x14ac:dyDescent="0.25">
      <c r="A1225" s="1">
        <v>41912</v>
      </c>
      <c r="B1225">
        <v>39</v>
      </c>
      <c r="C1225" t="s">
        <v>107</v>
      </c>
      <c r="D1225" t="s">
        <v>50</v>
      </c>
      <c r="E1225" t="s">
        <v>51</v>
      </c>
      <c r="F1225" t="s">
        <v>27</v>
      </c>
      <c r="G1225">
        <v>1</v>
      </c>
      <c r="H1225">
        <v>8.33</v>
      </c>
      <c r="I1225">
        <v>0.02</v>
      </c>
      <c r="J1225" s="13" t="str">
        <f t="shared" si="18"/>
        <v>PowerNet</v>
      </c>
    </row>
    <row r="1226" spans="1:10" x14ac:dyDescent="0.25">
      <c r="A1226" s="1">
        <v>41912</v>
      </c>
      <c r="B1226">
        <v>4</v>
      </c>
      <c r="C1226" t="s">
        <v>108</v>
      </c>
      <c r="D1226" t="s">
        <v>64</v>
      </c>
      <c r="E1226" t="s">
        <v>65</v>
      </c>
      <c r="F1226" t="s">
        <v>22</v>
      </c>
      <c r="G1226">
        <v>9601</v>
      </c>
      <c r="H1226">
        <v>2.99</v>
      </c>
      <c r="I1226">
        <v>99.68</v>
      </c>
      <c r="J1226" s="13" t="str">
        <f t="shared" si="18"/>
        <v>Vector</v>
      </c>
    </row>
    <row r="1227" spans="1:10" x14ac:dyDescent="0.25">
      <c r="A1227" s="1">
        <v>41912</v>
      </c>
      <c r="B1227">
        <v>4</v>
      </c>
      <c r="C1227" t="s">
        <v>108</v>
      </c>
      <c r="D1227" t="s">
        <v>64</v>
      </c>
      <c r="E1227" t="s">
        <v>65</v>
      </c>
      <c r="F1227" t="s">
        <v>23</v>
      </c>
      <c r="G1227">
        <v>29</v>
      </c>
      <c r="H1227">
        <v>0.62</v>
      </c>
      <c r="I1227">
        <v>0.3</v>
      </c>
      <c r="J1227" s="13" t="str">
        <f t="shared" si="18"/>
        <v>Vector</v>
      </c>
    </row>
    <row r="1228" spans="1:10" x14ac:dyDescent="0.25">
      <c r="A1228" s="1">
        <v>41912</v>
      </c>
      <c r="B1228">
        <v>4</v>
      </c>
      <c r="C1228" t="s">
        <v>108</v>
      </c>
      <c r="D1228" t="s">
        <v>64</v>
      </c>
      <c r="E1228" t="s">
        <v>65</v>
      </c>
      <c r="F1228" t="s">
        <v>24</v>
      </c>
      <c r="G1228">
        <v>2</v>
      </c>
      <c r="H1228">
        <v>0.3</v>
      </c>
      <c r="I1228">
        <v>0.02</v>
      </c>
      <c r="J1228" s="13" t="str">
        <f t="shared" si="18"/>
        <v>Vector</v>
      </c>
    </row>
    <row r="1229" spans="1:10" x14ac:dyDescent="0.25">
      <c r="A1229" s="1">
        <v>41912</v>
      </c>
      <c r="B1229">
        <v>4</v>
      </c>
      <c r="C1229" t="s">
        <v>108</v>
      </c>
      <c r="D1229" t="s">
        <v>20</v>
      </c>
      <c r="E1229" t="s">
        <v>21</v>
      </c>
      <c r="F1229" t="s">
        <v>22</v>
      </c>
      <c r="G1229">
        <v>69122</v>
      </c>
      <c r="H1229">
        <v>21.5</v>
      </c>
      <c r="I1229">
        <v>97.25</v>
      </c>
      <c r="J1229" s="13" t="str">
        <f t="shared" si="18"/>
        <v>Vector</v>
      </c>
    </row>
    <row r="1230" spans="1:10" x14ac:dyDescent="0.25">
      <c r="A1230" s="1">
        <v>41912</v>
      </c>
      <c r="B1230">
        <v>4</v>
      </c>
      <c r="C1230" t="s">
        <v>108</v>
      </c>
      <c r="D1230" t="s">
        <v>20</v>
      </c>
      <c r="E1230" t="s">
        <v>21</v>
      </c>
      <c r="F1230" t="s">
        <v>23</v>
      </c>
      <c r="G1230">
        <v>1390</v>
      </c>
      <c r="H1230">
        <v>29.94</v>
      </c>
      <c r="I1230">
        <v>1.96</v>
      </c>
      <c r="J1230" s="13" t="str">
        <f t="shared" si="18"/>
        <v>Vector</v>
      </c>
    </row>
    <row r="1231" spans="1:10" x14ac:dyDescent="0.25">
      <c r="A1231" s="1">
        <v>41912</v>
      </c>
      <c r="B1231">
        <v>4</v>
      </c>
      <c r="C1231" t="s">
        <v>108</v>
      </c>
      <c r="D1231" t="s">
        <v>20</v>
      </c>
      <c r="E1231" t="s">
        <v>21</v>
      </c>
      <c r="F1231" t="s">
        <v>24</v>
      </c>
      <c r="G1231">
        <v>220</v>
      </c>
      <c r="H1231">
        <v>32.54</v>
      </c>
      <c r="I1231">
        <v>0.31</v>
      </c>
      <c r="J1231" s="13" t="str">
        <f t="shared" si="18"/>
        <v>Vector</v>
      </c>
    </row>
    <row r="1232" spans="1:10" x14ac:dyDescent="0.25">
      <c r="A1232" s="1">
        <v>41912</v>
      </c>
      <c r="B1232">
        <v>4</v>
      </c>
      <c r="C1232" t="s">
        <v>108</v>
      </c>
      <c r="D1232" t="s">
        <v>20</v>
      </c>
      <c r="E1232" t="s">
        <v>21</v>
      </c>
      <c r="F1232" t="s">
        <v>25</v>
      </c>
      <c r="G1232">
        <v>89</v>
      </c>
      <c r="H1232">
        <v>36.18</v>
      </c>
      <c r="I1232">
        <v>0.13</v>
      </c>
      <c r="J1232" s="13" t="str">
        <f t="shared" ref="J1232:J1295" si="19">VLOOKUP(C1232,L:M,2,FALSE)</f>
        <v>Vector</v>
      </c>
    </row>
    <row r="1233" spans="1:10" x14ac:dyDescent="0.25">
      <c r="A1233" s="1">
        <v>41912</v>
      </c>
      <c r="B1233">
        <v>4</v>
      </c>
      <c r="C1233" t="s">
        <v>108</v>
      </c>
      <c r="D1233" t="s">
        <v>20</v>
      </c>
      <c r="E1233" t="s">
        <v>21</v>
      </c>
      <c r="F1233" t="s">
        <v>26</v>
      </c>
      <c r="G1233">
        <v>10</v>
      </c>
      <c r="H1233">
        <v>33.33</v>
      </c>
      <c r="I1233">
        <v>0.01</v>
      </c>
      <c r="J1233" s="13" t="str">
        <f t="shared" si="19"/>
        <v>Vector</v>
      </c>
    </row>
    <row r="1234" spans="1:10" x14ac:dyDescent="0.25">
      <c r="A1234" s="1">
        <v>41912</v>
      </c>
      <c r="B1234">
        <v>4</v>
      </c>
      <c r="C1234" t="s">
        <v>108</v>
      </c>
      <c r="D1234" t="s">
        <v>20</v>
      </c>
      <c r="E1234" t="s">
        <v>21</v>
      </c>
      <c r="F1234" t="s">
        <v>27</v>
      </c>
      <c r="G1234">
        <v>245</v>
      </c>
      <c r="H1234">
        <v>12.34</v>
      </c>
      <c r="I1234">
        <v>0.34</v>
      </c>
      <c r="J1234" s="13" t="str">
        <f t="shared" si="19"/>
        <v>Vector</v>
      </c>
    </row>
    <row r="1235" spans="1:10" x14ac:dyDescent="0.25">
      <c r="A1235" s="1">
        <v>41912</v>
      </c>
      <c r="B1235">
        <v>4</v>
      </c>
      <c r="C1235" t="s">
        <v>108</v>
      </c>
      <c r="D1235" t="s">
        <v>66</v>
      </c>
      <c r="E1235" t="s">
        <v>67</v>
      </c>
      <c r="F1235" t="s">
        <v>22</v>
      </c>
      <c r="G1235">
        <v>4016</v>
      </c>
      <c r="H1235">
        <v>1.25</v>
      </c>
      <c r="I1235">
        <v>97.93</v>
      </c>
      <c r="J1235" s="13" t="str">
        <f t="shared" si="19"/>
        <v>Vector</v>
      </c>
    </row>
    <row r="1236" spans="1:10" x14ac:dyDescent="0.25">
      <c r="A1236" s="1">
        <v>41912</v>
      </c>
      <c r="B1236">
        <v>4</v>
      </c>
      <c r="C1236" t="s">
        <v>108</v>
      </c>
      <c r="D1236" t="s">
        <v>66</v>
      </c>
      <c r="E1236" t="s">
        <v>67</v>
      </c>
      <c r="F1236" t="s">
        <v>23</v>
      </c>
      <c r="G1236">
        <v>85</v>
      </c>
      <c r="H1236">
        <v>1.83</v>
      </c>
      <c r="I1236">
        <v>2.0699999999999998</v>
      </c>
      <c r="J1236" s="13" t="str">
        <f t="shared" si="19"/>
        <v>Vector</v>
      </c>
    </row>
    <row r="1237" spans="1:10" x14ac:dyDescent="0.25">
      <c r="A1237" s="1">
        <v>41912</v>
      </c>
      <c r="B1237">
        <v>4</v>
      </c>
      <c r="C1237" t="s">
        <v>108</v>
      </c>
      <c r="D1237" t="s">
        <v>28</v>
      </c>
      <c r="E1237" t="s">
        <v>29</v>
      </c>
      <c r="F1237" t="s">
        <v>22</v>
      </c>
      <c r="G1237">
        <v>2</v>
      </c>
      <c r="H1237">
        <v>0</v>
      </c>
      <c r="I1237">
        <v>100</v>
      </c>
      <c r="J1237" s="13" t="str">
        <f t="shared" si="19"/>
        <v>Vector</v>
      </c>
    </row>
    <row r="1238" spans="1:10" x14ac:dyDescent="0.25">
      <c r="A1238" s="1">
        <v>41912</v>
      </c>
      <c r="B1238">
        <v>4</v>
      </c>
      <c r="C1238" t="s">
        <v>108</v>
      </c>
      <c r="D1238" t="s">
        <v>30</v>
      </c>
      <c r="E1238" t="s">
        <v>31</v>
      </c>
      <c r="F1238" t="s">
        <v>22</v>
      </c>
      <c r="G1238">
        <v>25237</v>
      </c>
      <c r="H1238">
        <v>7.85</v>
      </c>
      <c r="I1238">
        <v>98.23</v>
      </c>
      <c r="J1238" s="13" t="str">
        <f t="shared" si="19"/>
        <v>Vector</v>
      </c>
    </row>
    <row r="1239" spans="1:10" x14ac:dyDescent="0.25">
      <c r="A1239" s="1">
        <v>41912</v>
      </c>
      <c r="B1239">
        <v>4</v>
      </c>
      <c r="C1239" t="s">
        <v>108</v>
      </c>
      <c r="D1239" t="s">
        <v>30</v>
      </c>
      <c r="E1239" t="s">
        <v>31</v>
      </c>
      <c r="F1239" t="s">
        <v>23</v>
      </c>
      <c r="G1239">
        <v>323</v>
      </c>
      <c r="H1239">
        <v>6.96</v>
      </c>
      <c r="I1239">
        <v>1.26</v>
      </c>
      <c r="J1239" s="13" t="str">
        <f t="shared" si="19"/>
        <v>Vector</v>
      </c>
    </row>
    <row r="1240" spans="1:10" x14ac:dyDescent="0.25">
      <c r="A1240" s="1">
        <v>41912</v>
      </c>
      <c r="B1240">
        <v>4</v>
      </c>
      <c r="C1240" t="s">
        <v>108</v>
      </c>
      <c r="D1240" t="s">
        <v>30</v>
      </c>
      <c r="E1240" t="s">
        <v>31</v>
      </c>
      <c r="F1240" t="s">
        <v>24</v>
      </c>
      <c r="G1240">
        <v>17</v>
      </c>
      <c r="H1240">
        <v>2.5099999999999998</v>
      </c>
      <c r="I1240">
        <v>7.0000000000000007E-2</v>
      </c>
      <c r="J1240" s="13" t="str">
        <f t="shared" si="19"/>
        <v>Vector</v>
      </c>
    </row>
    <row r="1241" spans="1:10" x14ac:dyDescent="0.25">
      <c r="A1241" s="1">
        <v>41912</v>
      </c>
      <c r="B1241">
        <v>4</v>
      </c>
      <c r="C1241" t="s">
        <v>108</v>
      </c>
      <c r="D1241" t="s">
        <v>30</v>
      </c>
      <c r="E1241" t="s">
        <v>31</v>
      </c>
      <c r="F1241" t="s">
        <v>25</v>
      </c>
      <c r="G1241">
        <v>18</v>
      </c>
      <c r="H1241">
        <v>7.32</v>
      </c>
      <c r="I1241">
        <v>7.0000000000000007E-2</v>
      </c>
      <c r="J1241" s="13" t="str">
        <f t="shared" si="19"/>
        <v>Vector</v>
      </c>
    </row>
    <row r="1242" spans="1:10" x14ac:dyDescent="0.25">
      <c r="A1242" s="1">
        <v>41912</v>
      </c>
      <c r="B1242">
        <v>4</v>
      </c>
      <c r="C1242" t="s">
        <v>108</v>
      </c>
      <c r="D1242" t="s">
        <v>30</v>
      </c>
      <c r="E1242" t="s">
        <v>31</v>
      </c>
      <c r="F1242" t="s">
        <v>27</v>
      </c>
      <c r="G1242">
        <v>98</v>
      </c>
      <c r="H1242">
        <v>4.9400000000000004</v>
      </c>
      <c r="I1242">
        <v>0.38</v>
      </c>
      <c r="J1242" s="13" t="str">
        <f t="shared" si="19"/>
        <v>Vector</v>
      </c>
    </row>
    <row r="1243" spans="1:10" x14ac:dyDescent="0.25">
      <c r="A1243" s="1">
        <v>41912</v>
      </c>
      <c r="B1243">
        <v>4</v>
      </c>
      <c r="C1243" t="s">
        <v>108</v>
      </c>
      <c r="D1243" t="s">
        <v>68</v>
      </c>
      <c r="E1243" t="s">
        <v>69</v>
      </c>
      <c r="F1243" t="s">
        <v>22</v>
      </c>
      <c r="G1243">
        <v>11514</v>
      </c>
      <c r="H1243">
        <v>3.58</v>
      </c>
      <c r="I1243">
        <v>99.99</v>
      </c>
      <c r="J1243" s="13" t="str">
        <f t="shared" si="19"/>
        <v>Vector</v>
      </c>
    </row>
    <row r="1244" spans="1:10" x14ac:dyDescent="0.25">
      <c r="A1244" s="1">
        <v>41912</v>
      </c>
      <c r="B1244">
        <v>4</v>
      </c>
      <c r="C1244" t="s">
        <v>108</v>
      </c>
      <c r="D1244" t="s">
        <v>68</v>
      </c>
      <c r="E1244" t="s">
        <v>69</v>
      </c>
      <c r="F1244" t="s">
        <v>27</v>
      </c>
      <c r="G1244">
        <v>1</v>
      </c>
      <c r="H1244">
        <v>0.05</v>
      </c>
      <c r="I1244">
        <v>0.01</v>
      </c>
      <c r="J1244" s="13" t="str">
        <f t="shared" si="19"/>
        <v>Vector</v>
      </c>
    </row>
    <row r="1245" spans="1:10" x14ac:dyDescent="0.25">
      <c r="A1245" s="1">
        <v>41912</v>
      </c>
      <c r="B1245">
        <v>4</v>
      </c>
      <c r="C1245" t="s">
        <v>108</v>
      </c>
      <c r="D1245" t="s">
        <v>32</v>
      </c>
      <c r="E1245" t="s">
        <v>33</v>
      </c>
      <c r="F1245" t="s">
        <v>22</v>
      </c>
      <c r="G1245">
        <v>895</v>
      </c>
      <c r="H1245">
        <v>0.28000000000000003</v>
      </c>
      <c r="I1245">
        <v>99.44</v>
      </c>
      <c r="J1245" s="13" t="str">
        <f t="shared" si="19"/>
        <v>Vector</v>
      </c>
    </row>
    <row r="1246" spans="1:10" x14ac:dyDescent="0.25">
      <c r="A1246" s="1">
        <v>41912</v>
      </c>
      <c r="B1246">
        <v>4</v>
      </c>
      <c r="C1246" t="s">
        <v>108</v>
      </c>
      <c r="D1246" t="s">
        <v>32</v>
      </c>
      <c r="E1246" t="s">
        <v>33</v>
      </c>
      <c r="F1246" t="s">
        <v>23</v>
      </c>
      <c r="G1246">
        <v>5</v>
      </c>
      <c r="H1246">
        <v>0.11</v>
      </c>
      <c r="I1246">
        <v>0.56000000000000005</v>
      </c>
      <c r="J1246" s="13" t="str">
        <f t="shared" si="19"/>
        <v>Vector</v>
      </c>
    </row>
    <row r="1247" spans="1:10" x14ac:dyDescent="0.25">
      <c r="A1247" s="1">
        <v>41912</v>
      </c>
      <c r="B1247">
        <v>4</v>
      </c>
      <c r="C1247" t="s">
        <v>108</v>
      </c>
      <c r="D1247" t="s">
        <v>34</v>
      </c>
      <c r="E1247" t="s">
        <v>35</v>
      </c>
      <c r="F1247" t="s">
        <v>22</v>
      </c>
      <c r="G1247">
        <v>398</v>
      </c>
      <c r="H1247">
        <v>0.12</v>
      </c>
      <c r="I1247">
        <v>92.13</v>
      </c>
      <c r="J1247" s="13" t="str">
        <f t="shared" si="19"/>
        <v>Vector</v>
      </c>
    </row>
    <row r="1248" spans="1:10" x14ac:dyDescent="0.25">
      <c r="A1248" s="1">
        <v>41912</v>
      </c>
      <c r="B1248">
        <v>4</v>
      </c>
      <c r="C1248" t="s">
        <v>108</v>
      </c>
      <c r="D1248" t="s">
        <v>34</v>
      </c>
      <c r="E1248" t="s">
        <v>35</v>
      </c>
      <c r="F1248" t="s">
        <v>23</v>
      </c>
      <c r="G1248">
        <v>32</v>
      </c>
      <c r="H1248">
        <v>0.69</v>
      </c>
      <c r="I1248">
        <v>7.41</v>
      </c>
      <c r="J1248" s="13" t="str">
        <f t="shared" si="19"/>
        <v>Vector</v>
      </c>
    </row>
    <row r="1249" spans="1:10" x14ac:dyDescent="0.25">
      <c r="A1249" s="1">
        <v>41912</v>
      </c>
      <c r="B1249">
        <v>4</v>
      </c>
      <c r="C1249" t="s">
        <v>108</v>
      </c>
      <c r="D1249" t="s">
        <v>34</v>
      </c>
      <c r="E1249" t="s">
        <v>35</v>
      </c>
      <c r="F1249" t="s">
        <v>24</v>
      </c>
      <c r="G1249">
        <v>1</v>
      </c>
      <c r="H1249">
        <v>0.15</v>
      </c>
      <c r="I1249">
        <v>0.23</v>
      </c>
      <c r="J1249" s="13" t="str">
        <f t="shared" si="19"/>
        <v>Vector</v>
      </c>
    </row>
    <row r="1250" spans="1:10" x14ac:dyDescent="0.25">
      <c r="A1250" s="1">
        <v>41912</v>
      </c>
      <c r="B1250">
        <v>4</v>
      </c>
      <c r="C1250" t="s">
        <v>108</v>
      </c>
      <c r="D1250" t="s">
        <v>34</v>
      </c>
      <c r="E1250" t="s">
        <v>35</v>
      </c>
      <c r="F1250" t="s">
        <v>25</v>
      </c>
      <c r="G1250">
        <v>1</v>
      </c>
      <c r="H1250">
        <v>0.41</v>
      </c>
      <c r="I1250">
        <v>0.23</v>
      </c>
      <c r="J1250" s="13" t="str">
        <f t="shared" si="19"/>
        <v>Vector</v>
      </c>
    </row>
    <row r="1251" spans="1:10" x14ac:dyDescent="0.25">
      <c r="A1251" s="1">
        <v>41912</v>
      </c>
      <c r="B1251">
        <v>4</v>
      </c>
      <c r="C1251" t="s">
        <v>108</v>
      </c>
      <c r="D1251" t="s">
        <v>70</v>
      </c>
      <c r="E1251" t="s">
        <v>71</v>
      </c>
      <c r="F1251" t="s">
        <v>22</v>
      </c>
      <c r="G1251">
        <v>157354</v>
      </c>
      <c r="H1251">
        <v>48.93</v>
      </c>
      <c r="I1251">
        <v>98.19</v>
      </c>
      <c r="J1251" s="13" t="str">
        <f t="shared" si="19"/>
        <v>Vector</v>
      </c>
    </row>
    <row r="1252" spans="1:10" x14ac:dyDescent="0.25">
      <c r="A1252" s="1">
        <v>41912</v>
      </c>
      <c r="B1252">
        <v>4</v>
      </c>
      <c r="C1252" t="s">
        <v>108</v>
      </c>
      <c r="D1252" t="s">
        <v>70</v>
      </c>
      <c r="E1252" t="s">
        <v>71</v>
      </c>
      <c r="F1252" t="s">
        <v>23</v>
      </c>
      <c r="G1252">
        <v>1642</v>
      </c>
      <c r="H1252">
        <v>35.369999999999997</v>
      </c>
      <c r="I1252">
        <v>1.02</v>
      </c>
      <c r="J1252" s="13" t="str">
        <f t="shared" si="19"/>
        <v>Vector</v>
      </c>
    </row>
    <row r="1253" spans="1:10" x14ac:dyDescent="0.25">
      <c r="A1253" s="1">
        <v>41912</v>
      </c>
      <c r="B1253">
        <v>4</v>
      </c>
      <c r="C1253" t="s">
        <v>108</v>
      </c>
      <c r="D1253" t="s">
        <v>70</v>
      </c>
      <c r="E1253" t="s">
        <v>71</v>
      </c>
      <c r="F1253" t="s">
        <v>24</v>
      </c>
      <c r="G1253">
        <v>206</v>
      </c>
      <c r="H1253">
        <v>30.47</v>
      </c>
      <c r="I1253">
        <v>0.13</v>
      </c>
      <c r="J1253" s="13" t="str">
        <f t="shared" si="19"/>
        <v>Vector</v>
      </c>
    </row>
    <row r="1254" spans="1:10" x14ac:dyDescent="0.25">
      <c r="A1254" s="1">
        <v>41912</v>
      </c>
      <c r="B1254">
        <v>4</v>
      </c>
      <c r="C1254" t="s">
        <v>108</v>
      </c>
      <c r="D1254" t="s">
        <v>70</v>
      </c>
      <c r="E1254" t="s">
        <v>71</v>
      </c>
      <c r="F1254" t="s">
        <v>25</v>
      </c>
      <c r="G1254">
        <v>40</v>
      </c>
      <c r="H1254">
        <v>16.260000000000002</v>
      </c>
      <c r="I1254">
        <v>0.02</v>
      </c>
      <c r="J1254" s="13" t="str">
        <f t="shared" si="19"/>
        <v>Vector</v>
      </c>
    </row>
    <row r="1255" spans="1:10" x14ac:dyDescent="0.25">
      <c r="A1255" s="1">
        <v>41912</v>
      </c>
      <c r="B1255">
        <v>4</v>
      </c>
      <c r="C1255" t="s">
        <v>108</v>
      </c>
      <c r="D1255" t="s">
        <v>70</v>
      </c>
      <c r="E1255" t="s">
        <v>71</v>
      </c>
      <c r="F1255" t="s">
        <v>26</v>
      </c>
      <c r="G1255">
        <v>5</v>
      </c>
      <c r="H1255">
        <v>16.670000000000002</v>
      </c>
      <c r="I1255">
        <v>0</v>
      </c>
      <c r="J1255" s="13" t="str">
        <f t="shared" si="19"/>
        <v>Vector</v>
      </c>
    </row>
    <row r="1256" spans="1:10" x14ac:dyDescent="0.25">
      <c r="A1256" s="1">
        <v>41912</v>
      </c>
      <c r="B1256">
        <v>4</v>
      </c>
      <c r="C1256" t="s">
        <v>108</v>
      </c>
      <c r="D1256" t="s">
        <v>70</v>
      </c>
      <c r="E1256" t="s">
        <v>71</v>
      </c>
      <c r="F1256" t="s">
        <v>27</v>
      </c>
      <c r="G1256">
        <v>1011</v>
      </c>
      <c r="H1256">
        <v>50.93</v>
      </c>
      <c r="I1256">
        <v>0.63</v>
      </c>
      <c r="J1256" s="13" t="str">
        <f t="shared" si="19"/>
        <v>Vector</v>
      </c>
    </row>
    <row r="1257" spans="1:10" x14ac:dyDescent="0.25">
      <c r="A1257" s="1">
        <v>41912</v>
      </c>
      <c r="B1257">
        <v>4</v>
      </c>
      <c r="C1257" t="s">
        <v>108</v>
      </c>
      <c r="D1257" t="s">
        <v>36</v>
      </c>
      <c r="E1257" t="s">
        <v>37</v>
      </c>
      <c r="F1257" t="s">
        <v>22</v>
      </c>
      <c r="G1257">
        <v>17703</v>
      </c>
      <c r="H1257">
        <v>5.51</v>
      </c>
      <c r="I1257">
        <v>96.03</v>
      </c>
      <c r="J1257" s="13" t="str">
        <f t="shared" si="19"/>
        <v>Vector</v>
      </c>
    </row>
    <row r="1258" spans="1:10" x14ac:dyDescent="0.25">
      <c r="A1258" s="1">
        <v>41912</v>
      </c>
      <c r="B1258">
        <v>4</v>
      </c>
      <c r="C1258" t="s">
        <v>108</v>
      </c>
      <c r="D1258" t="s">
        <v>36</v>
      </c>
      <c r="E1258" t="s">
        <v>37</v>
      </c>
      <c r="F1258" t="s">
        <v>23</v>
      </c>
      <c r="G1258">
        <v>488</v>
      </c>
      <c r="H1258">
        <v>10.51</v>
      </c>
      <c r="I1258">
        <v>2.65</v>
      </c>
      <c r="J1258" s="13" t="str">
        <f t="shared" si="19"/>
        <v>Vector</v>
      </c>
    </row>
    <row r="1259" spans="1:10" x14ac:dyDescent="0.25">
      <c r="A1259" s="1">
        <v>41912</v>
      </c>
      <c r="B1259">
        <v>4</v>
      </c>
      <c r="C1259" t="s">
        <v>108</v>
      </c>
      <c r="D1259" t="s">
        <v>36</v>
      </c>
      <c r="E1259" t="s">
        <v>37</v>
      </c>
      <c r="F1259" t="s">
        <v>24</v>
      </c>
      <c r="G1259">
        <v>152</v>
      </c>
      <c r="H1259">
        <v>22.49</v>
      </c>
      <c r="I1259">
        <v>0.82</v>
      </c>
      <c r="J1259" s="13" t="str">
        <f t="shared" si="19"/>
        <v>Vector</v>
      </c>
    </row>
    <row r="1260" spans="1:10" x14ac:dyDescent="0.25">
      <c r="A1260" s="1">
        <v>41912</v>
      </c>
      <c r="B1260">
        <v>4</v>
      </c>
      <c r="C1260" t="s">
        <v>108</v>
      </c>
      <c r="D1260" t="s">
        <v>36</v>
      </c>
      <c r="E1260" t="s">
        <v>37</v>
      </c>
      <c r="F1260" t="s">
        <v>25</v>
      </c>
      <c r="G1260">
        <v>56</v>
      </c>
      <c r="H1260">
        <v>22.76</v>
      </c>
      <c r="I1260">
        <v>0.3</v>
      </c>
      <c r="J1260" s="13" t="str">
        <f t="shared" si="19"/>
        <v>Vector</v>
      </c>
    </row>
    <row r="1261" spans="1:10" x14ac:dyDescent="0.25">
      <c r="A1261" s="1">
        <v>41912</v>
      </c>
      <c r="B1261">
        <v>4</v>
      </c>
      <c r="C1261" t="s">
        <v>108</v>
      </c>
      <c r="D1261" t="s">
        <v>36</v>
      </c>
      <c r="E1261" t="s">
        <v>37</v>
      </c>
      <c r="F1261" t="s">
        <v>26</v>
      </c>
      <c r="G1261">
        <v>6</v>
      </c>
      <c r="H1261">
        <v>20</v>
      </c>
      <c r="I1261">
        <v>0.03</v>
      </c>
      <c r="J1261" s="13" t="str">
        <f t="shared" si="19"/>
        <v>Vector</v>
      </c>
    </row>
    <row r="1262" spans="1:10" x14ac:dyDescent="0.25">
      <c r="A1262" s="1">
        <v>41912</v>
      </c>
      <c r="B1262">
        <v>4</v>
      </c>
      <c r="C1262" t="s">
        <v>108</v>
      </c>
      <c r="D1262" t="s">
        <v>36</v>
      </c>
      <c r="E1262" t="s">
        <v>37</v>
      </c>
      <c r="F1262" t="s">
        <v>27</v>
      </c>
      <c r="G1262">
        <v>29</v>
      </c>
      <c r="H1262">
        <v>1.46</v>
      </c>
      <c r="I1262">
        <v>0.16</v>
      </c>
      <c r="J1262" s="13" t="str">
        <f t="shared" si="19"/>
        <v>Vector</v>
      </c>
    </row>
    <row r="1263" spans="1:10" x14ac:dyDescent="0.25">
      <c r="A1263" s="1">
        <v>41912</v>
      </c>
      <c r="B1263">
        <v>4</v>
      </c>
      <c r="C1263" t="s">
        <v>108</v>
      </c>
      <c r="D1263" t="s">
        <v>38</v>
      </c>
      <c r="E1263" t="s">
        <v>39</v>
      </c>
      <c r="F1263" t="s">
        <v>22</v>
      </c>
      <c r="G1263">
        <v>23</v>
      </c>
      <c r="H1263">
        <v>0.01</v>
      </c>
      <c r="I1263">
        <v>58.97</v>
      </c>
      <c r="J1263" s="13" t="str">
        <f t="shared" si="19"/>
        <v>Vector</v>
      </c>
    </row>
    <row r="1264" spans="1:10" x14ac:dyDescent="0.25">
      <c r="A1264" s="1">
        <v>41912</v>
      </c>
      <c r="B1264">
        <v>4</v>
      </c>
      <c r="C1264" t="s">
        <v>108</v>
      </c>
      <c r="D1264" t="s">
        <v>38</v>
      </c>
      <c r="E1264" t="s">
        <v>39</v>
      </c>
      <c r="F1264" t="s">
        <v>23</v>
      </c>
      <c r="G1264">
        <v>15</v>
      </c>
      <c r="H1264">
        <v>0.32</v>
      </c>
      <c r="I1264">
        <v>38.46</v>
      </c>
      <c r="J1264" s="13" t="str">
        <f t="shared" si="19"/>
        <v>Vector</v>
      </c>
    </row>
    <row r="1265" spans="1:10" x14ac:dyDescent="0.25">
      <c r="A1265" s="1">
        <v>41912</v>
      </c>
      <c r="B1265">
        <v>4</v>
      </c>
      <c r="C1265" t="s">
        <v>108</v>
      </c>
      <c r="D1265" t="s">
        <v>38</v>
      </c>
      <c r="E1265" t="s">
        <v>39</v>
      </c>
      <c r="F1265" t="s">
        <v>24</v>
      </c>
      <c r="G1265">
        <v>1</v>
      </c>
      <c r="H1265">
        <v>0.15</v>
      </c>
      <c r="I1265">
        <v>2.56</v>
      </c>
      <c r="J1265" s="13" t="str">
        <f t="shared" si="19"/>
        <v>Vector</v>
      </c>
    </row>
    <row r="1266" spans="1:10" x14ac:dyDescent="0.25">
      <c r="A1266" s="1">
        <v>41912</v>
      </c>
      <c r="B1266">
        <v>4</v>
      </c>
      <c r="C1266" t="s">
        <v>108</v>
      </c>
      <c r="D1266" t="s">
        <v>73</v>
      </c>
      <c r="E1266" t="s">
        <v>74</v>
      </c>
      <c r="F1266" t="s">
        <v>22</v>
      </c>
      <c r="G1266">
        <v>11958</v>
      </c>
      <c r="H1266">
        <v>3.72</v>
      </c>
      <c r="I1266">
        <v>98.57</v>
      </c>
      <c r="J1266" s="13" t="str">
        <f t="shared" si="19"/>
        <v>Vector</v>
      </c>
    </row>
    <row r="1267" spans="1:10" x14ac:dyDescent="0.25">
      <c r="A1267" s="1">
        <v>41912</v>
      </c>
      <c r="B1267">
        <v>4</v>
      </c>
      <c r="C1267" t="s">
        <v>108</v>
      </c>
      <c r="D1267" t="s">
        <v>73</v>
      </c>
      <c r="E1267" t="s">
        <v>74</v>
      </c>
      <c r="F1267" t="s">
        <v>23</v>
      </c>
      <c r="G1267">
        <v>173</v>
      </c>
      <c r="H1267">
        <v>3.73</v>
      </c>
      <c r="I1267">
        <v>1.43</v>
      </c>
      <c r="J1267" s="13" t="str">
        <f t="shared" si="19"/>
        <v>Vector</v>
      </c>
    </row>
    <row r="1268" spans="1:10" x14ac:dyDescent="0.25">
      <c r="A1268" s="1">
        <v>41912</v>
      </c>
      <c r="B1268">
        <v>4</v>
      </c>
      <c r="C1268" t="s">
        <v>108</v>
      </c>
      <c r="D1268" t="s">
        <v>73</v>
      </c>
      <c r="E1268" t="s">
        <v>74</v>
      </c>
      <c r="F1268" t="s">
        <v>27</v>
      </c>
      <c r="G1268">
        <v>1</v>
      </c>
      <c r="H1268">
        <v>0.05</v>
      </c>
      <c r="I1268">
        <v>0.01</v>
      </c>
      <c r="J1268" s="13" t="str">
        <f t="shared" si="19"/>
        <v>Vector</v>
      </c>
    </row>
    <row r="1269" spans="1:10" x14ac:dyDescent="0.25">
      <c r="A1269" s="1">
        <v>41912</v>
      </c>
      <c r="B1269">
        <v>4</v>
      </c>
      <c r="C1269" t="s">
        <v>108</v>
      </c>
      <c r="D1269" t="s">
        <v>42</v>
      </c>
      <c r="E1269" t="s">
        <v>43</v>
      </c>
      <c r="F1269" t="s">
        <v>22</v>
      </c>
      <c r="G1269">
        <v>363</v>
      </c>
      <c r="H1269">
        <v>0.11</v>
      </c>
      <c r="I1269">
        <v>93.32</v>
      </c>
      <c r="J1269" s="13" t="str">
        <f t="shared" si="19"/>
        <v>Vector</v>
      </c>
    </row>
    <row r="1270" spans="1:10" x14ac:dyDescent="0.25">
      <c r="A1270" s="1">
        <v>41912</v>
      </c>
      <c r="B1270">
        <v>4</v>
      </c>
      <c r="C1270" t="s">
        <v>108</v>
      </c>
      <c r="D1270" t="s">
        <v>42</v>
      </c>
      <c r="E1270" t="s">
        <v>43</v>
      </c>
      <c r="F1270" t="s">
        <v>23</v>
      </c>
      <c r="G1270">
        <v>26</v>
      </c>
      <c r="H1270">
        <v>0.56000000000000005</v>
      </c>
      <c r="I1270">
        <v>6.68</v>
      </c>
      <c r="J1270" s="13" t="str">
        <f t="shared" si="19"/>
        <v>Vector</v>
      </c>
    </row>
    <row r="1271" spans="1:10" x14ac:dyDescent="0.25">
      <c r="A1271" s="1">
        <v>41912</v>
      </c>
      <c r="B1271">
        <v>4</v>
      </c>
      <c r="C1271" t="s">
        <v>108</v>
      </c>
      <c r="D1271" t="s">
        <v>44</v>
      </c>
      <c r="E1271" t="s">
        <v>45</v>
      </c>
      <c r="F1271" t="s">
        <v>22</v>
      </c>
      <c r="G1271">
        <v>5422</v>
      </c>
      <c r="H1271">
        <v>1.69</v>
      </c>
      <c r="I1271">
        <v>99.85</v>
      </c>
      <c r="J1271" s="13" t="str">
        <f t="shared" si="19"/>
        <v>Vector</v>
      </c>
    </row>
    <row r="1272" spans="1:10" x14ac:dyDescent="0.25">
      <c r="A1272" s="1">
        <v>41912</v>
      </c>
      <c r="B1272">
        <v>4</v>
      </c>
      <c r="C1272" t="s">
        <v>108</v>
      </c>
      <c r="D1272" t="s">
        <v>44</v>
      </c>
      <c r="E1272" t="s">
        <v>45</v>
      </c>
      <c r="F1272" t="s">
        <v>23</v>
      </c>
      <c r="G1272">
        <v>7</v>
      </c>
      <c r="H1272">
        <v>0.15</v>
      </c>
      <c r="I1272">
        <v>0.13</v>
      </c>
      <c r="J1272" s="13" t="str">
        <f t="shared" si="19"/>
        <v>Vector</v>
      </c>
    </row>
    <row r="1273" spans="1:10" x14ac:dyDescent="0.25">
      <c r="A1273" s="1">
        <v>41912</v>
      </c>
      <c r="B1273">
        <v>4</v>
      </c>
      <c r="C1273" t="s">
        <v>108</v>
      </c>
      <c r="D1273" t="s">
        <v>44</v>
      </c>
      <c r="E1273" t="s">
        <v>45</v>
      </c>
      <c r="F1273" t="s">
        <v>26</v>
      </c>
      <c r="G1273">
        <v>1</v>
      </c>
      <c r="H1273">
        <v>3.33</v>
      </c>
      <c r="I1273">
        <v>0.02</v>
      </c>
      <c r="J1273" s="13" t="str">
        <f t="shared" si="19"/>
        <v>Vector</v>
      </c>
    </row>
    <row r="1274" spans="1:10" x14ac:dyDescent="0.25">
      <c r="A1274" s="1">
        <v>41912</v>
      </c>
      <c r="B1274">
        <v>4</v>
      </c>
      <c r="C1274" t="s">
        <v>108</v>
      </c>
      <c r="D1274" t="s">
        <v>46</v>
      </c>
      <c r="E1274" t="s">
        <v>47</v>
      </c>
      <c r="F1274" t="s">
        <v>22</v>
      </c>
      <c r="G1274">
        <v>96</v>
      </c>
      <c r="H1274">
        <v>0.03</v>
      </c>
      <c r="I1274">
        <v>84.21</v>
      </c>
      <c r="J1274" s="13" t="str">
        <f t="shared" si="19"/>
        <v>Vector</v>
      </c>
    </row>
    <row r="1275" spans="1:10" x14ac:dyDescent="0.25">
      <c r="A1275" s="1">
        <v>41912</v>
      </c>
      <c r="B1275">
        <v>4</v>
      </c>
      <c r="C1275" t="s">
        <v>108</v>
      </c>
      <c r="D1275" t="s">
        <v>46</v>
      </c>
      <c r="E1275" t="s">
        <v>47</v>
      </c>
      <c r="F1275" t="s">
        <v>23</v>
      </c>
      <c r="G1275">
        <v>11</v>
      </c>
      <c r="H1275">
        <v>0.24</v>
      </c>
      <c r="I1275">
        <v>9.65</v>
      </c>
      <c r="J1275" s="13" t="str">
        <f t="shared" si="19"/>
        <v>Vector</v>
      </c>
    </row>
    <row r="1276" spans="1:10" x14ac:dyDescent="0.25">
      <c r="A1276" s="1">
        <v>41912</v>
      </c>
      <c r="B1276">
        <v>4</v>
      </c>
      <c r="C1276" t="s">
        <v>108</v>
      </c>
      <c r="D1276" t="s">
        <v>46</v>
      </c>
      <c r="E1276" t="s">
        <v>47</v>
      </c>
      <c r="F1276" t="s">
        <v>24</v>
      </c>
      <c r="G1276">
        <v>4</v>
      </c>
      <c r="H1276">
        <v>0.59</v>
      </c>
      <c r="I1276">
        <v>3.51</v>
      </c>
      <c r="J1276" s="13" t="str">
        <f t="shared" si="19"/>
        <v>Vector</v>
      </c>
    </row>
    <row r="1277" spans="1:10" x14ac:dyDescent="0.25">
      <c r="A1277" s="1">
        <v>41912</v>
      </c>
      <c r="B1277">
        <v>4</v>
      </c>
      <c r="C1277" t="s">
        <v>108</v>
      </c>
      <c r="D1277" t="s">
        <v>46</v>
      </c>
      <c r="E1277" t="s">
        <v>47</v>
      </c>
      <c r="F1277" t="s">
        <v>27</v>
      </c>
      <c r="G1277">
        <v>3</v>
      </c>
      <c r="H1277">
        <v>0.15</v>
      </c>
      <c r="I1277">
        <v>2.63</v>
      </c>
      <c r="J1277" s="13" t="str">
        <f t="shared" si="19"/>
        <v>Vector</v>
      </c>
    </row>
    <row r="1278" spans="1:10" x14ac:dyDescent="0.25">
      <c r="A1278" s="1">
        <v>41912</v>
      </c>
      <c r="B1278">
        <v>4</v>
      </c>
      <c r="C1278" t="s">
        <v>108</v>
      </c>
      <c r="D1278" t="s">
        <v>48</v>
      </c>
      <c r="E1278" t="s">
        <v>49</v>
      </c>
      <c r="F1278" t="s">
        <v>22</v>
      </c>
      <c r="G1278">
        <v>4060</v>
      </c>
      <c r="H1278">
        <v>1.26</v>
      </c>
      <c r="I1278">
        <v>94.99</v>
      </c>
      <c r="J1278" s="13" t="str">
        <f t="shared" si="19"/>
        <v>Vector</v>
      </c>
    </row>
    <row r="1279" spans="1:10" x14ac:dyDescent="0.25">
      <c r="A1279" s="1">
        <v>41912</v>
      </c>
      <c r="B1279">
        <v>4</v>
      </c>
      <c r="C1279" t="s">
        <v>108</v>
      </c>
      <c r="D1279" t="s">
        <v>48</v>
      </c>
      <c r="E1279" t="s">
        <v>49</v>
      </c>
      <c r="F1279" t="s">
        <v>23</v>
      </c>
      <c r="G1279">
        <v>197</v>
      </c>
      <c r="H1279">
        <v>4.24</v>
      </c>
      <c r="I1279">
        <v>4.6100000000000003</v>
      </c>
      <c r="J1279" s="13" t="str">
        <f t="shared" si="19"/>
        <v>Vector</v>
      </c>
    </row>
    <row r="1280" spans="1:10" x14ac:dyDescent="0.25">
      <c r="A1280" s="1">
        <v>41912</v>
      </c>
      <c r="B1280">
        <v>4</v>
      </c>
      <c r="C1280" t="s">
        <v>108</v>
      </c>
      <c r="D1280" t="s">
        <v>48</v>
      </c>
      <c r="E1280" t="s">
        <v>49</v>
      </c>
      <c r="F1280" t="s">
        <v>24</v>
      </c>
      <c r="G1280">
        <v>14</v>
      </c>
      <c r="H1280">
        <v>2.0699999999999998</v>
      </c>
      <c r="I1280">
        <v>0.33</v>
      </c>
      <c r="J1280" s="13" t="str">
        <f t="shared" si="19"/>
        <v>Vector</v>
      </c>
    </row>
    <row r="1281" spans="1:10" x14ac:dyDescent="0.25">
      <c r="A1281" s="1">
        <v>41912</v>
      </c>
      <c r="B1281">
        <v>4</v>
      </c>
      <c r="C1281" t="s">
        <v>108</v>
      </c>
      <c r="D1281" t="s">
        <v>48</v>
      </c>
      <c r="E1281" t="s">
        <v>49</v>
      </c>
      <c r="F1281" t="s">
        <v>25</v>
      </c>
      <c r="G1281">
        <v>2</v>
      </c>
      <c r="H1281">
        <v>0.81</v>
      </c>
      <c r="I1281">
        <v>0.05</v>
      </c>
      <c r="J1281" s="13" t="str">
        <f t="shared" si="19"/>
        <v>Vector</v>
      </c>
    </row>
    <row r="1282" spans="1:10" x14ac:dyDescent="0.25">
      <c r="A1282" s="1">
        <v>41912</v>
      </c>
      <c r="B1282">
        <v>4</v>
      </c>
      <c r="C1282" t="s">
        <v>108</v>
      </c>
      <c r="D1282" t="s">
        <v>48</v>
      </c>
      <c r="E1282" t="s">
        <v>49</v>
      </c>
      <c r="F1282" t="s">
        <v>27</v>
      </c>
      <c r="G1282">
        <v>1</v>
      </c>
      <c r="H1282">
        <v>0.05</v>
      </c>
      <c r="I1282">
        <v>0.02</v>
      </c>
      <c r="J1282" s="13" t="str">
        <f t="shared" si="19"/>
        <v>Vector</v>
      </c>
    </row>
    <row r="1283" spans="1:10" x14ac:dyDescent="0.25">
      <c r="A1283" s="1">
        <v>41912</v>
      </c>
      <c r="B1283">
        <v>4</v>
      </c>
      <c r="C1283" t="s">
        <v>108</v>
      </c>
      <c r="D1283" t="s">
        <v>50</v>
      </c>
      <c r="E1283" t="s">
        <v>51</v>
      </c>
      <c r="F1283" t="s">
        <v>22</v>
      </c>
      <c r="G1283">
        <v>3803</v>
      </c>
      <c r="H1283">
        <v>1.18</v>
      </c>
      <c r="I1283">
        <v>80.47</v>
      </c>
      <c r="J1283" s="13" t="str">
        <f t="shared" si="19"/>
        <v>Vector</v>
      </c>
    </row>
    <row r="1284" spans="1:10" x14ac:dyDescent="0.25">
      <c r="A1284" s="1">
        <v>41912</v>
      </c>
      <c r="B1284">
        <v>4</v>
      </c>
      <c r="C1284" t="s">
        <v>108</v>
      </c>
      <c r="D1284" t="s">
        <v>50</v>
      </c>
      <c r="E1284" t="s">
        <v>51</v>
      </c>
      <c r="F1284" t="s">
        <v>23</v>
      </c>
      <c r="G1284">
        <v>220</v>
      </c>
      <c r="H1284">
        <v>4.74</v>
      </c>
      <c r="I1284">
        <v>4.66</v>
      </c>
      <c r="J1284" s="13" t="str">
        <f t="shared" si="19"/>
        <v>Vector</v>
      </c>
    </row>
    <row r="1285" spans="1:10" x14ac:dyDescent="0.25">
      <c r="A1285" s="1">
        <v>41912</v>
      </c>
      <c r="B1285">
        <v>4</v>
      </c>
      <c r="C1285" t="s">
        <v>108</v>
      </c>
      <c r="D1285" t="s">
        <v>50</v>
      </c>
      <c r="E1285" t="s">
        <v>51</v>
      </c>
      <c r="F1285" t="s">
        <v>24</v>
      </c>
      <c r="G1285">
        <v>59</v>
      </c>
      <c r="H1285">
        <v>8.73</v>
      </c>
      <c r="I1285">
        <v>1.25</v>
      </c>
      <c r="J1285" s="13" t="str">
        <f t="shared" si="19"/>
        <v>Vector</v>
      </c>
    </row>
    <row r="1286" spans="1:10" x14ac:dyDescent="0.25">
      <c r="A1286" s="1">
        <v>41912</v>
      </c>
      <c r="B1286">
        <v>4</v>
      </c>
      <c r="C1286" t="s">
        <v>108</v>
      </c>
      <c r="D1286" t="s">
        <v>50</v>
      </c>
      <c r="E1286" t="s">
        <v>51</v>
      </c>
      <c r="F1286" t="s">
        <v>25</v>
      </c>
      <c r="G1286">
        <v>40</v>
      </c>
      <c r="H1286">
        <v>16.260000000000002</v>
      </c>
      <c r="I1286">
        <v>0.85</v>
      </c>
      <c r="J1286" s="13" t="str">
        <f t="shared" si="19"/>
        <v>Vector</v>
      </c>
    </row>
    <row r="1287" spans="1:10" x14ac:dyDescent="0.25">
      <c r="A1287" s="1">
        <v>41912</v>
      </c>
      <c r="B1287">
        <v>4</v>
      </c>
      <c r="C1287" t="s">
        <v>108</v>
      </c>
      <c r="D1287" t="s">
        <v>50</v>
      </c>
      <c r="E1287" t="s">
        <v>51</v>
      </c>
      <c r="F1287" t="s">
        <v>26</v>
      </c>
      <c r="G1287">
        <v>8</v>
      </c>
      <c r="H1287">
        <v>26.67</v>
      </c>
      <c r="I1287">
        <v>0.17</v>
      </c>
      <c r="J1287" s="13" t="str">
        <f t="shared" si="19"/>
        <v>Vector</v>
      </c>
    </row>
    <row r="1288" spans="1:10" x14ac:dyDescent="0.25">
      <c r="A1288" s="1">
        <v>41912</v>
      </c>
      <c r="B1288">
        <v>4</v>
      </c>
      <c r="C1288" t="s">
        <v>108</v>
      </c>
      <c r="D1288" t="s">
        <v>50</v>
      </c>
      <c r="E1288" t="s">
        <v>51</v>
      </c>
      <c r="F1288" t="s">
        <v>27</v>
      </c>
      <c r="G1288">
        <v>596</v>
      </c>
      <c r="H1288">
        <v>30.03</v>
      </c>
      <c r="I1288">
        <v>12.61</v>
      </c>
      <c r="J1288" s="13" t="str">
        <f t="shared" si="19"/>
        <v>Vector</v>
      </c>
    </row>
    <row r="1289" spans="1:10" x14ac:dyDescent="0.25">
      <c r="A1289" s="1">
        <v>41912</v>
      </c>
      <c r="B1289">
        <v>5</v>
      </c>
      <c r="C1289" t="s">
        <v>109</v>
      </c>
      <c r="D1289" t="s">
        <v>20</v>
      </c>
      <c r="E1289" t="s">
        <v>21</v>
      </c>
      <c r="F1289" t="s">
        <v>22</v>
      </c>
      <c r="G1289">
        <v>14244</v>
      </c>
      <c r="H1289">
        <v>37.28</v>
      </c>
      <c r="I1289">
        <v>98.58</v>
      </c>
      <c r="J1289" s="13" t="str">
        <f t="shared" si="19"/>
        <v>Counties Power</v>
      </c>
    </row>
    <row r="1290" spans="1:10" x14ac:dyDescent="0.25">
      <c r="A1290" s="1">
        <v>41912</v>
      </c>
      <c r="B1290">
        <v>5</v>
      </c>
      <c r="C1290" t="s">
        <v>109</v>
      </c>
      <c r="D1290" t="s">
        <v>20</v>
      </c>
      <c r="E1290" t="s">
        <v>21</v>
      </c>
      <c r="F1290" t="s">
        <v>23</v>
      </c>
      <c r="G1290">
        <v>151</v>
      </c>
      <c r="H1290">
        <v>36.299999999999997</v>
      </c>
      <c r="I1290">
        <v>1.05</v>
      </c>
      <c r="J1290" s="13" t="str">
        <f t="shared" si="19"/>
        <v>Counties Power</v>
      </c>
    </row>
    <row r="1291" spans="1:10" x14ac:dyDescent="0.25">
      <c r="A1291" s="1">
        <v>41912</v>
      </c>
      <c r="B1291">
        <v>5</v>
      </c>
      <c r="C1291" t="s">
        <v>109</v>
      </c>
      <c r="D1291" t="s">
        <v>20</v>
      </c>
      <c r="E1291" t="s">
        <v>21</v>
      </c>
      <c r="F1291" t="s">
        <v>24</v>
      </c>
      <c r="G1291">
        <v>24</v>
      </c>
      <c r="H1291">
        <v>52.17</v>
      </c>
      <c r="I1291">
        <v>0.17</v>
      </c>
      <c r="J1291" s="13" t="str">
        <f t="shared" si="19"/>
        <v>Counties Power</v>
      </c>
    </row>
    <row r="1292" spans="1:10" x14ac:dyDescent="0.25">
      <c r="A1292" s="1">
        <v>41912</v>
      </c>
      <c r="B1292">
        <v>5</v>
      </c>
      <c r="C1292" t="s">
        <v>109</v>
      </c>
      <c r="D1292" t="s">
        <v>20</v>
      </c>
      <c r="E1292" t="s">
        <v>21</v>
      </c>
      <c r="F1292" t="s">
        <v>25</v>
      </c>
      <c r="G1292">
        <v>3</v>
      </c>
      <c r="H1292">
        <v>37.5</v>
      </c>
      <c r="I1292">
        <v>0.02</v>
      </c>
      <c r="J1292" s="13" t="str">
        <f t="shared" si="19"/>
        <v>Counties Power</v>
      </c>
    </row>
    <row r="1293" spans="1:10" x14ac:dyDescent="0.25">
      <c r="A1293" s="1">
        <v>41912</v>
      </c>
      <c r="B1293">
        <v>5</v>
      </c>
      <c r="C1293" t="s">
        <v>109</v>
      </c>
      <c r="D1293" t="s">
        <v>20</v>
      </c>
      <c r="E1293" t="s">
        <v>21</v>
      </c>
      <c r="F1293" t="s">
        <v>27</v>
      </c>
      <c r="G1293">
        <v>27</v>
      </c>
      <c r="H1293">
        <v>18.62</v>
      </c>
      <c r="I1293">
        <v>0.19</v>
      </c>
      <c r="J1293" s="13" t="str">
        <f t="shared" si="19"/>
        <v>Counties Power</v>
      </c>
    </row>
    <row r="1294" spans="1:10" x14ac:dyDescent="0.25">
      <c r="A1294" s="1">
        <v>41912</v>
      </c>
      <c r="B1294">
        <v>5</v>
      </c>
      <c r="C1294" t="s">
        <v>109</v>
      </c>
      <c r="D1294" t="s">
        <v>66</v>
      </c>
      <c r="E1294" t="s">
        <v>67</v>
      </c>
      <c r="F1294" t="s">
        <v>22</v>
      </c>
      <c r="G1294">
        <v>5895</v>
      </c>
      <c r="H1294">
        <v>15.43</v>
      </c>
      <c r="I1294">
        <v>99.63</v>
      </c>
      <c r="J1294" s="13" t="str">
        <f t="shared" si="19"/>
        <v>Counties Power</v>
      </c>
    </row>
    <row r="1295" spans="1:10" x14ac:dyDescent="0.25">
      <c r="A1295" s="1">
        <v>41912</v>
      </c>
      <c r="B1295">
        <v>5</v>
      </c>
      <c r="C1295" t="s">
        <v>109</v>
      </c>
      <c r="D1295" t="s">
        <v>66</v>
      </c>
      <c r="E1295" t="s">
        <v>67</v>
      </c>
      <c r="F1295" t="s">
        <v>23</v>
      </c>
      <c r="G1295">
        <v>21</v>
      </c>
      <c r="H1295">
        <v>5.05</v>
      </c>
      <c r="I1295">
        <v>0.35</v>
      </c>
      <c r="J1295" s="13" t="str">
        <f t="shared" si="19"/>
        <v>Counties Power</v>
      </c>
    </row>
    <row r="1296" spans="1:10" x14ac:dyDescent="0.25">
      <c r="A1296" s="1">
        <v>41912</v>
      </c>
      <c r="B1296">
        <v>5</v>
      </c>
      <c r="C1296" t="s">
        <v>109</v>
      </c>
      <c r="D1296" t="s">
        <v>66</v>
      </c>
      <c r="E1296" t="s">
        <v>67</v>
      </c>
      <c r="F1296" t="s">
        <v>27</v>
      </c>
      <c r="G1296">
        <v>1</v>
      </c>
      <c r="H1296">
        <v>0.69</v>
      </c>
      <c r="I1296">
        <v>0.02</v>
      </c>
      <c r="J1296" s="13" t="str">
        <f t="shared" ref="J1296:J1359" si="20">VLOOKUP(C1296,L:M,2,FALSE)</f>
        <v>Counties Power</v>
      </c>
    </row>
    <row r="1297" spans="1:10" x14ac:dyDescent="0.25">
      <c r="A1297" s="1">
        <v>41912</v>
      </c>
      <c r="B1297">
        <v>5</v>
      </c>
      <c r="C1297" t="s">
        <v>109</v>
      </c>
      <c r="D1297" t="s">
        <v>30</v>
      </c>
      <c r="E1297" t="s">
        <v>31</v>
      </c>
      <c r="F1297" t="s">
        <v>22</v>
      </c>
      <c r="G1297">
        <v>2244</v>
      </c>
      <c r="H1297">
        <v>5.87</v>
      </c>
      <c r="I1297">
        <v>98.55</v>
      </c>
      <c r="J1297" s="13" t="str">
        <f t="shared" si="20"/>
        <v>Counties Power</v>
      </c>
    </row>
    <row r="1298" spans="1:10" x14ac:dyDescent="0.25">
      <c r="A1298" s="1">
        <v>41912</v>
      </c>
      <c r="B1298">
        <v>5</v>
      </c>
      <c r="C1298" t="s">
        <v>109</v>
      </c>
      <c r="D1298" t="s">
        <v>30</v>
      </c>
      <c r="E1298" t="s">
        <v>31</v>
      </c>
      <c r="F1298" t="s">
        <v>23</v>
      </c>
      <c r="G1298">
        <v>29</v>
      </c>
      <c r="H1298">
        <v>6.97</v>
      </c>
      <c r="I1298">
        <v>1.27</v>
      </c>
      <c r="J1298" s="13" t="str">
        <f t="shared" si="20"/>
        <v>Counties Power</v>
      </c>
    </row>
    <row r="1299" spans="1:10" x14ac:dyDescent="0.25">
      <c r="A1299" s="1">
        <v>41912</v>
      </c>
      <c r="B1299">
        <v>5</v>
      </c>
      <c r="C1299" t="s">
        <v>109</v>
      </c>
      <c r="D1299" t="s">
        <v>30</v>
      </c>
      <c r="E1299" t="s">
        <v>31</v>
      </c>
      <c r="F1299" t="s">
        <v>27</v>
      </c>
      <c r="G1299">
        <v>4</v>
      </c>
      <c r="H1299">
        <v>2.76</v>
      </c>
      <c r="I1299">
        <v>0.18</v>
      </c>
      <c r="J1299" s="13" t="str">
        <f t="shared" si="20"/>
        <v>Counties Power</v>
      </c>
    </row>
    <row r="1300" spans="1:10" x14ac:dyDescent="0.25">
      <c r="A1300" s="1">
        <v>41912</v>
      </c>
      <c r="B1300">
        <v>5</v>
      </c>
      <c r="C1300" t="s">
        <v>109</v>
      </c>
      <c r="D1300" t="s">
        <v>68</v>
      </c>
      <c r="E1300" t="s">
        <v>69</v>
      </c>
      <c r="F1300" t="s">
        <v>22</v>
      </c>
      <c r="G1300">
        <v>1</v>
      </c>
      <c r="H1300">
        <v>0</v>
      </c>
      <c r="I1300">
        <v>100</v>
      </c>
      <c r="J1300" s="13" t="str">
        <f t="shared" si="20"/>
        <v>Counties Power</v>
      </c>
    </row>
    <row r="1301" spans="1:10" x14ac:dyDescent="0.25">
      <c r="A1301" s="1">
        <v>41912</v>
      </c>
      <c r="B1301">
        <v>5</v>
      </c>
      <c r="C1301" t="s">
        <v>109</v>
      </c>
      <c r="D1301" t="s">
        <v>70</v>
      </c>
      <c r="E1301" t="s">
        <v>71</v>
      </c>
      <c r="F1301" t="s">
        <v>22</v>
      </c>
      <c r="G1301">
        <v>7404</v>
      </c>
      <c r="H1301">
        <v>19.38</v>
      </c>
      <c r="I1301">
        <v>98.71</v>
      </c>
      <c r="J1301" s="13" t="str">
        <f t="shared" si="20"/>
        <v>Counties Power</v>
      </c>
    </row>
    <row r="1302" spans="1:10" x14ac:dyDescent="0.25">
      <c r="A1302" s="1">
        <v>41912</v>
      </c>
      <c r="B1302">
        <v>5</v>
      </c>
      <c r="C1302" t="s">
        <v>109</v>
      </c>
      <c r="D1302" t="s">
        <v>70</v>
      </c>
      <c r="E1302" t="s">
        <v>71</v>
      </c>
      <c r="F1302" t="s">
        <v>23</v>
      </c>
      <c r="G1302">
        <v>76</v>
      </c>
      <c r="H1302">
        <v>18.27</v>
      </c>
      <c r="I1302">
        <v>1.01</v>
      </c>
      <c r="J1302" s="13" t="str">
        <f t="shared" si="20"/>
        <v>Counties Power</v>
      </c>
    </row>
    <row r="1303" spans="1:10" x14ac:dyDescent="0.25">
      <c r="A1303" s="1">
        <v>41912</v>
      </c>
      <c r="B1303">
        <v>5</v>
      </c>
      <c r="C1303" t="s">
        <v>109</v>
      </c>
      <c r="D1303" t="s">
        <v>70</v>
      </c>
      <c r="E1303" t="s">
        <v>71</v>
      </c>
      <c r="F1303" t="s">
        <v>24</v>
      </c>
      <c r="G1303">
        <v>9</v>
      </c>
      <c r="H1303">
        <v>19.57</v>
      </c>
      <c r="I1303">
        <v>0.12</v>
      </c>
      <c r="J1303" s="13" t="str">
        <f t="shared" si="20"/>
        <v>Counties Power</v>
      </c>
    </row>
    <row r="1304" spans="1:10" x14ac:dyDescent="0.25">
      <c r="A1304" s="1">
        <v>41912</v>
      </c>
      <c r="B1304">
        <v>5</v>
      </c>
      <c r="C1304" t="s">
        <v>109</v>
      </c>
      <c r="D1304" t="s">
        <v>70</v>
      </c>
      <c r="E1304" t="s">
        <v>71</v>
      </c>
      <c r="F1304" t="s">
        <v>25</v>
      </c>
      <c r="G1304">
        <v>1</v>
      </c>
      <c r="H1304">
        <v>12.5</v>
      </c>
      <c r="I1304">
        <v>0.01</v>
      </c>
      <c r="J1304" s="13" t="str">
        <f t="shared" si="20"/>
        <v>Counties Power</v>
      </c>
    </row>
    <row r="1305" spans="1:10" x14ac:dyDescent="0.25">
      <c r="A1305" s="1">
        <v>41912</v>
      </c>
      <c r="B1305">
        <v>5</v>
      </c>
      <c r="C1305" t="s">
        <v>109</v>
      </c>
      <c r="D1305" t="s">
        <v>70</v>
      </c>
      <c r="E1305" t="s">
        <v>71</v>
      </c>
      <c r="F1305" t="s">
        <v>26</v>
      </c>
      <c r="G1305">
        <v>1</v>
      </c>
      <c r="H1305">
        <v>9.09</v>
      </c>
      <c r="I1305">
        <v>0.01</v>
      </c>
      <c r="J1305" s="13" t="str">
        <f t="shared" si="20"/>
        <v>Counties Power</v>
      </c>
    </row>
    <row r="1306" spans="1:10" x14ac:dyDescent="0.25">
      <c r="A1306" s="1">
        <v>41912</v>
      </c>
      <c r="B1306">
        <v>5</v>
      </c>
      <c r="C1306" t="s">
        <v>109</v>
      </c>
      <c r="D1306" t="s">
        <v>70</v>
      </c>
      <c r="E1306" t="s">
        <v>71</v>
      </c>
      <c r="F1306" t="s">
        <v>27</v>
      </c>
      <c r="G1306">
        <v>10</v>
      </c>
      <c r="H1306">
        <v>6.9</v>
      </c>
      <c r="I1306">
        <v>0.13</v>
      </c>
      <c r="J1306" s="13" t="str">
        <f t="shared" si="20"/>
        <v>Counties Power</v>
      </c>
    </row>
    <row r="1307" spans="1:10" x14ac:dyDescent="0.25">
      <c r="A1307" s="1">
        <v>41912</v>
      </c>
      <c r="B1307">
        <v>5</v>
      </c>
      <c r="C1307" t="s">
        <v>109</v>
      </c>
      <c r="D1307" t="s">
        <v>36</v>
      </c>
      <c r="E1307" t="s">
        <v>37</v>
      </c>
      <c r="F1307" t="s">
        <v>22</v>
      </c>
      <c r="G1307">
        <v>1832</v>
      </c>
      <c r="H1307">
        <v>4.79</v>
      </c>
      <c r="I1307">
        <v>96.73</v>
      </c>
      <c r="J1307" s="13" t="str">
        <f t="shared" si="20"/>
        <v>Counties Power</v>
      </c>
    </row>
    <row r="1308" spans="1:10" x14ac:dyDescent="0.25">
      <c r="A1308" s="1">
        <v>41912</v>
      </c>
      <c r="B1308">
        <v>5</v>
      </c>
      <c r="C1308" t="s">
        <v>109</v>
      </c>
      <c r="D1308" t="s">
        <v>36</v>
      </c>
      <c r="E1308" t="s">
        <v>37</v>
      </c>
      <c r="F1308" t="s">
        <v>23</v>
      </c>
      <c r="G1308">
        <v>53</v>
      </c>
      <c r="H1308">
        <v>12.74</v>
      </c>
      <c r="I1308">
        <v>2.8</v>
      </c>
      <c r="J1308" s="13" t="str">
        <f t="shared" si="20"/>
        <v>Counties Power</v>
      </c>
    </row>
    <row r="1309" spans="1:10" x14ac:dyDescent="0.25">
      <c r="A1309" s="1">
        <v>41912</v>
      </c>
      <c r="B1309">
        <v>5</v>
      </c>
      <c r="C1309" t="s">
        <v>109</v>
      </c>
      <c r="D1309" t="s">
        <v>36</v>
      </c>
      <c r="E1309" t="s">
        <v>37</v>
      </c>
      <c r="F1309" t="s">
        <v>24</v>
      </c>
      <c r="G1309">
        <v>7</v>
      </c>
      <c r="H1309">
        <v>15.22</v>
      </c>
      <c r="I1309">
        <v>0.37</v>
      </c>
      <c r="J1309" s="13" t="str">
        <f t="shared" si="20"/>
        <v>Counties Power</v>
      </c>
    </row>
    <row r="1310" spans="1:10" x14ac:dyDescent="0.25">
      <c r="A1310" s="1">
        <v>41912</v>
      </c>
      <c r="B1310">
        <v>5</v>
      </c>
      <c r="C1310" t="s">
        <v>109</v>
      </c>
      <c r="D1310" t="s">
        <v>36</v>
      </c>
      <c r="E1310" t="s">
        <v>37</v>
      </c>
      <c r="F1310" t="s">
        <v>26</v>
      </c>
      <c r="G1310">
        <v>1</v>
      </c>
      <c r="H1310">
        <v>9.09</v>
      </c>
      <c r="I1310">
        <v>0.05</v>
      </c>
      <c r="J1310" s="13" t="str">
        <f t="shared" si="20"/>
        <v>Counties Power</v>
      </c>
    </row>
    <row r="1311" spans="1:10" x14ac:dyDescent="0.25">
      <c r="A1311" s="1">
        <v>41912</v>
      </c>
      <c r="B1311">
        <v>5</v>
      </c>
      <c r="C1311" t="s">
        <v>109</v>
      </c>
      <c r="D1311" t="s">
        <v>36</v>
      </c>
      <c r="E1311" t="s">
        <v>37</v>
      </c>
      <c r="F1311" t="s">
        <v>27</v>
      </c>
      <c r="G1311">
        <v>1</v>
      </c>
      <c r="H1311">
        <v>0.69</v>
      </c>
      <c r="I1311">
        <v>0.05</v>
      </c>
      <c r="J1311" s="13" t="str">
        <f t="shared" si="20"/>
        <v>Counties Power</v>
      </c>
    </row>
    <row r="1312" spans="1:10" x14ac:dyDescent="0.25">
      <c r="A1312" s="1">
        <v>41912</v>
      </c>
      <c r="B1312">
        <v>5</v>
      </c>
      <c r="C1312" t="s">
        <v>109</v>
      </c>
      <c r="D1312" t="s">
        <v>38</v>
      </c>
      <c r="E1312" t="s">
        <v>39</v>
      </c>
      <c r="F1312" t="s">
        <v>22</v>
      </c>
      <c r="G1312">
        <v>25</v>
      </c>
      <c r="H1312">
        <v>7.0000000000000007E-2</v>
      </c>
      <c r="I1312">
        <v>80.650000000000006</v>
      </c>
      <c r="J1312" s="13" t="str">
        <f t="shared" si="20"/>
        <v>Counties Power</v>
      </c>
    </row>
    <row r="1313" spans="1:10" x14ac:dyDescent="0.25">
      <c r="A1313" s="1">
        <v>41912</v>
      </c>
      <c r="B1313">
        <v>5</v>
      </c>
      <c r="C1313" t="s">
        <v>109</v>
      </c>
      <c r="D1313" t="s">
        <v>38</v>
      </c>
      <c r="E1313" t="s">
        <v>39</v>
      </c>
      <c r="F1313" t="s">
        <v>23</v>
      </c>
      <c r="G1313">
        <v>5</v>
      </c>
      <c r="H1313">
        <v>1.2</v>
      </c>
      <c r="I1313">
        <v>16.13</v>
      </c>
      <c r="J1313" s="13" t="str">
        <f t="shared" si="20"/>
        <v>Counties Power</v>
      </c>
    </row>
    <row r="1314" spans="1:10" x14ac:dyDescent="0.25">
      <c r="A1314" s="1">
        <v>41912</v>
      </c>
      <c r="B1314">
        <v>5</v>
      </c>
      <c r="C1314" t="s">
        <v>109</v>
      </c>
      <c r="D1314" t="s">
        <v>38</v>
      </c>
      <c r="E1314" t="s">
        <v>39</v>
      </c>
      <c r="F1314" t="s">
        <v>24</v>
      </c>
      <c r="G1314">
        <v>1</v>
      </c>
      <c r="H1314">
        <v>2.17</v>
      </c>
      <c r="I1314">
        <v>3.23</v>
      </c>
      <c r="J1314" s="13" t="str">
        <f t="shared" si="20"/>
        <v>Counties Power</v>
      </c>
    </row>
    <row r="1315" spans="1:10" x14ac:dyDescent="0.25">
      <c r="A1315" s="1">
        <v>41912</v>
      </c>
      <c r="B1315">
        <v>5</v>
      </c>
      <c r="C1315" t="s">
        <v>109</v>
      </c>
      <c r="D1315" t="s">
        <v>73</v>
      </c>
      <c r="E1315" t="s">
        <v>74</v>
      </c>
      <c r="F1315" t="s">
        <v>22</v>
      </c>
      <c r="G1315">
        <v>2578</v>
      </c>
      <c r="H1315">
        <v>6.75</v>
      </c>
      <c r="I1315">
        <v>99.31</v>
      </c>
      <c r="J1315" s="13" t="str">
        <f t="shared" si="20"/>
        <v>Counties Power</v>
      </c>
    </row>
    <row r="1316" spans="1:10" x14ac:dyDescent="0.25">
      <c r="A1316" s="1">
        <v>41912</v>
      </c>
      <c r="B1316">
        <v>5</v>
      </c>
      <c r="C1316" t="s">
        <v>109</v>
      </c>
      <c r="D1316" t="s">
        <v>73</v>
      </c>
      <c r="E1316" t="s">
        <v>74</v>
      </c>
      <c r="F1316" t="s">
        <v>23</v>
      </c>
      <c r="G1316">
        <v>18</v>
      </c>
      <c r="H1316">
        <v>4.33</v>
      </c>
      <c r="I1316">
        <v>0.69</v>
      </c>
      <c r="J1316" s="13" t="str">
        <f t="shared" si="20"/>
        <v>Counties Power</v>
      </c>
    </row>
    <row r="1317" spans="1:10" x14ac:dyDescent="0.25">
      <c r="A1317" s="1">
        <v>41912</v>
      </c>
      <c r="B1317">
        <v>5</v>
      </c>
      <c r="C1317" t="s">
        <v>109</v>
      </c>
      <c r="D1317" t="s">
        <v>44</v>
      </c>
      <c r="E1317" t="s">
        <v>45</v>
      </c>
      <c r="F1317" t="s">
        <v>22</v>
      </c>
      <c r="G1317">
        <v>1035</v>
      </c>
      <c r="H1317">
        <v>2.71</v>
      </c>
      <c r="I1317">
        <v>99.71</v>
      </c>
      <c r="J1317" s="13" t="str">
        <f t="shared" si="20"/>
        <v>Counties Power</v>
      </c>
    </row>
    <row r="1318" spans="1:10" x14ac:dyDescent="0.25">
      <c r="A1318" s="1">
        <v>41912</v>
      </c>
      <c r="B1318">
        <v>5</v>
      </c>
      <c r="C1318" t="s">
        <v>109</v>
      </c>
      <c r="D1318" t="s">
        <v>44</v>
      </c>
      <c r="E1318" t="s">
        <v>45</v>
      </c>
      <c r="F1318" t="s">
        <v>23</v>
      </c>
      <c r="G1318">
        <v>2</v>
      </c>
      <c r="H1318">
        <v>0.48</v>
      </c>
      <c r="I1318">
        <v>0.19</v>
      </c>
      <c r="J1318" s="13" t="str">
        <f t="shared" si="20"/>
        <v>Counties Power</v>
      </c>
    </row>
    <row r="1319" spans="1:10" x14ac:dyDescent="0.25">
      <c r="A1319" s="1">
        <v>41912</v>
      </c>
      <c r="B1319">
        <v>5</v>
      </c>
      <c r="C1319" t="s">
        <v>109</v>
      </c>
      <c r="D1319" t="s">
        <v>44</v>
      </c>
      <c r="E1319" t="s">
        <v>45</v>
      </c>
      <c r="F1319" t="s">
        <v>26</v>
      </c>
      <c r="G1319">
        <v>1</v>
      </c>
      <c r="H1319">
        <v>9.09</v>
      </c>
      <c r="I1319">
        <v>0.1</v>
      </c>
      <c r="J1319" s="13" t="str">
        <f t="shared" si="20"/>
        <v>Counties Power</v>
      </c>
    </row>
    <row r="1320" spans="1:10" x14ac:dyDescent="0.25">
      <c r="A1320" s="1">
        <v>41912</v>
      </c>
      <c r="B1320">
        <v>5</v>
      </c>
      <c r="C1320" t="s">
        <v>109</v>
      </c>
      <c r="D1320" t="s">
        <v>46</v>
      </c>
      <c r="E1320" t="s">
        <v>47</v>
      </c>
      <c r="F1320" t="s">
        <v>22</v>
      </c>
      <c r="G1320">
        <v>1</v>
      </c>
      <c r="H1320">
        <v>0</v>
      </c>
      <c r="I1320">
        <v>100</v>
      </c>
      <c r="J1320" s="13" t="str">
        <f t="shared" si="20"/>
        <v>Counties Power</v>
      </c>
    </row>
    <row r="1321" spans="1:10" x14ac:dyDescent="0.25">
      <c r="A1321" s="1">
        <v>41912</v>
      </c>
      <c r="B1321">
        <v>5</v>
      </c>
      <c r="C1321" t="s">
        <v>109</v>
      </c>
      <c r="D1321" t="s">
        <v>48</v>
      </c>
      <c r="E1321" t="s">
        <v>49</v>
      </c>
      <c r="F1321" t="s">
        <v>22</v>
      </c>
      <c r="G1321">
        <v>2292</v>
      </c>
      <c r="H1321">
        <v>6</v>
      </c>
      <c r="I1321">
        <v>98.03</v>
      </c>
      <c r="J1321" s="13" t="str">
        <f t="shared" si="20"/>
        <v>Counties Power</v>
      </c>
    </row>
    <row r="1322" spans="1:10" x14ac:dyDescent="0.25">
      <c r="A1322" s="1">
        <v>41912</v>
      </c>
      <c r="B1322">
        <v>5</v>
      </c>
      <c r="C1322" t="s">
        <v>109</v>
      </c>
      <c r="D1322" t="s">
        <v>48</v>
      </c>
      <c r="E1322" t="s">
        <v>49</v>
      </c>
      <c r="F1322" t="s">
        <v>23</v>
      </c>
      <c r="G1322">
        <v>45</v>
      </c>
      <c r="H1322">
        <v>10.82</v>
      </c>
      <c r="I1322">
        <v>1.92</v>
      </c>
      <c r="J1322" s="13" t="str">
        <f t="shared" si="20"/>
        <v>Counties Power</v>
      </c>
    </row>
    <row r="1323" spans="1:10" x14ac:dyDescent="0.25">
      <c r="A1323" s="1">
        <v>41912</v>
      </c>
      <c r="B1323">
        <v>5</v>
      </c>
      <c r="C1323" t="s">
        <v>109</v>
      </c>
      <c r="D1323" t="s">
        <v>48</v>
      </c>
      <c r="E1323" t="s">
        <v>49</v>
      </c>
      <c r="F1323" t="s">
        <v>24</v>
      </c>
      <c r="G1323">
        <v>1</v>
      </c>
      <c r="H1323">
        <v>2.17</v>
      </c>
      <c r="I1323">
        <v>0.04</v>
      </c>
      <c r="J1323" s="13" t="str">
        <f t="shared" si="20"/>
        <v>Counties Power</v>
      </c>
    </row>
    <row r="1324" spans="1:10" x14ac:dyDescent="0.25">
      <c r="A1324" s="1">
        <v>41912</v>
      </c>
      <c r="B1324">
        <v>5</v>
      </c>
      <c r="C1324" t="s">
        <v>109</v>
      </c>
      <c r="D1324" t="s">
        <v>50</v>
      </c>
      <c r="E1324" t="s">
        <v>51</v>
      </c>
      <c r="F1324" t="s">
        <v>22</v>
      </c>
      <c r="G1324">
        <v>658</v>
      </c>
      <c r="H1324">
        <v>1.72</v>
      </c>
      <c r="I1324">
        <v>83.72</v>
      </c>
      <c r="J1324" s="13" t="str">
        <f t="shared" si="20"/>
        <v>Counties Power</v>
      </c>
    </row>
    <row r="1325" spans="1:10" x14ac:dyDescent="0.25">
      <c r="A1325" s="1">
        <v>41912</v>
      </c>
      <c r="B1325">
        <v>5</v>
      </c>
      <c r="C1325" t="s">
        <v>109</v>
      </c>
      <c r="D1325" t="s">
        <v>50</v>
      </c>
      <c r="E1325" t="s">
        <v>51</v>
      </c>
      <c r="F1325" t="s">
        <v>23</v>
      </c>
      <c r="G1325">
        <v>16</v>
      </c>
      <c r="H1325">
        <v>3.85</v>
      </c>
      <c r="I1325">
        <v>2.04</v>
      </c>
      <c r="J1325" s="13" t="str">
        <f t="shared" si="20"/>
        <v>Counties Power</v>
      </c>
    </row>
    <row r="1326" spans="1:10" x14ac:dyDescent="0.25">
      <c r="A1326" s="1">
        <v>41912</v>
      </c>
      <c r="B1326">
        <v>5</v>
      </c>
      <c r="C1326" t="s">
        <v>109</v>
      </c>
      <c r="D1326" t="s">
        <v>50</v>
      </c>
      <c r="E1326" t="s">
        <v>51</v>
      </c>
      <c r="F1326" t="s">
        <v>24</v>
      </c>
      <c r="G1326">
        <v>4</v>
      </c>
      <c r="H1326">
        <v>8.6999999999999993</v>
      </c>
      <c r="I1326">
        <v>0.51</v>
      </c>
      <c r="J1326" s="13" t="str">
        <f t="shared" si="20"/>
        <v>Counties Power</v>
      </c>
    </row>
    <row r="1327" spans="1:10" x14ac:dyDescent="0.25">
      <c r="A1327" s="1">
        <v>41912</v>
      </c>
      <c r="B1327">
        <v>5</v>
      </c>
      <c r="C1327" t="s">
        <v>109</v>
      </c>
      <c r="D1327" t="s">
        <v>50</v>
      </c>
      <c r="E1327" t="s">
        <v>51</v>
      </c>
      <c r="F1327" t="s">
        <v>25</v>
      </c>
      <c r="G1327">
        <v>4</v>
      </c>
      <c r="H1327">
        <v>50</v>
      </c>
      <c r="I1327">
        <v>0.51</v>
      </c>
      <c r="J1327" s="13" t="str">
        <f t="shared" si="20"/>
        <v>Counties Power</v>
      </c>
    </row>
    <row r="1328" spans="1:10" x14ac:dyDescent="0.25">
      <c r="A1328" s="1">
        <v>41912</v>
      </c>
      <c r="B1328">
        <v>5</v>
      </c>
      <c r="C1328" t="s">
        <v>109</v>
      </c>
      <c r="D1328" t="s">
        <v>50</v>
      </c>
      <c r="E1328" t="s">
        <v>51</v>
      </c>
      <c r="F1328" t="s">
        <v>26</v>
      </c>
      <c r="G1328">
        <v>2</v>
      </c>
      <c r="H1328">
        <v>18.18</v>
      </c>
      <c r="I1328">
        <v>0.25</v>
      </c>
      <c r="J1328" s="13" t="str">
        <f t="shared" si="20"/>
        <v>Counties Power</v>
      </c>
    </row>
    <row r="1329" spans="1:10" x14ac:dyDescent="0.25">
      <c r="A1329" s="1">
        <v>41912</v>
      </c>
      <c r="B1329">
        <v>5</v>
      </c>
      <c r="C1329" t="s">
        <v>109</v>
      </c>
      <c r="D1329" t="s">
        <v>50</v>
      </c>
      <c r="E1329" t="s">
        <v>51</v>
      </c>
      <c r="F1329" t="s">
        <v>27</v>
      </c>
      <c r="G1329">
        <v>102</v>
      </c>
      <c r="H1329">
        <v>70.34</v>
      </c>
      <c r="I1329">
        <v>12.98</v>
      </c>
      <c r="J1329" s="13" t="str">
        <f t="shared" si="20"/>
        <v>Counties Power</v>
      </c>
    </row>
    <row r="1330" spans="1:10" x14ac:dyDescent="0.25">
      <c r="A1330" s="1">
        <v>41912</v>
      </c>
      <c r="B1330">
        <v>5</v>
      </c>
      <c r="C1330" t="s">
        <v>109</v>
      </c>
      <c r="D1330" t="s">
        <v>52</v>
      </c>
      <c r="E1330" t="s">
        <v>53</v>
      </c>
      <c r="F1330" t="s">
        <v>26</v>
      </c>
      <c r="G1330">
        <v>6</v>
      </c>
      <c r="H1330">
        <v>54.55</v>
      </c>
      <c r="I1330">
        <v>100</v>
      </c>
      <c r="J1330" s="13" t="str">
        <f t="shared" si="20"/>
        <v>Counties Power</v>
      </c>
    </row>
    <row r="1331" spans="1:10" x14ac:dyDescent="0.25">
      <c r="A1331" s="1">
        <v>41912</v>
      </c>
      <c r="B1331">
        <v>6</v>
      </c>
      <c r="C1331" t="s">
        <v>110</v>
      </c>
      <c r="D1331" t="s">
        <v>64</v>
      </c>
      <c r="E1331" t="s">
        <v>65</v>
      </c>
      <c r="F1331" t="s">
        <v>22</v>
      </c>
      <c r="G1331">
        <v>3334</v>
      </c>
      <c r="H1331">
        <v>4.8899999999999997</v>
      </c>
      <c r="I1331">
        <v>99.37</v>
      </c>
      <c r="J1331" s="13" t="str">
        <f t="shared" si="20"/>
        <v>Powerco</v>
      </c>
    </row>
    <row r="1332" spans="1:10" x14ac:dyDescent="0.25">
      <c r="A1332" s="1">
        <v>41912</v>
      </c>
      <c r="B1332">
        <v>6</v>
      </c>
      <c r="C1332" t="s">
        <v>110</v>
      </c>
      <c r="D1332" t="s">
        <v>64</v>
      </c>
      <c r="E1332" t="s">
        <v>65</v>
      </c>
      <c r="F1332" t="s">
        <v>23</v>
      </c>
      <c r="G1332">
        <v>21</v>
      </c>
      <c r="H1332">
        <v>5.56</v>
      </c>
      <c r="I1332">
        <v>0.63</v>
      </c>
      <c r="J1332" s="13" t="str">
        <f t="shared" si="20"/>
        <v>Powerco</v>
      </c>
    </row>
    <row r="1333" spans="1:10" x14ac:dyDescent="0.25">
      <c r="A1333" s="1">
        <v>41912</v>
      </c>
      <c r="B1333">
        <v>6</v>
      </c>
      <c r="C1333" t="s">
        <v>110</v>
      </c>
      <c r="D1333" t="s">
        <v>20</v>
      </c>
      <c r="E1333" t="s">
        <v>21</v>
      </c>
      <c r="F1333" t="s">
        <v>22</v>
      </c>
      <c r="G1333">
        <v>9571</v>
      </c>
      <c r="H1333">
        <v>14.03</v>
      </c>
      <c r="I1333">
        <v>98.86</v>
      </c>
      <c r="J1333" s="13" t="str">
        <f t="shared" si="20"/>
        <v>Powerco</v>
      </c>
    </row>
    <row r="1334" spans="1:10" x14ac:dyDescent="0.25">
      <c r="A1334" s="1">
        <v>41912</v>
      </c>
      <c r="B1334">
        <v>6</v>
      </c>
      <c r="C1334" t="s">
        <v>110</v>
      </c>
      <c r="D1334" t="s">
        <v>20</v>
      </c>
      <c r="E1334" t="s">
        <v>21</v>
      </c>
      <c r="F1334" t="s">
        <v>23</v>
      </c>
      <c r="G1334">
        <v>77</v>
      </c>
      <c r="H1334">
        <v>20.37</v>
      </c>
      <c r="I1334">
        <v>0.8</v>
      </c>
      <c r="J1334" s="13" t="str">
        <f t="shared" si="20"/>
        <v>Powerco</v>
      </c>
    </row>
    <row r="1335" spans="1:10" x14ac:dyDescent="0.25">
      <c r="A1335" s="1">
        <v>41912</v>
      </c>
      <c r="B1335">
        <v>6</v>
      </c>
      <c r="C1335" t="s">
        <v>110</v>
      </c>
      <c r="D1335" t="s">
        <v>20</v>
      </c>
      <c r="E1335" t="s">
        <v>21</v>
      </c>
      <c r="F1335" t="s">
        <v>24</v>
      </c>
      <c r="G1335">
        <v>14</v>
      </c>
      <c r="H1335">
        <v>33.33</v>
      </c>
      <c r="I1335">
        <v>0.14000000000000001</v>
      </c>
      <c r="J1335" s="13" t="str">
        <f t="shared" si="20"/>
        <v>Powerco</v>
      </c>
    </row>
    <row r="1336" spans="1:10" x14ac:dyDescent="0.25">
      <c r="A1336" s="1">
        <v>41912</v>
      </c>
      <c r="B1336">
        <v>6</v>
      </c>
      <c r="C1336" t="s">
        <v>110</v>
      </c>
      <c r="D1336" t="s">
        <v>20</v>
      </c>
      <c r="E1336" t="s">
        <v>21</v>
      </c>
      <c r="F1336" t="s">
        <v>25</v>
      </c>
      <c r="G1336">
        <v>8</v>
      </c>
      <c r="H1336">
        <v>44.44</v>
      </c>
      <c r="I1336">
        <v>0.08</v>
      </c>
      <c r="J1336" s="13" t="str">
        <f t="shared" si="20"/>
        <v>Powerco</v>
      </c>
    </row>
    <row r="1337" spans="1:10" x14ac:dyDescent="0.25">
      <c r="A1337" s="1">
        <v>41912</v>
      </c>
      <c r="B1337">
        <v>6</v>
      </c>
      <c r="C1337" t="s">
        <v>110</v>
      </c>
      <c r="D1337" t="s">
        <v>20</v>
      </c>
      <c r="E1337" t="s">
        <v>21</v>
      </c>
      <c r="F1337" t="s">
        <v>26</v>
      </c>
      <c r="G1337">
        <v>3</v>
      </c>
      <c r="H1337">
        <v>30</v>
      </c>
      <c r="I1337">
        <v>0.03</v>
      </c>
      <c r="J1337" s="13" t="str">
        <f t="shared" si="20"/>
        <v>Powerco</v>
      </c>
    </row>
    <row r="1338" spans="1:10" x14ac:dyDescent="0.25">
      <c r="A1338" s="1">
        <v>41912</v>
      </c>
      <c r="B1338">
        <v>6</v>
      </c>
      <c r="C1338" t="s">
        <v>110</v>
      </c>
      <c r="D1338" t="s">
        <v>20</v>
      </c>
      <c r="E1338" t="s">
        <v>21</v>
      </c>
      <c r="F1338" t="s">
        <v>27</v>
      </c>
      <c r="G1338">
        <v>8</v>
      </c>
      <c r="H1338">
        <v>5.97</v>
      </c>
      <c r="I1338">
        <v>0.08</v>
      </c>
      <c r="J1338" s="13" t="str">
        <f t="shared" si="20"/>
        <v>Powerco</v>
      </c>
    </row>
    <row r="1339" spans="1:10" x14ac:dyDescent="0.25">
      <c r="A1339" s="1">
        <v>41912</v>
      </c>
      <c r="B1339">
        <v>6</v>
      </c>
      <c r="C1339" t="s">
        <v>110</v>
      </c>
      <c r="D1339" t="s">
        <v>66</v>
      </c>
      <c r="E1339" t="s">
        <v>67</v>
      </c>
      <c r="F1339" t="s">
        <v>22</v>
      </c>
      <c r="G1339">
        <v>1464</v>
      </c>
      <c r="H1339">
        <v>2.15</v>
      </c>
      <c r="I1339">
        <v>99.73</v>
      </c>
      <c r="J1339" s="13" t="str">
        <f t="shared" si="20"/>
        <v>Powerco</v>
      </c>
    </row>
    <row r="1340" spans="1:10" x14ac:dyDescent="0.25">
      <c r="A1340" s="1">
        <v>41912</v>
      </c>
      <c r="B1340">
        <v>6</v>
      </c>
      <c r="C1340" t="s">
        <v>110</v>
      </c>
      <c r="D1340" t="s">
        <v>66</v>
      </c>
      <c r="E1340" t="s">
        <v>67</v>
      </c>
      <c r="F1340" t="s">
        <v>23</v>
      </c>
      <c r="G1340">
        <v>4</v>
      </c>
      <c r="H1340">
        <v>1.06</v>
      </c>
      <c r="I1340">
        <v>0.27</v>
      </c>
      <c r="J1340" s="13" t="str">
        <f t="shared" si="20"/>
        <v>Powerco</v>
      </c>
    </row>
    <row r="1341" spans="1:10" x14ac:dyDescent="0.25">
      <c r="A1341" s="1">
        <v>41912</v>
      </c>
      <c r="B1341">
        <v>6</v>
      </c>
      <c r="C1341" t="s">
        <v>110</v>
      </c>
      <c r="D1341" t="s">
        <v>30</v>
      </c>
      <c r="E1341" t="s">
        <v>31</v>
      </c>
      <c r="F1341" t="s">
        <v>22</v>
      </c>
      <c r="G1341">
        <v>27774</v>
      </c>
      <c r="H1341">
        <v>40.71</v>
      </c>
      <c r="I1341">
        <v>99.33</v>
      </c>
      <c r="J1341" s="13" t="str">
        <f t="shared" si="20"/>
        <v>Powerco</v>
      </c>
    </row>
    <row r="1342" spans="1:10" x14ac:dyDescent="0.25">
      <c r="A1342" s="1">
        <v>41912</v>
      </c>
      <c r="B1342">
        <v>6</v>
      </c>
      <c r="C1342" t="s">
        <v>110</v>
      </c>
      <c r="D1342" t="s">
        <v>30</v>
      </c>
      <c r="E1342" t="s">
        <v>31</v>
      </c>
      <c r="F1342" t="s">
        <v>23</v>
      </c>
      <c r="G1342">
        <v>98</v>
      </c>
      <c r="H1342">
        <v>25.93</v>
      </c>
      <c r="I1342">
        <v>0.35</v>
      </c>
      <c r="J1342" s="13" t="str">
        <f t="shared" si="20"/>
        <v>Powerco</v>
      </c>
    </row>
    <row r="1343" spans="1:10" x14ac:dyDescent="0.25">
      <c r="A1343" s="1">
        <v>41912</v>
      </c>
      <c r="B1343">
        <v>6</v>
      </c>
      <c r="C1343" t="s">
        <v>110</v>
      </c>
      <c r="D1343" t="s">
        <v>30</v>
      </c>
      <c r="E1343" t="s">
        <v>31</v>
      </c>
      <c r="F1343" t="s">
        <v>24</v>
      </c>
      <c r="G1343">
        <v>9</v>
      </c>
      <c r="H1343">
        <v>21.43</v>
      </c>
      <c r="I1343">
        <v>0.03</v>
      </c>
      <c r="J1343" s="13" t="str">
        <f t="shared" si="20"/>
        <v>Powerco</v>
      </c>
    </row>
    <row r="1344" spans="1:10" x14ac:dyDescent="0.25">
      <c r="A1344" s="1">
        <v>41912</v>
      </c>
      <c r="B1344">
        <v>6</v>
      </c>
      <c r="C1344" t="s">
        <v>110</v>
      </c>
      <c r="D1344" t="s">
        <v>30</v>
      </c>
      <c r="E1344" t="s">
        <v>31</v>
      </c>
      <c r="F1344" t="s">
        <v>25</v>
      </c>
      <c r="G1344">
        <v>1</v>
      </c>
      <c r="H1344">
        <v>5.56</v>
      </c>
      <c r="I1344">
        <v>0</v>
      </c>
      <c r="J1344" s="13" t="str">
        <f t="shared" si="20"/>
        <v>Powerco</v>
      </c>
    </row>
    <row r="1345" spans="1:10" x14ac:dyDescent="0.25">
      <c r="A1345" s="1">
        <v>41912</v>
      </c>
      <c r="B1345">
        <v>6</v>
      </c>
      <c r="C1345" t="s">
        <v>110</v>
      </c>
      <c r="D1345" t="s">
        <v>30</v>
      </c>
      <c r="E1345" t="s">
        <v>31</v>
      </c>
      <c r="F1345" t="s">
        <v>27</v>
      </c>
      <c r="G1345">
        <v>79</v>
      </c>
      <c r="H1345">
        <v>58.96</v>
      </c>
      <c r="I1345">
        <v>0.28000000000000003</v>
      </c>
      <c r="J1345" s="13" t="str">
        <f t="shared" si="20"/>
        <v>Powerco</v>
      </c>
    </row>
    <row r="1346" spans="1:10" x14ac:dyDescent="0.25">
      <c r="A1346" s="1">
        <v>41912</v>
      </c>
      <c r="B1346">
        <v>6</v>
      </c>
      <c r="C1346" t="s">
        <v>110</v>
      </c>
      <c r="D1346" t="s">
        <v>68</v>
      </c>
      <c r="E1346" t="s">
        <v>69</v>
      </c>
      <c r="F1346" t="s">
        <v>22</v>
      </c>
      <c r="G1346">
        <v>54</v>
      </c>
      <c r="H1346">
        <v>0.08</v>
      </c>
      <c r="I1346">
        <v>100</v>
      </c>
      <c r="J1346" s="13" t="str">
        <f t="shared" si="20"/>
        <v>Powerco</v>
      </c>
    </row>
    <row r="1347" spans="1:10" x14ac:dyDescent="0.25">
      <c r="A1347" s="1">
        <v>41912</v>
      </c>
      <c r="B1347">
        <v>6</v>
      </c>
      <c r="C1347" t="s">
        <v>110</v>
      </c>
      <c r="D1347" t="s">
        <v>34</v>
      </c>
      <c r="E1347" t="s">
        <v>35</v>
      </c>
      <c r="F1347" t="s">
        <v>22</v>
      </c>
      <c r="G1347">
        <v>199</v>
      </c>
      <c r="H1347">
        <v>0.28999999999999998</v>
      </c>
      <c r="I1347">
        <v>99</v>
      </c>
      <c r="J1347" s="13" t="str">
        <f t="shared" si="20"/>
        <v>Powerco</v>
      </c>
    </row>
    <row r="1348" spans="1:10" x14ac:dyDescent="0.25">
      <c r="A1348" s="1">
        <v>41912</v>
      </c>
      <c r="B1348">
        <v>6</v>
      </c>
      <c r="C1348" t="s">
        <v>110</v>
      </c>
      <c r="D1348" t="s">
        <v>34</v>
      </c>
      <c r="E1348" t="s">
        <v>35</v>
      </c>
      <c r="F1348" t="s">
        <v>23</v>
      </c>
      <c r="G1348">
        <v>2</v>
      </c>
      <c r="H1348">
        <v>0.53</v>
      </c>
      <c r="I1348">
        <v>1</v>
      </c>
      <c r="J1348" s="13" t="str">
        <f t="shared" si="20"/>
        <v>Powerco</v>
      </c>
    </row>
    <row r="1349" spans="1:10" x14ac:dyDescent="0.25">
      <c r="A1349" s="1">
        <v>41912</v>
      </c>
      <c r="B1349">
        <v>6</v>
      </c>
      <c r="C1349" t="s">
        <v>110</v>
      </c>
      <c r="D1349" t="s">
        <v>70</v>
      </c>
      <c r="E1349" t="s">
        <v>71</v>
      </c>
      <c r="F1349" t="s">
        <v>22</v>
      </c>
      <c r="G1349">
        <v>14064</v>
      </c>
      <c r="H1349">
        <v>20.61</v>
      </c>
      <c r="I1349">
        <v>99.62</v>
      </c>
      <c r="J1349" s="13" t="str">
        <f t="shared" si="20"/>
        <v>Powerco</v>
      </c>
    </row>
    <row r="1350" spans="1:10" x14ac:dyDescent="0.25">
      <c r="A1350" s="1">
        <v>41912</v>
      </c>
      <c r="B1350">
        <v>6</v>
      </c>
      <c r="C1350" t="s">
        <v>110</v>
      </c>
      <c r="D1350" t="s">
        <v>70</v>
      </c>
      <c r="E1350" t="s">
        <v>71</v>
      </c>
      <c r="F1350" t="s">
        <v>23</v>
      </c>
      <c r="G1350">
        <v>36</v>
      </c>
      <c r="H1350">
        <v>9.52</v>
      </c>
      <c r="I1350">
        <v>0.26</v>
      </c>
      <c r="J1350" s="13" t="str">
        <f t="shared" si="20"/>
        <v>Powerco</v>
      </c>
    </row>
    <row r="1351" spans="1:10" x14ac:dyDescent="0.25">
      <c r="A1351" s="1">
        <v>41912</v>
      </c>
      <c r="B1351">
        <v>6</v>
      </c>
      <c r="C1351" t="s">
        <v>110</v>
      </c>
      <c r="D1351" t="s">
        <v>70</v>
      </c>
      <c r="E1351" t="s">
        <v>71</v>
      </c>
      <c r="F1351" t="s">
        <v>24</v>
      </c>
      <c r="G1351">
        <v>3</v>
      </c>
      <c r="H1351">
        <v>7.14</v>
      </c>
      <c r="I1351">
        <v>0.02</v>
      </c>
      <c r="J1351" s="13" t="str">
        <f t="shared" si="20"/>
        <v>Powerco</v>
      </c>
    </row>
    <row r="1352" spans="1:10" x14ac:dyDescent="0.25">
      <c r="A1352" s="1">
        <v>41912</v>
      </c>
      <c r="B1352">
        <v>6</v>
      </c>
      <c r="C1352" t="s">
        <v>110</v>
      </c>
      <c r="D1352" t="s">
        <v>70</v>
      </c>
      <c r="E1352" t="s">
        <v>71</v>
      </c>
      <c r="F1352" t="s">
        <v>25</v>
      </c>
      <c r="G1352">
        <v>4</v>
      </c>
      <c r="H1352">
        <v>22.22</v>
      </c>
      <c r="I1352">
        <v>0.03</v>
      </c>
      <c r="J1352" s="13" t="str">
        <f t="shared" si="20"/>
        <v>Powerco</v>
      </c>
    </row>
    <row r="1353" spans="1:10" x14ac:dyDescent="0.25">
      <c r="A1353" s="1">
        <v>41912</v>
      </c>
      <c r="B1353">
        <v>6</v>
      </c>
      <c r="C1353" t="s">
        <v>110</v>
      </c>
      <c r="D1353" t="s">
        <v>70</v>
      </c>
      <c r="E1353" t="s">
        <v>71</v>
      </c>
      <c r="F1353" t="s">
        <v>26</v>
      </c>
      <c r="G1353">
        <v>2</v>
      </c>
      <c r="H1353">
        <v>20</v>
      </c>
      <c r="I1353">
        <v>0.01</v>
      </c>
      <c r="J1353" s="13" t="str">
        <f t="shared" si="20"/>
        <v>Powerco</v>
      </c>
    </row>
    <row r="1354" spans="1:10" x14ac:dyDescent="0.25">
      <c r="A1354" s="1">
        <v>41912</v>
      </c>
      <c r="B1354">
        <v>6</v>
      </c>
      <c r="C1354" t="s">
        <v>110</v>
      </c>
      <c r="D1354" t="s">
        <v>70</v>
      </c>
      <c r="E1354" t="s">
        <v>71</v>
      </c>
      <c r="F1354" t="s">
        <v>27</v>
      </c>
      <c r="G1354">
        <v>8</v>
      </c>
      <c r="H1354">
        <v>5.97</v>
      </c>
      <c r="I1354">
        <v>0.06</v>
      </c>
      <c r="J1354" s="13" t="str">
        <f t="shared" si="20"/>
        <v>Powerco</v>
      </c>
    </row>
    <row r="1355" spans="1:10" x14ac:dyDescent="0.25">
      <c r="A1355" s="1">
        <v>41912</v>
      </c>
      <c r="B1355">
        <v>6</v>
      </c>
      <c r="C1355" t="s">
        <v>110</v>
      </c>
      <c r="D1355" t="s">
        <v>36</v>
      </c>
      <c r="E1355" t="s">
        <v>37</v>
      </c>
      <c r="F1355" t="s">
        <v>22</v>
      </c>
      <c r="G1355">
        <v>3183</v>
      </c>
      <c r="H1355">
        <v>4.67</v>
      </c>
      <c r="I1355">
        <v>97.79</v>
      </c>
      <c r="J1355" s="13" t="str">
        <f t="shared" si="20"/>
        <v>Powerco</v>
      </c>
    </row>
    <row r="1356" spans="1:10" x14ac:dyDescent="0.25">
      <c r="A1356" s="1">
        <v>41912</v>
      </c>
      <c r="B1356">
        <v>6</v>
      </c>
      <c r="C1356" t="s">
        <v>110</v>
      </c>
      <c r="D1356" t="s">
        <v>36</v>
      </c>
      <c r="E1356" t="s">
        <v>37</v>
      </c>
      <c r="F1356" t="s">
        <v>23</v>
      </c>
      <c r="G1356">
        <v>55</v>
      </c>
      <c r="H1356">
        <v>14.55</v>
      </c>
      <c r="I1356">
        <v>1.69</v>
      </c>
      <c r="J1356" s="13" t="str">
        <f t="shared" si="20"/>
        <v>Powerco</v>
      </c>
    </row>
    <row r="1357" spans="1:10" x14ac:dyDescent="0.25">
      <c r="A1357" s="1">
        <v>41912</v>
      </c>
      <c r="B1357">
        <v>6</v>
      </c>
      <c r="C1357" t="s">
        <v>110</v>
      </c>
      <c r="D1357" t="s">
        <v>36</v>
      </c>
      <c r="E1357" t="s">
        <v>37</v>
      </c>
      <c r="F1357" t="s">
        <v>24</v>
      </c>
      <c r="G1357">
        <v>11</v>
      </c>
      <c r="H1357">
        <v>26.19</v>
      </c>
      <c r="I1357">
        <v>0.34</v>
      </c>
      <c r="J1357" s="13" t="str">
        <f t="shared" si="20"/>
        <v>Powerco</v>
      </c>
    </row>
    <row r="1358" spans="1:10" x14ac:dyDescent="0.25">
      <c r="A1358" s="1">
        <v>41912</v>
      </c>
      <c r="B1358">
        <v>6</v>
      </c>
      <c r="C1358" t="s">
        <v>110</v>
      </c>
      <c r="D1358" t="s">
        <v>36</v>
      </c>
      <c r="E1358" t="s">
        <v>37</v>
      </c>
      <c r="F1358" t="s">
        <v>25</v>
      </c>
      <c r="G1358">
        <v>3</v>
      </c>
      <c r="H1358">
        <v>16.670000000000002</v>
      </c>
      <c r="I1358">
        <v>0.09</v>
      </c>
      <c r="J1358" s="13" t="str">
        <f t="shared" si="20"/>
        <v>Powerco</v>
      </c>
    </row>
    <row r="1359" spans="1:10" x14ac:dyDescent="0.25">
      <c r="A1359" s="1">
        <v>41912</v>
      </c>
      <c r="B1359">
        <v>6</v>
      </c>
      <c r="C1359" t="s">
        <v>110</v>
      </c>
      <c r="D1359" t="s">
        <v>36</v>
      </c>
      <c r="E1359" t="s">
        <v>37</v>
      </c>
      <c r="F1359" t="s">
        <v>26</v>
      </c>
      <c r="G1359">
        <v>3</v>
      </c>
      <c r="H1359">
        <v>30</v>
      </c>
      <c r="I1359">
        <v>0.09</v>
      </c>
      <c r="J1359" s="13" t="str">
        <f t="shared" si="20"/>
        <v>Powerco</v>
      </c>
    </row>
    <row r="1360" spans="1:10" x14ac:dyDescent="0.25">
      <c r="A1360" s="1">
        <v>41912</v>
      </c>
      <c r="B1360">
        <v>6</v>
      </c>
      <c r="C1360" t="s">
        <v>110</v>
      </c>
      <c r="D1360" t="s">
        <v>73</v>
      </c>
      <c r="E1360" t="s">
        <v>74</v>
      </c>
      <c r="F1360" t="s">
        <v>22</v>
      </c>
      <c r="G1360">
        <v>581</v>
      </c>
      <c r="H1360">
        <v>0.85</v>
      </c>
      <c r="I1360">
        <v>98.14</v>
      </c>
      <c r="J1360" s="13" t="str">
        <f t="shared" ref="J1360:J1423" si="21">VLOOKUP(C1360,L:M,2,FALSE)</f>
        <v>Powerco</v>
      </c>
    </row>
    <row r="1361" spans="1:10" x14ac:dyDescent="0.25">
      <c r="A1361" s="1">
        <v>41912</v>
      </c>
      <c r="B1361">
        <v>6</v>
      </c>
      <c r="C1361" t="s">
        <v>110</v>
      </c>
      <c r="D1361" t="s">
        <v>73</v>
      </c>
      <c r="E1361" t="s">
        <v>74</v>
      </c>
      <c r="F1361" t="s">
        <v>23</v>
      </c>
      <c r="G1361">
        <v>11</v>
      </c>
      <c r="H1361">
        <v>2.91</v>
      </c>
      <c r="I1361">
        <v>1.86</v>
      </c>
      <c r="J1361" s="13" t="str">
        <f t="shared" si="21"/>
        <v>Powerco</v>
      </c>
    </row>
    <row r="1362" spans="1:10" x14ac:dyDescent="0.25">
      <c r="A1362" s="1">
        <v>41912</v>
      </c>
      <c r="B1362">
        <v>6</v>
      </c>
      <c r="C1362" t="s">
        <v>110</v>
      </c>
      <c r="D1362" t="s">
        <v>44</v>
      </c>
      <c r="E1362" t="s">
        <v>45</v>
      </c>
      <c r="F1362" t="s">
        <v>22</v>
      </c>
      <c r="G1362">
        <v>2614</v>
      </c>
      <c r="H1362">
        <v>3.83</v>
      </c>
      <c r="I1362">
        <v>100</v>
      </c>
      <c r="J1362" s="13" t="str">
        <f t="shared" si="21"/>
        <v>Powerco</v>
      </c>
    </row>
    <row r="1363" spans="1:10" x14ac:dyDescent="0.25">
      <c r="A1363" s="1">
        <v>41912</v>
      </c>
      <c r="B1363">
        <v>6</v>
      </c>
      <c r="C1363" t="s">
        <v>110</v>
      </c>
      <c r="D1363" t="s">
        <v>46</v>
      </c>
      <c r="E1363" t="s">
        <v>47</v>
      </c>
      <c r="F1363" t="s">
        <v>22</v>
      </c>
      <c r="G1363">
        <v>7</v>
      </c>
      <c r="H1363">
        <v>0.01</v>
      </c>
      <c r="I1363">
        <v>77.78</v>
      </c>
      <c r="J1363" s="13" t="str">
        <f t="shared" si="21"/>
        <v>Powerco</v>
      </c>
    </row>
    <row r="1364" spans="1:10" x14ac:dyDescent="0.25">
      <c r="A1364" s="1">
        <v>41912</v>
      </c>
      <c r="B1364">
        <v>6</v>
      </c>
      <c r="C1364" t="s">
        <v>110</v>
      </c>
      <c r="D1364" t="s">
        <v>46</v>
      </c>
      <c r="E1364" t="s">
        <v>47</v>
      </c>
      <c r="F1364" t="s">
        <v>24</v>
      </c>
      <c r="G1364">
        <v>1</v>
      </c>
      <c r="H1364">
        <v>2.38</v>
      </c>
      <c r="I1364">
        <v>11.11</v>
      </c>
      <c r="J1364" s="13" t="str">
        <f t="shared" si="21"/>
        <v>Powerco</v>
      </c>
    </row>
    <row r="1365" spans="1:10" x14ac:dyDescent="0.25">
      <c r="A1365" s="1">
        <v>41912</v>
      </c>
      <c r="B1365">
        <v>6</v>
      </c>
      <c r="C1365" t="s">
        <v>110</v>
      </c>
      <c r="D1365" t="s">
        <v>46</v>
      </c>
      <c r="E1365" t="s">
        <v>47</v>
      </c>
      <c r="F1365" t="s">
        <v>25</v>
      </c>
      <c r="G1365">
        <v>1</v>
      </c>
      <c r="H1365">
        <v>5.56</v>
      </c>
      <c r="I1365">
        <v>11.11</v>
      </c>
      <c r="J1365" s="13" t="str">
        <f t="shared" si="21"/>
        <v>Powerco</v>
      </c>
    </row>
    <row r="1366" spans="1:10" x14ac:dyDescent="0.25">
      <c r="A1366" s="1">
        <v>41912</v>
      </c>
      <c r="B1366">
        <v>6</v>
      </c>
      <c r="C1366" t="s">
        <v>110</v>
      </c>
      <c r="D1366" t="s">
        <v>48</v>
      </c>
      <c r="E1366" t="s">
        <v>49</v>
      </c>
      <c r="F1366" t="s">
        <v>22</v>
      </c>
      <c r="G1366">
        <v>2967</v>
      </c>
      <c r="H1366">
        <v>4.3499999999999996</v>
      </c>
      <c r="I1366">
        <v>98.34</v>
      </c>
      <c r="J1366" s="13" t="str">
        <f t="shared" si="21"/>
        <v>Powerco</v>
      </c>
    </row>
    <row r="1367" spans="1:10" x14ac:dyDescent="0.25">
      <c r="A1367" s="1">
        <v>41912</v>
      </c>
      <c r="B1367">
        <v>6</v>
      </c>
      <c r="C1367" t="s">
        <v>110</v>
      </c>
      <c r="D1367" t="s">
        <v>48</v>
      </c>
      <c r="E1367" t="s">
        <v>49</v>
      </c>
      <c r="F1367" t="s">
        <v>23</v>
      </c>
      <c r="G1367">
        <v>47</v>
      </c>
      <c r="H1367">
        <v>12.43</v>
      </c>
      <c r="I1367">
        <v>1.56</v>
      </c>
      <c r="J1367" s="13" t="str">
        <f t="shared" si="21"/>
        <v>Powerco</v>
      </c>
    </row>
    <row r="1368" spans="1:10" x14ac:dyDescent="0.25">
      <c r="A1368" s="1">
        <v>41912</v>
      </c>
      <c r="B1368">
        <v>6</v>
      </c>
      <c r="C1368" t="s">
        <v>110</v>
      </c>
      <c r="D1368" t="s">
        <v>48</v>
      </c>
      <c r="E1368" t="s">
        <v>49</v>
      </c>
      <c r="F1368" t="s">
        <v>24</v>
      </c>
      <c r="G1368">
        <v>2</v>
      </c>
      <c r="H1368">
        <v>4.76</v>
      </c>
      <c r="I1368">
        <v>7.0000000000000007E-2</v>
      </c>
      <c r="J1368" s="13" t="str">
        <f t="shared" si="21"/>
        <v>Powerco</v>
      </c>
    </row>
    <row r="1369" spans="1:10" x14ac:dyDescent="0.25">
      <c r="A1369" s="1">
        <v>41912</v>
      </c>
      <c r="B1369">
        <v>6</v>
      </c>
      <c r="C1369" t="s">
        <v>110</v>
      </c>
      <c r="D1369" t="s">
        <v>48</v>
      </c>
      <c r="E1369" t="s">
        <v>49</v>
      </c>
      <c r="F1369" t="s">
        <v>27</v>
      </c>
      <c r="G1369">
        <v>1</v>
      </c>
      <c r="H1369">
        <v>0.75</v>
      </c>
      <c r="I1369">
        <v>0.03</v>
      </c>
      <c r="J1369" s="13" t="str">
        <f t="shared" si="21"/>
        <v>Powerco</v>
      </c>
    </row>
    <row r="1370" spans="1:10" x14ac:dyDescent="0.25">
      <c r="A1370" s="1">
        <v>41912</v>
      </c>
      <c r="B1370">
        <v>6</v>
      </c>
      <c r="C1370" t="s">
        <v>110</v>
      </c>
      <c r="D1370" t="s">
        <v>50</v>
      </c>
      <c r="E1370" t="s">
        <v>51</v>
      </c>
      <c r="F1370" t="s">
        <v>22</v>
      </c>
      <c r="G1370">
        <v>2418</v>
      </c>
      <c r="H1370">
        <v>3.54</v>
      </c>
      <c r="I1370">
        <v>97.19</v>
      </c>
      <c r="J1370" s="13" t="str">
        <f t="shared" si="21"/>
        <v>Powerco</v>
      </c>
    </row>
    <row r="1371" spans="1:10" x14ac:dyDescent="0.25">
      <c r="A1371" s="1">
        <v>41912</v>
      </c>
      <c r="B1371">
        <v>6</v>
      </c>
      <c r="C1371" t="s">
        <v>110</v>
      </c>
      <c r="D1371" t="s">
        <v>50</v>
      </c>
      <c r="E1371" t="s">
        <v>51</v>
      </c>
      <c r="F1371" t="s">
        <v>23</v>
      </c>
      <c r="G1371">
        <v>27</v>
      </c>
      <c r="H1371">
        <v>7.14</v>
      </c>
      <c r="I1371">
        <v>1.0900000000000001</v>
      </c>
      <c r="J1371" s="13" t="str">
        <f t="shared" si="21"/>
        <v>Powerco</v>
      </c>
    </row>
    <row r="1372" spans="1:10" x14ac:dyDescent="0.25">
      <c r="A1372" s="1">
        <v>41912</v>
      </c>
      <c r="B1372">
        <v>6</v>
      </c>
      <c r="C1372" t="s">
        <v>110</v>
      </c>
      <c r="D1372" t="s">
        <v>50</v>
      </c>
      <c r="E1372" t="s">
        <v>51</v>
      </c>
      <c r="F1372" t="s">
        <v>24</v>
      </c>
      <c r="G1372">
        <v>2</v>
      </c>
      <c r="H1372">
        <v>4.76</v>
      </c>
      <c r="I1372">
        <v>0.08</v>
      </c>
      <c r="J1372" s="13" t="str">
        <f t="shared" si="21"/>
        <v>Powerco</v>
      </c>
    </row>
    <row r="1373" spans="1:10" x14ac:dyDescent="0.25">
      <c r="A1373" s="1">
        <v>41912</v>
      </c>
      <c r="B1373">
        <v>6</v>
      </c>
      <c r="C1373" t="s">
        <v>110</v>
      </c>
      <c r="D1373" t="s">
        <v>50</v>
      </c>
      <c r="E1373" t="s">
        <v>51</v>
      </c>
      <c r="F1373" t="s">
        <v>25</v>
      </c>
      <c r="G1373">
        <v>1</v>
      </c>
      <c r="H1373">
        <v>5.56</v>
      </c>
      <c r="I1373">
        <v>0.04</v>
      </c>
      <c r="J1373" s="13" t="str">
        <f t="shared" si="21"/>
        <v>Powerco</v>
      </c>
    </row>
    <row r="1374" spans="1:10" x14ac:dyDescent="0.25">
      <c r="A1374" s="1">
        <v>41912</v>
      </c>
      <c r="B1374">
        <v>6</v>
      </c>
      <c r="C1374" t="s">
        <v>110</v>
      </c>
      <c r="D1374" t="s">
        <v>50</v>
      </c>
      <c r="E1374" t="s">
        <v>51</v>
      </c>
      <c r="F1374" t="s">
        <v>26</v>
      </c>
      <c r="G1374">
        <v>2</v>
      </c>
      <c r="H1374">
        <v>20</v>
      </c>
      <c r="I1374">
        <v>0.08</v>
      </c>
      <c r="J1374" s="13" t="str">
        <f t="shared" si="21"/>
        <v>Powerco</v>
      </c>
    </row>
    <row r="1375" spans="1:10" x14ac:dyDescent="0.25">
      <c r="A1375" s="1">
        <v>41912</v>
      </c>
      <c r="B1375">
        <v>6</v>
      </c>
      <c r="C1375" t="s">
        <v>110</v>
      </c>
      <c r="D1375" t="s">
        <v>50</v>
      </c>
      <c r="E1375" t="s">
        <v>51</v>
      </c>
      <c r="F1375" t="s">
        <v>27</v>
      </c>
      <c r="G1375">
        <v>38</v>
      </c>
      <c r="H1375">
        <v>28.36</v>
      </c>
      <c r="I1375">
        <v>1.53</v>
      </c>
      <c r="J1375" s="13" t="str">
        <f t="shared" si="21"/>
        <v>Powerco</v>
      </c>
    </row>
    <row r="1376" spans="1:10" x14ac:dyDescent="0.25">
      <c r="A1376" s="1">
        <v>41912</v>
      </c>
      <c r="B1376">
        <v>7</v>
      </c>
      <c r="C1376" t="s">
        <v>111</v>
      </c>
      <c r="D1376" t="s">
        <v>64</v>
      </c>
      <c r="E1376" t="s">
        <v>65</v>
      </c>
      <c r="F1376" t="s">
        <v>22</v>
      </c>
      <c r="G1376">
        <v>287</v>
      </c>
      <c r="H1376">
        <v>0.34</v>
      </c>
      <c r="I1376">
        <v>99.65</v>
      </c>
      <c r="J1376" s="13" t="str">
        <f t="shared" si="21"/>
        <v>WEL</v>
      </c>
    </row>
    <row r="1377" spans="1:10" x14ac:dyDescent="0.25">
      <c r="A1377" s="1">
        <v>41912</v>
      </c>
      <c r="B1377">
        <v>7</v>
      </c>
      <c r="C1377" t="s">
        <v>111</v>
      </c>
      <c r="D1377" t="s">
        <v>64</v>
      </c>
      <c r="E1377" t="s">
        <v>65</v>
      </c>
      <c r="F1377" t="s">
        <v>23</v>
      </c>
      <c r="G1377">
        <v>1</v>
      </c>
      <c r="H1377">
        <v>0.12</v>
      </c>
      <c r="I1377">
        <v>0.35</v>
      </c>
      <c r="J1377" s="13" t="str">
        <f t="shared" si="21"/>
        <v>WEL</v>
      </c>
    </row>
    <row r="1378" spans="1:10" x14ac:dyDescent="0.25">
      <c r="A1378" s="1">
        <v>41912</v>
      </c>
      <c r="B1378">
        <v>7</v>
      </c>
      <c r="C1378" t="s">
        <v>111</v>
      </c>
      <c r="D1378" t="s">
        <v>20</v>
      </c>
      <c r="E1378" t="s">
        <v>21</v>
      </c>
      <c r="F1378" t="s">
        <v>22</v>
      </c>
      <c r="G1378">
        <v>10736</v>
      </c>
      <c r="H1378">
        <v>12.83</v>
      </c>
      <c r="I1378">
        <v>96.91</v>
      </c>
      <c r="J1378" s="13" t="str">
        <f t="shared" si="21"/>
        <v>WEL</v>
      </c>
    </row>
    <row r="1379" spans="1:10" x14ac:dyDescent="0.25">
      <c r="A1379" s="1">
        <v>41912</v>
      </c>
      <c r="B1379">
        <v>7</v>
      </c>
      <c r="C1379" t="s">
        <v>111</v>
      </c>
      <c r="D1379" t="s">
        <v>20</v>
      </c>
      <c r="E1379" t="s">
        <v>21</v>
      </c>
      <c r="F1379" t="s">
        <v>23</v>
      </c>
      <c r="G1379">
        <v>221</v>
      </c>
      <c r="H1379">
        <v>27.56</v>
      </c>
      <c r="I1379">
        <v>1.99</v>
      </c>
      <c r="J1379" s="13" t="str">
        <f t="shared" si="21"/>
        <v>WEL</v>
      </c>
    </row>
    <row r="1380" spans="1:10" x14ac:dyDescent="0.25">
      <c r="A1380" s="1">
        <v>41912</v>
      </c>
      <c r="B1380">
        <v>7</v>
      </c>
      <c r="C1380" t="s">
        <v>111</v>
      </c>
      <c r="D1380" t="s">
        <v>20</v>
      </c>
      <c r="E1380" t="s">
        <v>21</v>
      </c>
      <c r="F1380" t="s">
        <v>24</v>
      </c>
      <c r="G1380">
        <v>68</v>
      </c>
      <c r="H1380">
        <v>38.42</v>
      </c>
      <c r="I1380">
        <v>0.61</v>
      </c>
      <c r="J1380" s="13" t="str">
        <f t="shared" si="21"/>
        <v>WEL</v>
      </c>
    </row>
    <row r="1381" spans="1:10" x14ac:dyDescent="0.25">
      <c r="A1381" s="1">
        <v>41912</v>
      </c>
      <c r="B1381">
        <v>7</v>
      </c>
      <c r="C1381" t="s">
        <v>111</v>
      </c>
      <c r="D1381" t="s">
        <v>20</v>
      </c>
      <c r="E1381" t="s">
        <v>21</v>
      </c>
      <c r="F1381" t="s">
        <v>25</v>
      </c>
      <c r="G1381">
        <v>25</v>
      </c>
      <c r="H1381">
        <v>46.3</v>
      </c>
      <c r="I1381">
        <v>0.23</v>
      </c>
      <c r="J1381" s="13" t="str">
        <f t="shared" si="21"/>
        <v>WEL</v>
      </c>
    </row>
    <row r="1382" spans="1:10" x14ac:dyDescent="0.25">
      <c r="A1382" s="1">
        <v>41912</v>
      </c>
      <c r="B1382">
        <v>7</v>
      </c>
      <c r="C1382" t="s">
        <v>111</v>
      </c>
      <c r="D1382" t="s">
        <v>20</v>
      </c>
      <c r="E1382" t="s">
        <v>21</v>
      </c>
      <c r="F1382" t="s">
        <v>26</v>
      </c>
      <c r="G1382">
        <v>5</v>
      </c>
      <c r="H1382">
        <v>62.5</v>
      </c>
      <c r="I1382">
        <v>0.05</v>
      </c>
      <c r="J1382" s="13" t="str">
        <f t="shared" si="21"/>
        <v>WEL</v>
      </c>
    </row>
    <row r="1383" spans="1:10" x14ac:dyDescent="0.25">
      <c r="A1383" s="1">
        <v>41912</v>
      </c>
      <c r="B1383">
        <v>7</v>
      </c>
      <c r="C1383" t="s">
        <v>111</v>
      </c>
      <c r="D1383" t="s">
        <v>20</v>
      </c>
      <c r="E1383" t="s">
        <v>21</v>
      </c>
      <c r="F1383" t="s">
        <v>27</v>
      </c>
      <c r="G1383">
        <v>23</v>
      </c>
      <c r="H1383">
        <v>8.1300000000000008</v>
      </c>
      <c r="I1383">
        <v>0.21</v>
      </c>
      <c r="J1383" s="13" t="str">
        <f t="shared" si="21"/>
        <v>WEL</v>
      </c>
    </row>
    <row r="1384" spans="1:10" x14ac:dyDescent="0.25">
      <c r="A1384" s="1">
        <v>41912</v>
      </c>
      <c r="B1384">
        <v>7</v>
      </c>
      <c r="C1384" t="s">
        <v>111</v>
      </c>
      <c r="D1384" t="s">
        <v>66</v>
      </c>
      <c r="E1384" t="s">
        <v>67</v>
      </c>
      <c r="F1384" t="s">
        <v>22</v>
      </c>
      <c r="G1384">
        <v>322</v>
      </c>
      <c r="H1384">
        <v>0.38</v>
      </c>
      <c r="I1384">
        <v>98.77</v>
      </c>
      <c r="J1384" s="13" t="str">
        <f t="shared" si="21"/>
        <v>WEL</v>
      </c>
    </row>
    <row r="1385" spans="1:10" x14ac:dyDescent="0.25">
      <c r="A1385" s="1">
        <v>41912</v>
      </c>
      <c r="B1385">
        <v>7</v>
      </c>
      <c r="C1385" t="s">
        <v>111</v>
      </c>
      <c r="D1385" t="s">
        <v>66</v>
      </c>
      <c r="E1385" t="s">
        <v>67</v>
      </c>
      <c r="F1385" t="s">
        <v>23</v>
      </c>
      <c r="G1385">
        <v>4</v>
      </c>
      <c r="H1385">
        <v>0.5</v>
      </c>
      <c r="I1385">
        <v>1.23</v>
      </c>
      <c r="J1385" s="13" t="str">
        <f t="shared" si="21"/>
        <v>WEL</v>
      </c>
    </row>
    <row r="1386" spans="1:10" x14ac:dyDescent="0.25">
      <c r="A1386" s="1">
        <v>41912</v>
      </c>
      <c r="B1386">
        <v>7</v>
      </c>
      <c r="C1386" t="s">
        <v>111</v>
      </c>
      <c r="D1386" t="s">
        <v>28</v>
      </c>
      <c r="E1386" t="s">
        <v>29</v>
      </c>
      <c r="F1386" t="s">
        <v>22</v>
      </c>
      <c r="G1386">
        <v>14</v>
      </c>
      <c r="H1386">
        <v>0.02</v>
      </c>
      <c r="I1386">
        <v>100</v>
      </c>
      <c r="J1386" s="13" t="str">
        <f t="shared" si="21"/>
        <v>WEL</v>
      </c>
    </row>
    <row r="1387" spans="1:10" x14ac:dyDescent="0.25">
      <c r="A1387" s="1">
        <v>41912</v>
      </c>
      <c r="B1387">
        <v>7</v>
      </c>
      <c r="C1387" t="s">
        <v>111</v>
      </c>
      <c r="D1387" t="s">
        <v>30</v>
      </c>
      <c r="E1387" t="s">
        <v>31</v>
      </c>
      <c r="F1387" t="s">
        <v>22</v>
      </c>
      <c r="G1387">
        <v>49741</v>
      </c>
      <c r="H1387">
        <v>59.46</v>
      </c>
      <c r="I1387">
        <v>99.27</v>
      </c>
      <c r="J1387" s="13" t="str">
        <f t="shared" si="21"/>
        <v>WEL</v>
      </c>
    </row>
    <row r="1388" spans="1:10" x14ac:dyDescent="0.25">
      <c r="A1388" s="1">
        <v>41912</v>
      </c>
      <c r="B1388">
        <v>7</v>
      </c>
      <c r="C1388" t="s">
        <v>111</v>
      </c>
      <c r="D1388" t="s">
        <v>30</v>
      </c>
      <c r="E1388" t="s">
        <v>31</v>
      </c>
      <c r="F1388" t="s">
        <v>23</v>
      </c>
      <c r="G1388">
        <v>292</v>
      </c>
      <c r="H1388">
        <v>36.409999999999997</v>
      </c>
      <c r="I1388">
        <v>0.57999999999999996</v>
      </c>
      <c r="J1388" s="13" t="str">
        <f t="shared" si="21"/>
        <v>WEL</v>
      </c>
    </row>
    <row r="1389" spans="1:10" x14ac:dyDescent="0.25">
      <c r="A1389" s="1">
        <v>41912</v>
      </c>
      <c r="B1389">
        <v>7</v>
      </c>
      <c r="C1389" t="s">
        <v>111</v>
      </c>
      <c r="D1389" t="s">
        <v>30</v>
      </c>
      <c r="E1389" t="s">
        <v>31</v>
      </c>
      <c r="F1389" t="s">
        <v>24</v>
      </c>
      <c r="G1389">
        <v>18</v>
      </c>
      <c r="H1389">
        <v>10.17</v>
      </c>
      <c r="I1389">
        <v>0.04</v>
      </c>
      <c r="J1389" s="13" t="str">
        <f t="shared" si="21"/>
        <v>WEL</v>
      </c>
    </row>
    <row r="1390" spans="1:10" x14ac:dyDescent="0.25">
      <c r="A1390" s="1">
        <v>41912</v>
      </c>
      <c r="B1390">
        <v>7</v>
      </c>
      <c r="C1390" t="s">
        <v>111</v>
      </c>
      <c r="D1390" t="s">
        <v>30</v>
      </c>
      <c r="E1390" t="s">
        <v>31</v>
      </c>
      <c r="F1390" t="s">
        <v>25</v>
      </c>
      <c r="G1390">
        <v>3</v>
      </c>
      <c r="H1390">
        <v>5.56</v>
      </c>
      <c r="I1390">
        <v>0.01</v>
      </c>
      <c r="J1390" s="13" t="str">
        <f t="shared" si="21"/>
        <v>WEL</v>
      </c>
    </row>
    <row r="1391" spans="1:10" x14ac:dyDescent="0.25">
      <c r="A1391" s="1">
        <v>41912</v>
      </c>
      <c r="B1391">
        <v>7</v>
      </c>
      <c r="C1391" t="s">
        <v>111</v>
      </c>
      <c r="D1391" t="s">
        <v>30</v>
      </c>
      <c r="E1391" t="s">
        <v>31</v>
      </c>
      <c r="F1391" t="s">
        <v>27</v>
      </c>
      <c r="G1391">
        <v>53</v>
      </c>
      <c r="H1391">
        <v>18.73</v>
      </c>
      <c r="I1391">
        <v>0.11</v>
      </c>
      <c r="J1391" s="13" t="str">
        <f t="shared" si="21"/>
        <v>WEL</v>
      </c>
    </row>
    <row r="1392" spans="1:10" x14ac:dyDescent="0.25">
      <c r="A1392" s="1">
        <v>41912</v>
      </c>
      <c r="B1392">
        <v>7</v>
      </c>
      <c r="C1392" t="s">
        <v>111</v>
      </c>
      <c r="D1392" t="s">
        <v>68</v>
      </c>
      <c r="E1392" t="s">
        <v>69</v>
      </c>
      <c r="F1392" t="s">
        <v>22</v>
      </c>
      <c r="G1392">
        <v>86</v>
      </c>
      <c r="H1392">
        <v>0.1</v>
      </c>
      <c r="I1392">
        <v>100</v>
      </c>
      <c r="J1392" s="13" t="str">
        <f t="shared" si="21"/>
        <v>WEL</v>
      </c>
    </row>
    <row r="1393" spans="1:10" x14ac:dyDescent="0.25">
      <c r="A1393" s="1">
        <v>41912</v>
      </c>
      <c r="B1393">
        <v>7</v>
      </c>
      <c r="C1393" t="s">
        <v>111</v>
      </c>
      <c r="D1393" t="s">
        <v>34</v>
      </c>
      <c r="E1393" t="s">
        <v>35</v>
      </c>
      <c r="F1393" t="s">
        <v>22</v>
      </c>
      <c r="G1393">
        <v>85</v>
      </c>
      <c r="H1393">
        <v>0.1</v>
      </c>
      <c r="I1393">
        <v>90.43</v>
      </c>
      <c r="J1393" s="13" t="str">
        <f t="shared" si="21"/>
        <v>WEL</v>
      </c>
    </row>
    <row r="1394" spans="1:10" x14ac:dyDescent="0.25">
      <c r="A1394" s="1">
        <v>41912</v>
      </c>
      <c r="B1394">
        <v>7</v>
      </c>
      <c r="C1394" t="s">
        <v>111</v>
      </c>
      <c r="D1394" t="s">
        <v>34</v>
      </c>
      <c r="E1394" t="s">
        <v>35</v>
      </c>
      <c r="F1394" t="s">
        <v>23</v>
      </c>
      <c r="G1394">
        <v>6</v>
      </c>
      <c r="H1394">
        <v>0.75</v>
      </c>
      <c r="I1394">
        <v>6.38</v>
      </c>
      <c r="J1394" s="13" t="str">
        <f t="shared" si="21"/>
        <v>WEL</v>
      </c>
    </row>
    <row r="1395" spans="1:10" x14ac:dyDescent="0.25">
      <c r="A1395" s="1">
        <v>41912</v>
      </c>
      <c r="B1395">
        <v>7</v>
      </c>
      <c r="C1395" t="s">
        <v>111</v>
      </c>
      <c r="D1395" t="s">
        <v>34</v>
      </c>
      <c r="E1395" t="s">
        <v>35</v>
      </c>
      <c r="F1395" t="s">
        <v>24</v>
      </c>
      <c r="G1395">
        <v>3</v>
      </c>
      <c r="H1395">
        <v>1.69</v>
      </c>
      <c r="I1395">
        <v>3.19</v>
      </c>
      <c r="J1395" s="13" t="str">
        <f t="shared" si="21"/>
        <v>WEL</v>
      </c>
    </row>
    <row r="1396" spans="1:10" x14ac:dyDescent="0.25">
      <c r="A1396" s="1">
        <v>41912</v>
      </c>
      <c r="B1396">
        <v>7</v>
      </c>
      <c r="C1396" t="s">
        <v>111</v>
      </c>
      <c r="D1396" t="s">
        <v>70</v>
      </c>
      <c r="E1396" t="s">
        <v>71</v>
      </c>
      <c r="F1396" t="s">
        <v>22</v>
      </c>
      <c r="G1396">
        <v>6573</v>
      </c>
      <c r="H1396">
        <v>7.86</v>
      </c>
      <c r="I1396">
        <v>97.28</v>
      </c>
      <c r="J1396" s="13" t="str">
        <f t="shared" si="21"/>
        <v>WEL</v>
      </c>
    </row>
    <row r="1397" spans="1:10" x14ac:dyDescent="0.25">
      <c r="A1397" s="1">
        <v>41912</v>
      </c>
      <c r="B1397">
        <v>7</v>
      </c>
      <c r="C1397" t="s">
        <v>111</v>
      </c>
      <c r="D1397" t="s">
        <v>70</v>
      </c>
      <c r="E1397" t="s">
        <v>71</v>
      </c>
      <c r="F1397" t="s">
        <v>23</v>
      </c>
      <c r="G1397">
        <v>96</v>
      </c>
      <c r="H1397">
        <v>11.97</v>
      </c>
      <c r="I1397">
        <v>1.42</v>
      </c>
      <c r="J1397" s="13" t="str">
        <f t="shared" si="21"/>
        <v>WEL</v>
      </c>
    </row>
    <row r="1398" spans="1:10" x14ac:dyDescent="0.25">
      <c r="A1398" s="1">
        <v>41912</v>
      </c>
      <c r="B1398">
        <v>7</v>
      </c>
      <c r="C1398" t="s">
        <v>111</v>
      </c>
      <c r="D1398" t="s">
        <v>70</v>
      </c>
      <c r="E1398" t="s">
        <v>71</v>
      </c>
      <c r="F1398" t="s">
        <v>24</v>
      </c>
      <c r="G1398">
        <v>35</v>
      </c>
      <c r="H1398">
        <v>19.77</v>
      </c>
      <c r="I1398">
        <v>0.52</v>
      </c>
      <c r="J1398" s="13" t="str">
        <f t="shared" si="21"/>
        <v>WEL</v>
      </c>
    </row>
    <row r="1399" spans="1:10" x14ac:dyDescent="0.25">
      <c r="A1399" s="1">
        <v>41912</v>
      </c>
      <c r="B1399">
        <v>7</v>
      </c>
      <c r="C1399" t="s">
        <v>111</v>
      </c>
      <c r="D1399" t="s">
        <v>70</v>
      </c>
      <c r="E1399" t="s">
        <v>71</v>
      </c>
      <c r="F1399" t="s">
        <v>25</v>
      </c>
      <c r="G1399">
        <v>12</v>
      </c>
      <c r="H1399">
        <v>22.22</v>
      </c>
      <c r="I1399">
        <v>0.18</v>
      </c>
      <c r="J1399" s="13" t="str">
        <f t="shared" si="21"/>
        <v>WEL</v>
      </c>
    </row>
    <row r="1400" spans="1:10" x14ac:dyDescent="0.25">
      <c r="A1400" s="1">
        <v>41912</v>
      </c>
      <c r="B1400">
        <v>7</v>
      </c>
      <c r="C1400" t="s">
        <v>111</v>
      </c>
      <c r="D1400" t="s">
        <v>70</v>
      </c>
      <c r="E1400" t="s">
        <v>71</v>
      </c>
      <c r="F1400" t="s">
        <v>27</v>
      </c>
      <c r="G1400">
        <v>41</v>
      </c>
      <c r="H1400">
        <v>14.49</v>
      </c>
      <c r="I1400">
        <v>0.61</v>
      </c>
      <c r="J1400" s="13" t="str">
        <f t="shared" si="21"/>
        <v>WEL</v>
      </c>
    </row>
    <row r="1401" spans="1:10" x14ac:dyDescent="0.25">
      <c r="A1401" s="1">
        <v>41912</v>
      </c>
      <c r="B1401">
        <v>7</v>
      </c>
      <c r="C1401" t="s">
        <v>111</v>
      </c>
      <c r="D1401" t="s">
        <v>36</v>
      </c>
      <c r="E1401" t="s">
        <v>37</v>
      </c>
      <c r="F1401" t="s">
        <v>22</v>
      </c>
      <c r="G1401">
        <v>4737</v>
      </c>
      <c r="H1401">
        <v>5.66</v>
      </c>
      <c r="I1401">
        <v>96.36</v>
      </c>
      <c r="J1401" s="13" t="str">
        <f t="shared" si="21"/>
        <v>WEL</v>
      </c>
    </row>
    <row r="1402" spans="1:10" x14ac:dyDescent="0.25">
      <c r="A1402" s="1">
        <v>41912</v>
      </c>
      <c r="B1402">
        <v>7</v>
      </c>
      <c r="C1402" t="s">
        <v>111</v>
      </c>
      <c r="D1402" t="s">
        <v>36</v>
      </c>
      <c r="E1402" t="s">
        <v>37</v>
      </c>
      <c r="F1402" t="s">
        <v>23</v>
      </c>
      <c r="G1402">
        <v>114</v>
      </c>
      <c r="H1402">
        <v>14.21</v>
      </c>
      <c r="I1402">
        <v>2.3199999999999998</v>
      </c>
      <c r="J1402" s="13" t="str">
        <f t="shared" si="21"/>
        <v>WEL</v>
      </c>
    </row>
    <row r="1403" spans="1:10" x14ac:dyDescent="0.25">
      <c r="A1403" s="1">
        <v>41912</v>
      </c>
      <c r="B1403">
        <v>7</v>
      </c>
      <c r="C1403" t="s">
        <v>111</v>
      </c>
      <c r="D1403" t="s">
        <v>36</v>
      </c>
      <c r="E1403" t="s">
        <v>37</v>
      </c>
      <c r="F1403" t="s">
        <v>24</v>
      </c>
      <c r="G1403">
        <v>40</v>
      </c>
      <c r="H1403">
        <v>22.6</v>
      </c>
      <c r="I1403">
        <v>0.81</v>
      </c>
      <c r="J1403" s="13" t="str">
        <f t="shared" si="21"/>
        <v>WEL</v>
      </c>
    </row>
    <row r="1404" spans="1:10" x14ac:dyDescent="0.25">
      <c r="A1404" s="1">
        <v>41912</v>
      </c>
      <c r="B1404">
        <v>7</v>
      </c>
      <c r="C1404" t="s">
        <v>111</v>
      </c>
      <c r="D1404" t="s">
        <v>36</v>
      </c>
      <c r="E1404" t="s">
        <v>37</v>
      </c>
      <c r="F1404" t="s">
        <v>25</v>
      </c>
      <c r="G1404">
        <v>11</v>
      </c>
      <c r="H1404">
        <v>20.37</v>
      </c>
      <c r="I1404">
        <v>0.22</v>
      </c>
      <c r="J1404" s="13" t="str">
        <f t="shared" si="21"/>
        <v>WEL</v>
      </c>
    </row>
    <row r="1405" spans="1:10" x14ac:dyDescent="0.25">
      <c r="A1405" s="1">
        <v>41912</v>
      </c>
      <c r="B1405">
        <v>7</v>
      </c>
      <c r="C1405" t="s">
        <v>111</v>
      </c>
      <c r="D1405" t="s">
        <v>36</v>
      </c>
      <c r="E1405" t="s">
        <v>37</v>
      </c>
      <c r="F1405" t="s">
        <v>26</v>
      </c>
      <c r="G1405">
        <v>2</v>
      </c>
      <c r="H1405">
        <v>25</v>
      </c>
      <c r="I1405">
        <v>0.04</v>
      </c>
      <c r="J1405" s="13" t="str">
        <f t="shared" si="21"/>
        <v>WEL</v>
      </c>
    </row>
    <row r="1406" spans="1:10" x14ac:dyDescent="0.25">
      <c r="A1406" s="1">
        <v>41912</v>
      </c>
      <c r="B1406">
        <v>7</v>
      </c>
      <c r="C1406" t="s">
        <v>111</v>
      </c>
      <c r="D1406" t="s">
        <v>36</v>
      </c>
      <c r="E1406" t="s">
        <v>37</v>
      </c>
      <c r="F1406" t="s">
        <v>27</v>
      </c>
      <c r="G1406">
        <v>12</v>
      </c>
      <c r="H1406">
        <v>4.24</v>
      </c>
      <c r="I1406">
        <v>0.24</v>
      </c>
      <c r="J1406" s="13" t="str">
        <f t="shared" si="21"/>
        <v>WEL</v>
      </c>
    </row>
    <row r="1407" spans="1:10" x14ac:dyDescent="0.25">
      <c r="A1407" s="1">
        <v>41912</v>
      </c>
      <c r="B1407">
        <v>7</v>
      </c>
      <c r="C1407" t="s">
        <v>111</v>
      </c>
      <c r="D1407" t="s">
        <v>38</v>
      </c>
      <c r="E1407" t="s">
        <v>39</v>
      </c>
      <c r="F1407" t="s">
        <v>23</v>
      </c>
      <c r="G1407">
        <v>1</v>
      </c>
      <c r="H1407">
        <v>0.12</v>
      </c>
      <c r="I1407">
        <v>100</v>
      </c>
      <c r="J1407" s="13" t="str">
        <f t="shared" si="21"/>
        <v>WEL</v>
      </c>
    </row>
    <row r="1408" spans="1:10" x14ac:dyDescent="0.25">
      <c r="A1408" s="1">
        <v>41912</v>
      </c>
      <c r="B1408">
        <v>7</v>
      </c>
      <c r="C1408" t="s">
        <v>111</v>
      </c>
      <c r="D1408" t="s">
        <v>73</v>
      </c>
      <c r="E1408" t="s">
        <v>74</v>
      </c>
      <c r="F1408" t="s">
        <v>22</v>
      </c>
      <c r="G1408">
        <v>1114</v>
      </c>
      <c r="H1408">
        <v>1.33</v>
      </c>
      <c r="I1408">
        <v>99.38</v>
      </c>
      <c r="J1408" s="13" t="str">
        <f t="shared" si="21"/>
        <v>WEL</v>
      </c>
    </row>
    <row r="1409" spans="1:10" x14ac:dyDescent="0.25">
      <c r="A1409" s="1">
        <v>41912</v>
      </c>
      <c r="B1409">
        <v>7</v>
      </c>
      <c r="C1409" t="s">
        <v>111</v>
      </c>
      <c r="D1409" t="s">
        <v>73</v>
      </c>
      <c r="E1409" t="s">
        <v>74</v>
      </c>
      <c r="F1409" t="s">
        <v>23</v>
      </c>
      <c r="G1409">
        <v>7</v>
      </c>
      <c r="H1409">
        <v>0.87</v>
      </c>
      <c r="I1409">
        <v>0.62</v>
      </c>
      <c r="J1409" s="13" t="str">
        <f t="shared" si="21"/>
        <v>WEL</v>
      </c>
    </row>
    <row r="1410" spans="1:10" x14ac:dyDescent="0.25">
      <c r="A1410" s="1">
        <v>41912</v>
      </c>
      <c r="B1410">
        <v>7</v>
      </c>
      <c r="C1410" t="s">
        <v>111</v>
      </c>
      <c r="D1410" t="s">
        <v>42</v>
      </c>
      <c r="E1410" t="s">
        <v>43</v>
      </c>
      <c r="F1410" t="s">
        <v>22</v>
      </c>
      <c r="G1410">
        <v>2</v>
      </c>
      <c r="H1410">
        <v>0</v>
      </c>
      <c r="I1410">
        <v>100</v>
      </c>
      <c r="J1410" s="13" t="str">
        <f t="shared" si="21"/>
        <v>WEL</v>
      </c>
    </row>
    <row r="1411" spans="1:10" x14ac:dyDescent="0.25">
      <c r="A1411" s="1">
        <v>41912</v>
      </c>
      <c r="B1411">
        <v>7</v>
      </c>
      <c r="C1411" t="s">
        <v>111</v>
      </c>
      <c r="D1411" t="s">
        <v>44</v>
      </c>
      <c r="E1411" t="s">
        <v>45</v>
      </c>
      <c r="F1411" t="s">
        <v>22</v>
      </c>
      <c r="G1411">
        <v>881</v>
      </c>
      <c r="H1411">
        <v>1.05</v>
      </c>
      <c r="I1411">
        <v>100</v>
      </c>
      <c r="J1411" s="13" t="str">
        <f t="shared" si="21"/>
        <v>WEL</v>
      </c>
    </row>
    <row r="1412" spans="1:10" x14ac:dyDescent="0.25">
      <c r="A1412" s="1">
        <v>41912</v>
      </c>
      <c r="B1412">
        <v>7</v>
      </c>
      <c r="C1412" t="s">
        <v>111</v>
      </c>
      <c r="D1412" t="s">
        <v>46</v>
      </c>
      <c r="E1412" t="s">
        <v>47</v>
      </c>
      <c r="F1412" t="s">
        <v>22</v>
      </c>
      <c r="G1412">
        <v>12</v>
      </c>
      <c r="H1412">
        <v>0.01</v>
      </c>
      <c r="I1412">
        <v>54.55</v>
      </c>
      <c r="J1412" s="13" t="str">
        <f t="shared" si="21"/>
        <v>WEL</v>
      </c>
    </row>
    <row r="1413" spans="1:10" x14ac:dyDescent="0.25">
      <c r="A1413" s="1">
        <v>41912</v>
      </c>
      <c r="B1413">
        <v>7</v>
      </c>
      <c r="C1413" t="s">
        <v>111</v>
      </c>
      <c r="D1413" t="s">
        <v>46</v>
      </c>
      <c r="E1413" t="s">
        <v>47</v>
      </c>
      <c r="F1413" t="s">
        <v>23</v>
      </c>
      <c r="G1413">
        <v>8</v>
      </c>
      <c r="H1413">
        <v>1</v>
      </c>
      <c r="I1413">
        <v>36.36</v>
      </c>
      <c r="J1413" s="13" t="str">
        <f t="shared" si="21"/>
        <v>WEL</v>
      </c>
    </row>
    <row r="1414" spans="1:10" x14ac:dyDescent="0.25">
      <c r="A1414" s="1">
        <v>41912</v>
      </c>
      <c r="B1414">
        <v>7</v>
      </c>
      <c r="C1414" t="s">
        <v>111</v>
      </c>
      <c r="D1414" t="s">
        <v>46</v>
      </c>
      <c r="E1414" t="s">
        <v>47</v>
      </c>
      <c r="F1414" t="s">
        <v>24</v>
      </c>
      <c r="G1414">
        <v>1</v>
      </c>
      <c r="H1414">
        <v>0.56000000000000005</v>
      </c>
      <c r="I1414">
        <v>4.55</v>
      </c>
      <c r="J1414" s="13" t="str">
        <f t="shared" si="21"/>
        <v>WEL</v>
      </c>
    </row>
    <row r="1415" spans="1:10" x14ac:dyDescent="0.25">
      <c r="A1415" s="1">
        <v>41912</v>
      </c>
      <c r="B1415">
        <v>7</v>
      </c>
      <c r="C1415" t="s">
        <v>111</v>
      </c>
      <c r="D1415" t="s">
        <v>46</v>
      </c>
      <c r="E1415" t="s">
        <v>47</v>
      </c>
      <c r="F1415" t="s">
        <v>25</v>
      </c>
      <c r="G1415">
        <v>1</v>
      </c>
      <c r="H1415">
        <v>1.85</v>
      </c>
      <c r="I1415">
        <v>4.55</v>
      </c>
      <c r="J1415" s="13" t="str">
        <f t="shared" si="21"/>
        <v>WEL</v>
      </c>
    </row>
    <row r="1416" spans="1:10" x14ac:dyDescent="0.25">
      <c r="A1416" s="1">
        <v>41912</v>
      </c>
      <c r="B1416">
        <v>7</v>
      </c>
      <c r="C1416" t="s">
        <v>111</v>
      </c>
      <c r="D1416" t="s">
        <v>48</v>
      </c>
      <c r="E1416" t="s">
        <v>49</v>
      </c>
      <c r="F1416" t="s">
        <v>22</v>
      </c>
      <c r="G1416">
        <v>324</v>
      </c>
      <c r="H1416">
        <v>0.39</v>
      </c>
      <c r="I1416">
        <v>95.29</v>
      </c>
      <c r="J1416" s="13" t="str">
        <f t="shared" si="21"/>
        <v>WEL</v>
      </c>
    </row>
    <row r="1417" spans="1:10" x14ac:dyDescent="0.25">
      <c r="A1417" s="1">
        <v>41912</v>
      </c>
      <c r="B1417">
        <v>7</v>
      </c>
      <c r="C1417" t="s">
        <v>111</v>
      </c>
      <c r="D1417" t="s">
        <v>48</v>
      </c>
      <c r="E1417" t="s">
        <v>49</v>
      </c>
      <c r="F1417" t="s">
        <v>23</v>
      </c>
      <c r="G1417">
        <v>12</v>
      </c>
      <c r="H1417">
        <v>1.5</v>
      </c>
      <c r="I1417">
        <v>3.53</v>
      </c>
      <c r="J1417" s="13" t="str">
        <f t="shared" si="21"/>
        <v>WEL</v>
      </c>
    </row>
    <row r="1418" spans="1:10" x14ac:dyDescent="0.25">
      <c r="A1418" s="1">
        <v>41912</v>
      </c>
      <c r="B1418">
        <v>7</v>
      </c>
      <c r="C1418" t="s">
        <v>111</v>
      </c>
      <c r="D1418" t="s">
        <v>48</v>
      </c>
      <c r="E1418" t="s">
        <v>49</v>
      </c>
      <c r="F1418" t="s">
        <v>24</v>
      </c>
      <c r="G1418">
        <v>4</v>
      </c>
      <c r="H1418">
        <v>2.2599999999999998</v>
      </c>
      <c r="I1418">
        <v>1.18</v>
      </c>
      <c r="J1418" s="13" t="str">
        <f t="shared" si="21"/>
        <v>WEL</v>
      </c>
    </row>
    <row r="1419" spans="1:10" x14ac:dyDescent="0.25">
      <c r="A1419" s="1">
        <v>41912</v>
      </c>
      <c r="B1419">
        <v>7</v>
      </c>
      <c r="C1419" t="s">
        <v>111</v>
      </c>
      <c r="D1419" t="s">
        <v>50</v>
      </c>
      <c r="E1419" t="s">
        <v>51</v>
      </c>
      <c r="F1419" t="s">
        <v>22</v>
      </c>
      <c r="G1419">
        <v>8739</v>
      </c>
      <c r="H1419">
        <v>10.45</v>
      </c>
      <c r="I1419">
        <v>97.71</v>
      </c>
      <c r="J1419" s="13" t="str">
        <f t="shared" si="21"/>
        <v>WEL</v>
      </c>
    </row>
    <row r="1420" spans="1:10" x14ac:dyDescent="0.25">
      <c r="A1420" s="1">
        <v>41912</v>
      </c>
      <c r="B1420">
        <v>7</v>
      </c>
      <c r="C1420" t="s">
        <v>111</v>
      </c>
      <c r="D1420" t="s">
        <v>50</v>
      </c>
      <c r="E1420" t="s">
        <v>51</v>
      </c>
      <c r="F1420" t="s">
        <v>23</v>
      </c>
      <c r="G1420">
        <v>40</v>
      </c>
      <c r="H1420">
        <v>4.99</v>
      </c>
      <c r="I1420">
        <v>0.45</v>
      </c>
      <c r="J1420" s="13" t="str">
        <f t="shared" si="21"/>
        <v>WEL</v>
      </c>
    </row>
    <row r="1421" spans="1:10" x14ac:dyDescent="0.25">
      <c r="A1421" s="1">
        <v>41912</v>
      </c>
      <c r="B1421">
        <v>7</v>
      </c>
      <c r="C1421" t="s">
        <v>111</v>
      </c>
      <c r="D1421" t="s">
        <v>50</v>
      </c>
      <c r="E1421" t="s">
        <v>51</v>
      </c>
      <c r="F1421" t="s">
        <v>24</v>
      </c>
      <c r="G1421">
        <v>8</v>
      </c>
      <c r="H1421">
        <v>4.5199999999999996</v>
      </c>
      <c r="I1421">
        <v>0.09</v>
      </c>
      <c r="J1421" s="13" t="str">
        <f t="shared" si="21"/>
        <v>WEL</v>
      </c>
    </row>
    <row r="1422" spans="1:10" x14ac:dyDescent="0.25">
      <c r="A1422" s="1">
        <v>41912</v>
      </c>
      <c r="B1422">
        <v>7</v>
      </c>
      <c r="C1422" t="s">
        <v>111</v>
      </c>
      <c r="D1422" t="s">
        <v>50</v>
      </c>
      <c r="E1422" t="s">
        <v>51</v>
      </c>
      <c r="F1422" t="s">
        <v>25</v>
      </c>
      <c r="G1422">
        <v>2</v>
      </c>
      <c r="H1422">
        <v>3.7</v>
      </c>
      <c r="I1422">
        <v>0.02</v>
      </c>
      <c r="J1422" s="13" t="str">
        <f t="shared" si="21"/>
        <v>WEL</v>
      </c>
    </row>
    <row r="1423" spans="1:10" x14ac:dyDescent="0.25">
      <c r="A1423" s="1">
        <v>41912</v>
      </c>
      <c r="B1423">
        <v>7</v>
      </c>
      <c r="C1423" t="s">
        <v>111</v>
      </c>
      <c r="D1423" t="s">
        <v>50</v>
      </c>
      <c r="E1423" t="s">
        <v>51</v>
      </c>
      <c r="F1423" t="s">
        <v>26</v>
      </c>
      <c r="G1423">
        <v>1</v>
      </c>
      <c r="H1423">
        <v>12.5</v>
      </c>
      <c r="I1423">
        <v>0.01</v>
      </c>
      <c r="J1423" s="13" t="str">
        <f t="shared" si="21"/>
        <v>WEL</v>
      </c>
    </row>
    <row r="1424" spans="1:10" x14ac:dyDescent="0.25">
      <c r="A1424" s="1">
        <v>41912</v>
      </c>
      <c r="B1424">
        <v>7</v>
      </c>
      <c r="C1424" t="s">
        <v>111</v>
      </c>
      <c r="D1424" t="s">
        <v>50</v>
      </c>
      <c r="E1424" t="s">
        <v>51</v>
      </c>
      <c r="F1424" t="s">
        <v>27</v>
      </c>
      <c r="G1424">
        <v>154</v>
      </c>
      <c r="H1424">
        <v>54.42</v>
      </c>
      <c r="I1424">
        <v>1.72</v>
      </c>
      <c r="J1424" s="13" t="str">
        <f t="shared" ref="J1424:J1487" si="22">VLOOKUP(C1424,L:M,2,FALSE)</f>
        <v>WEL</v>
      </c>
    </row>
    <row r="1425" spans="1:10" x14ac:dyDescent="0.25">
      <c r="A1425" s="1">
        <v>41912</v>
      </c>
      <c r="B1425">
        <v>8</v>
      </c>
      <c r="C1425" t="s">
        <v>112</v>
      </c>
      <c r="D1425" t="s">
        <v>64</v>
      </c>
      <c r="E1425" t="s">
        <v>65</v>
      </c>
      <c r="F1425" t="s">
        <v>22</v>
      </c>
      <c r="G1425">
        <v>3076</v>
      </c>
      <c r="H1425">
        <v>12.58</v>
      </c>
      <c r="I1425">
        <v>99.32</v>
      </c>
      <c r="J1425" s="13" t="str">
        <f t="shared" si="22"/>
        <v>Waipa Power</v>
      </c>
    </row>
    <row r="1426" spans="1:10" x14ac:dyDescent="0.25">
      <c r="A1426" s="1">
        <v>41912</v>
      </c>
      <c r="B1426">
        <v>8</v>
      </c>
      <c r="C1426" t="s">
        <v>112</v>
      </c>
      <c r="D1426" t="s">
        <v>64</v>
      </c>
      <c r="E1426" t="s">
        <v>65</v>
      </c>
      <c r="F1426" t="s">
        <v>23</v>
      </c>
      <c r="G1426">
        <v>21</v>
      </c>
      <c r="H1426">
        <v>9.77</v>
      </c>
      <c r="I1426">
        <v>0.68</v>
      </c>
      <c r="J1426" s="13" t="str">
        <f t="shared" si="22"/>
        <v>Waipa Power</v>
      </c>
    </row>
    <row r="1427" spans="1:10" x14ac:dyDescent="0.25">
      <c r="A1427" s="1">
        <v>41912</v>
      </c>
      <c r="B1427">
        <v>8</v>
      </c>
      <c r="C1427" t="s">
        <v>112</v>
      </c>
      <c r="D1427" t="s">
        <v>20</v>
      </c>
      <c r="E1427" t="s">
        <v>21</v>
      </c>
      <c r="F1427" t="s">
        <v>22</v>
      </c>
      <c r="G1427">
        <v>1743</v>
      </c>
      <c r="H1427">
        <v>7.13</v>
      </c>
      <c r="I1427">
        <v>96.94</v>
      </c>
      <c r="J1427" s="13" t="str">
        <f t="shared" si="22"/>
        <v>Waipa Power</v>
      </c>
    </row>
    <row r="1428" spans="1:10" x14ac:dyDescent="0.25">
      <c r="A1428" s="1">
        <v>41912</v>
      </c>
      <c r="B1428">
        <v>8</v>
      </c>
      <c r="C1428" t="s">
        <v>112</v>
      </c>
      <c r="D1428" t="s">
        <v>20</v>
      </c>
      <c r="E1428" t="s">
        <v>21</v>
      </c>
      <c r="F1428" t="s">
        <v>23</v>
      </c>
      <c r="G1428">
        <v>32</v>
      </c>
      <c r="H1428">
        <v>14.88</v>
      </c>
      <c r="I1428">
        <v>1.78</v>
      </c>
      <c r="J1428" s="13" t="str">
        <f t="shared" si="22"/>
        <v>Waipa Power</v>
      </c>
    </row>
    <row r="1429" spans="1:10" x14ac:dyDescent="0.25">
      <c r="A1429" s="1">
        <v>41912</v>
      </c>
      <c r="B1429">
        <v>8</v>
      </c>
      <c r="C1429" t="s">
        <v>112</v>
      </c>
      <c r="D1429" t="s">
        <v>20</v>
      </c>
      <c r="E1429" t="s">
        <v>21</v>
      </c>
      <c r="F1429" t="s">
        <v>24</v>
      </c>
      <c r="G1429">
        <v>10</v>
      </c>
      <c r="H1429">
        <v>43.48</v>
      </c>
      <c r="I1429">
        <v>0.56000000000000005</v>
      </c>
      <c r="J1429" s="13" t="str">
        <f t="shared" si="22"/>
        <v>Waipa Power</v>
      </c>
    </row>
    <row r="1430" spans="1:10" x14ac:dyDescent="0.25">
      <c r="A1430" s="1">
        <v>41912</v>
      </c>
      <c r="B1430">
        <v>8</v>
      </c>
      <c r="C1430" t="s">
        <v>112</v>
      </c>
      <c r="D1430" t="s">
        <v>20</v>
      </c>
      <c r="E1430" t="s">
        <v>21</v>
      </c>
      <c r="F1430" t="s">
        <v>26</v>
      </c>
      <c r="G1430">
        <v>2</v>
      </c>
      <c r="H1430">
        <v>100</v>
      </c>
      <c r="I1430">
        <v>0.11</v>
      </c>
      <c r="J1430" s="13" t="str">
        <f t="shared" si="22"/>
        <v>Waipa Power</v>
      </c>
    </row>
    <row r="1431" spans="1:10" x14ac:dyDescent="0.25">
      <c r="A1431" s="1">
        <v>41912</v>
      </c>
      <c r="B1431">
        <v>8</v>
      </c>
      <c r="C1431" t="s">
        <v>112</v>
      </c>
      <c r="D1431" t="s">
        <v>20</v>
      </c>
      <c r="E1431" t="s">
        <v>21</v>
      </c>
      <c r="F1431" t="s">
        <v>27</v>
      </c>
      <c r="G1431">
        <v>11</v>
      </c>
      <c r="H1431">
        <v>12.79</v>
      </c>
      <c r="I1431">
        <v>0.61</v>
      </c>
      <c r="J1431" s="13" t="str">
        <f t="shared" si="22"/>
        <v>Waipa Power</v>
      </c>
    </row>
    <row r="1432" spans="1:10" x14ac:dyDescent="0.25">
      <c r="A1432" s="1">
        <v>41912</v>
      </c>
      <c r="B1432">
        <v>8</v>
      </c>
      <c r="C1432" t="s">
        <v>112</v>
      </c>
      <c r="D1432" t="s">
        <v>66</v>
      </c>
      <c r="E1432" t="s">
        <v>67</v>
      </c>
      <c r="F1432" t="s">
        <v>22</v>
      </c>
      <c r="G1432">
        <v>1453</v>
      </c>
      <c r="H1432">
        <v>5.94</v>
      </c>
      <c r="I1432">
        <v>99.66</v>
      </c>
      <c r="J1432" s="13" t="str">
        <f t="shared" si="22"/>
        <v>Waipa Power</v>
      </c>
    </row>
    <row r="1433" spans="1:10" x14ac:dyDescent="0.25">
      <c r="A1433" s="1">
        <v>41912</v>
      </c>
      <c r="B1433">
        <v>8</v>
      </c>
      <c r="C1433" t="s">
        <v>112</v>
      </c>
      <c r="D1433" t="s">
        <v>66</v>
      </c>
      <c r="E1433" t="s">
        <v>67</v>
      </c>
      <c r="F1433" t="s">
        <v>23</v>
      </c>
      <c r="G1433">
        <v>5</v>
      </c>
      <c r="H1433">
        <v>2.33</v>
      </c>
      <c r="I1433">
        <v>0.34</v>
      </c>
      <c r="J1433" s="13" t="str">
        <f t="shared" si="22"/>
        <v>Waipa Power</v>
      </c>
    </row>
    <row r="1434" spans="1:10" x14ac:dyDescent="0.25">
      <c r="A1434" s="1">
        <v>41912</v>
      </c>
      <c r="B1434">
        <v>8</v>
      </c>
      <c r="C1434" t="s">
        <v>112</v>
      </c>
      <c r="D1434" t="s">
        <v>30</v>
      </c>
      <c r="E1434" t="s">
        <v>31</v>
      </c>
      <c r="F1434" t="s">
        <v>22</v>
      </c>
      <c r="G1434">
        <v>4891</v>
      </c>
      <c r="H1434">
        <v>20</v>
      </c>
      <c r="I1434">
        <v>99.61</v>
      </c>
      <c r="J1434" s="13" t="str">
        <f t="shared" si="22"/>
        <v>Waipa Power</v>
      </c>
    </row>
    <row r="1435" spans="1:10" x14ac:dyDescent="0.25">
      <c r="A1435" s="1">
        <v>41912</v>
      </c>
      <c r="B1435">
        <v>8</v>
      </c>
      <c r="C1435" t="s">
        <v>112</v>
      </c>
      <c r="D1435" t="s">
        <v>30</v>
      </c>
      <c r="E1435" t="s">
        <v>31</v>
      </c>
      <c r="F1435" t="s">
        <v>23</v>
      </c>
      <c r="G1435">
        <v>17</v>
      </c>
      <c r="H1435">
        <v>7.91</v>
      </c>
      <c r="I1435">
        <v>0.35</v>
      </c>
      <c r="J1435" s="13" t="str">
        <f t="shared" si="22"/>
        <v>Waipa Power</v>
      </c>
    </row>
    <row r="1436" spans="1:10" x14ac:dyDescent="0.25">
      <c r="A1436" s="1">
        <v>41912</v>
      </c>
      <c r="B1436">
        <v>8</v>
      </c>
      <c r="C1436" t="s">
        <v>112</v>
      </c>
      <c r="D1436" t="s">
        <v>30</v>
      </c>
      <c r="E1436" t="s">
        <v>31</v>
      </c>
      <c r="F1436" t="s">
        <v>24</v>
      </c>
      <c r="G1436">
        <v>2</v>
      </c>
      <c r="H1436">
        <v>8.6999999999999993</v>
      </c>
      <c r="I1436">
        <v>0.04</v>
      </c>
      <c r="J1436" s="13" t="str">
        <f t="shared" si="22"/>
        <v>Waipa Power</v>
      </c>
    </row>
    <row r="1437" spans="1:10" x14ac:dyDescent="0.25">
      <c r="A1437" s="1">
        <v>41912</v>
      </c>
      <c r="B1437">
        <v>8</v>
      </c>
      <c r="C1437" t="s">
        <v>112</v>
      </c>
      <c r="D1437" t="s">
        <v>68</v>
      </c>
      <c r="E1437" t="s">
        <v>69</v>
      </c>
      <c r="F1437" t="s">
        <v>22</v>
      </c>
      <c r="G1437">
        <v>14</v>
      </c>
      <c r="H1437">
        <v>0.06</v>
      </c>
      <c r="I1437">
        <v>100</v>
      </c>
      <c r="J1437" s="13" t="str">
        <f t="shared" si="22"/>
        <v>Waipa Power</v>
      </c>
    </row>
    <row r="1438" spans="1:10" x14ac:dyDescent="0.25">
      <c r="A1438" s="1">
        <v>41912</v>
      </c>
      <c r="B1438">
        <v>8</v>
      </c>
      <c r="C1438" t="s">
        <v>112</v>
      </c>
      <c r="D1438" t="s">
        <v>34</v>
      </c>
      <c r="E1438" t="s">
        <v>35</v>
      </c>
      <c r="F1438" t="s">
        <v>22</v>
      </c>
      <c r="G1438">
        <v>186</v>
      </c>
      <c r="H1438">
        <v>0.76</v>
      </c>
      <c r="I1438">
        <v>96.37</v>
      </c>
      <c r="J1438" s="13" t="str">
        <f t="shared" si="22"/>
        <v>Waipa Power</v>
      </c>
    </row>
    <row r="1439" spans="1:10" x14ac:dyDescent="0.25">
      <c r="A1439" s="1">
        <v>41912</v>
      </c>
      <c r="B1439">
        <v>8</v>
      </c>
      <c r="C1439" t="s">
        <v>112</v>
      </c>
      <c r="D1439" t="s">
        <v>34</v>
      </c>
      <c r="E1439" t="s">
        <v>35</v>
      </c>
      <c r="F1439" t="s">
        <v>23</v>
      </c>
      <c r="G1439">
        <v>7</v>
      </c>
      <c r="H1439">
        <v>3.26</v>
      </c>
      <c r="I1439">
        <v>3.63</v>
      </c>
      <c r="J1439" s="13" t="str">
        <f t="shared" si="22"/>
        <v>Waipa Power</v>
      </c>
    </row>
    <row r="1440" spans="1:10" x14ac:dyDescent="0.25">
      <c r="A1440" s="1">
        <v>41912</v>
      </c>
      <c r="B1440">
        <v>8</v>
      </c>
      <c r="C1440" t="s">
        <v>112</v>
      </c>
      <c r="D1440" t="s">
        <v>70</v>
      </c>
      <c r="E1440" t="s">
        <v>71</v>
      </c>
      <c r="F1440" t="s">
        <v>22</v>
      </c>
      <c r="G1440">
        <v>1621</v>
      </c>
      <c r="H1440">
        <v>6.63</v>
      </c>
      <c r="I1440">
        <v>98.42</v>
      </c>
      <c r="J1440" s="13" t="str">
        <f t="shared" si="22"/>
        <v>Waipa Power</v>
      </c>
    </row>
    <row r="1441" spans="1:10" x14ac:dyDescent="0.25">
      <c r="A1441" s="1">
        <v>41912</v>
      </c>
      <c r="B1441">
        <v>8</v>
      </c>
      <c r="C1441" t="s">
        <v>112</v>
      </c>
      <c r="D1441" t="s">
        <v>70</v>
      </c>
      <c r="E1441" t="s">
        <v>71</v>
      </c>
      <c r="F1441" t="s">
        <v>23</v>
      </c>
      <c r="G1441">
        <v>22</v>
      </c>
      <c r="H1441">
        <v>10.23</v>
      </c>
      <c r="I1441">
        <v>1.34</v>
      </c>
      <c r="J1441" s="13" t="str">
        <f t="shared" si="22"/>
        <v>Waipa Power</v>
      </c>
    </row>
    <row r="1442" spans="1:10" x14ac:dyDescent="0.25">
      <c r="A1442" s="1">
        <v>41912</v>
      </c>
      <c r="B1442">
        <v>8</v>
      </c>
      <c r="C1442" t="s">
        <v>112</v>
      </c>
      <c r="D1442" t="s">
        <v>70</v>
      </c>
      <c r="E1442" t="s">
        <v>71</v>
      </c>
      <c r="F1442" t="s">
        <v>24</v>
      </c>
      <c r="G1442">
        <v>2</v>
      </c>
      <c r="H1442">
        <v>8.6999999999999993</v>
      </c>
      <c r="I1442">
        <v>0.12</v>
      </c>
      <c r="J1442" s="13" t="str">
        <f t="shared" si="22"/>
        <v>Waipa Power</v>
      </c>
    </row>
    <row r="1443" spans="1:10" x14ac:dyDescent="0.25">
      <c r="A1443" s="1">
        <v>41912</v>
      </c>
      <c r="B1443">
        <v>8</v>
      </c>
      <c r="C1443" t="s">
        <v>112</v>
      </c>
      <c r="D1443" t="s">
        <v>70</v>
      </c>
      <c r="E1443" t="s">
        <v>71</v>
      </c>
      <c r="F1443" t="s">
        <v>25</v>
      </c>
      <c r="G1443">
        <v>1</v>
      </c>
      <c r="H1443">
        <v>25</v>
      </c>
      <c r="I1443">
        <v>0.06</v>
      </c>
      <c r="J1443" s="13" t="str">
        <f t="shared" si="22"/>
        <v>Waipa Power</v>
      </c>
    </row>
    <row r="1444" spans="1:10" x14ac:dyDescent="0.25">
      <c r="A1444" s="1">
        <v>41912</v>
      </c>
      <c r="B1444">
        <v>8</v>
      </c>
      <c r="C1444" t="s">
        <v>112</v>
      </c>
      <c r="D1444" t="s">
        <v>70</v>
      </c>
      <c r="E1444" t="s">
        <v>71</v>
      </c>
      <c r="F1444" t="s">
        <v>27</v>
      </c>
      <c r="G1444">
        <v>1</v>
      </c>
      <c r="H1444">
        <v>1.1599999999999999</v>
      </c>
      <c r="I1444">
        <v>0.06</v>
      </c>
      <c r="J1444" s="13" t="str">
        <f t="shared" si="22"/>
        <v>Waipa Power</v>
      </c>
    </row>
    <row r="1445" spans="1:10" x14ac:dyDescent="0.25">
      <c r="A1445" s="1">
        <v>41912</v>
      </c>
      <c r="B1445">
        <v>8</v>
      </c>
      <c r="C1445" t="s">
        <v>112</v>
      </c>
      <c r="D1445" t="s">
        <v>36</v>
      </c>
      <c r="E1445" t="s">
        <v>37</v>
      </c>
      <c r="F1445" t="s">
        <v>22</v>
      </c>
      <c r="G1445">
        <v>1029</v>
      </c>
      <c r="H1445">
        <v>4.21</v>
      </c>
      <c r="I1445">
        <v>96.44</v>
      </c>
      <c r="J1445" s="13" t="str">
        <f t="shared" si="22"/>
        <v>Waipa Power</v>
      </c>
    </row>
    <row r="1446" spans="1:10" x14ac:dyDescent="0.25">
      <c r="A1446" s="1">
        <v>41912</v>
      </c>
      <c r="B1446">
        <v>8</v>
      </c>
      <c r="C1446" t="s">
        <v>112</v>
      </c>
      <c r="D1446" t="s">
        <v>36</v>
      </c>
      <c r="E1446" t="s">
        <v>37</v>
      </c>
      <c r="F1446" t="s">
        <v>23</v>
      </c>
      <c r="G1446">
        <v>33</v>
      </c>
      <c r="H1446">
        <v>15.35</v>
      </c>
      <c r="I1446">
        <v>3.09</v>
      </c>
      <c r="J1446" s="13" t="str">
        <f t="shared" si="22"/>
        <v>Waipa Power</v>
      </c>
    </row>
    <row r="1447" spans="1:10" x14ac:dyDescent="0.25">
      <c r="A1447" s="1">
        <v>41912</v>
      </c>
      <c r="B1447">
        <v>8</v>
      </c>
      <c r="C1447" t="s">
        <v>112</v>
      </c>
      <c r="D1447" t="s">
        <v>36</v>
      </c>
      <c r="E1447" t="s">
        <v>37</v>
      </c>
      <c r="F1447" t="s">
        <v>24</v>
      </c>
      <c r="G1447">
        <v>3</v>
      </c>
      <c r="H1447">
        <v>13.04</v>
      </c>
      <c r="I1447">
        <v>0.28000000000000003</v>
      </c>
      <c r="J1447" s="13" t="str">
        <f t="shared" si="22"/>
        <v>Waipa Power</v>
      </c>
    </row>
    <row r="1448" spans="1:10" x14ac:dyDescent="0.25">
      <c r="A1448" s="1">
        <v>41912</v>
      </c>
      <c r="B1448">
        <v>8</v>
      </c>
      <c r="C1448" t="s">
        <v>112</v>
      </c>
      <c r="D1448" t="s">
        <v>36</v>
      </c>
      <c r="E1448" t="s">
        <v>37</v>
      </c>
      <c r="F1448" t="s">
        <v>25</v>
      </c>
      <c r="G1448">
        <v>1</v>
      </c>
      <c r="H1448">
        <v>25</v>
      </c>
      <c r="I1448">
        <v>0.09</v>
      </c>
      <c r="J1448" s="13" t="str">
        <f t="shared" si="22"/>
        <v>Waipa Power</v>
      </c>
    </row>
    <row r="1449" spans="1:10" x14ac:dyDescent="0.25">
      <c r="A1449" s="1">
        <v>41912</v>
      </c>
      <c r="B1449">
        <v>8</v>
      </c>
      <c r="C1449" t="s">
        <v>112</v>
      </c>
      <c r="D1449" t="s">
        <v>36</v>
      </c>
      <c r="E1449" t="s">
        <v>37</v>
      </c>
      <c r="F1449" t="s">
        <v>27</v>
      </c>
      <c r="G1449">
        <v>1</v>
      </c>
      <c r="H1449">
        <v>1.1599999999999999</v>
      </c>
      <c r="I1449">
        <v>0.09</v>
      </c>
      <c r="J1449" s="13" t="str">
        <f t="shared" si="22"/>
        <v>Waipa Power</v>
      </c>
    </row>
    <row r="1450" spans="1:10" x14ac:dyDescent="0.25">
      <c r="A1450" s="1">
        <v>41912</v>
      </c>
      <c r="B1450">
        <v>8</v>
      </c>
      <c r="C1450" t="s">
        <v>112</v>
      </c>
      <c r="D1450" t="s">
        <v>44</v>
      </c>
      <c r="E1450" t="s">
        <v>45</v>
      </c>
      <c r="F1450" t="s">
        <v>22</v>
      </c>
      <c r="G1450">
        <v>679</v>
      </c>
      <c r="H1450">
        <v>2.78</v>
      </c>
      <c r="I1450">
        <v>99.85</v>
      </c>
      <c r="J1450" s="13" t="str">
        <f t="shared" si="22"/>
        <v>Waipa Power</v>
      </c>
    </row>
    <row r="1451" spans="1:10" x14ac:dyDescent="0.25">
      <c r="A1451" s="1">
        <v>41912</v>
      </c>
      <c r="B1451">
        <v>8</v>
      </c>
      <c r="C1451" t="s">
        <v>112</v>
      </c>
      <c r="D1451" t="s">
        <v>44</v>
      </c>
      <c r="E1451" t="s">
        <v>45</v>
      </c>
      <c r="F1451" t="s">
        <v>23</v>
      </c>
      <c r="G1451">
        <v>1</v>
      </c>
      <c r="H1451">
        <v>0.47</v>
      </c>
      <c r="I1451">
        <v>0.15</v>
      </c>
      <c r="J1451" s="13" t="str">
        <f t="shared" si="22"/>
        <v>Waipa Power</v>
      </c>
    </row>
    <row r="1452" spans="1:10" x14ac:dyDescent="0.25">
      <c r="A1452" s="1">
        <v>41912</v>
      </c>
      <c r="B1452">
        <v>8</v>
      </c>
      <c r="C1452" t="s">
        <v>112</v>
      </c>
      <c r="D1452" t="s">
        <v>48</v>
      </c>
      <c r="E1452" t="s">
        <v>49</v>
      </c>
      <c r="F1452" t="s">
        <v>22</v>
      </c>
      <c r="G1452">
        <v>255</v>
      </c>
      <c r="H1452">
        <v>1.04</v>
      </c>
      <c r="I1452">
        <v>95.51</v>
      </c>
      <c r="J1452" s="13" t="str">
        <f t="shared" si="22"/>
        <v>Waipa Power</v>
      </c>
    </row>
    <row r="1453" spans="1:10" x14ac:dyDescent="0.25">
      <c r="A1453" s="1">
        <v>41912</v>
      </c>
      <c r="B1453">
        <v>8</v>
      </c>
      <c r="C1453" t="s">
        <v>112</v>
      </c>
      <c r="D1453" t="s">
        <v>48</v>
      </c>
      <c r="E1453" t="s">
        <v>49</v>
      </c>
      <c r="F1453" t="s">
        <v>23</v>
      </c>
      <c r="G1453">
        <v>12</v>
      </c>
      <c r="H1453">
        <v>5.58</v>
      </c>
      <c r="I1453">
        <v>4.49</v>
      </c>
      <c r="J1453" s="13" t="str">
        <f t="shared" si="22"/>
        <v>Waipa Power</v>
      </c>
    </row>
    <row r="1454" spans="1:10" x14ac:dyDescent="0.25">
      <c r="A1454" s="1">
        <v>41912</v>
      </c>
      <c r="B1454">
        <v>8</v>
      </c>
      <c r="C1454" t="s">
        <v>112</v>
      </c>
      <c r="D1454" t="s">
        <v>50</v>
      </c>
      <c r="E1454" t="s">
        <v>51</v>
      </c>
      <c r="F1454" t="s">
        <v>22</v>
      </c>
      <c r="G1454">
        <v>9505</v>
      </c>
      <c r="H1454">
        <v>38.869999999999997</v>
      </c>
      <c r="I1454">
        <v>98.49</v>
      </c>
      <c r="J1454" s="13" t="str">
        <f t="shared" si="22"/>
        <v>Waipa Power</v>
      </c>
    </row>
    <row r="1455" spans="1:10" x14ac:dyDescent="0.25">
      <c r="A1455" s="1">
        <v>41912</v>
      </c>
      <c r="B1455">
        <v>8</v>
      </c>
      <c r="C1455" t="s">
        <v>112</v>
      </c>
      <c r="D1455" t="s">
        <v>50</v>
      </c>
      <c r="E1455" t="s">
        <v>51</v>
      </c>
      <c r="F1455" t="s">
        <v>23</v>
      </c>
      <c r="G1455">
        <v>65</v>
      </c>
      <c r="H1455">
        <v>30.23</v>
      </c>
      <c r="I1455">
        <v>0.67</v>
      </c>
      <c r="J1455" s="13" t="str">
        <f t="shared" si="22"/>
        <v>Waipa Power</v>
      </c>
    </row>
    <row r="1456" spans="1:10" x14ac:dyDescent="0.25">
      <c r="A1456" s="1">
        <v>41912</v>
      </c>
      <c r="B1456">
        <v>8</v>
      </c>
      <c r="C1456" t="s">
        <v>112</v>
      </c>
      <c r="D1456" t="s">
        <v>50</v>
      </c>
      <c r="E1456" t="s">
        <v>51</v>
      </c>
      <c r="F1456" t="s">
        <v>24</v>
      </c>
      <c r="G1456">
        <v>6</v>
      </c>
      <c r="H1456">
        <v>26.09</v>
      </c>
      <c r="I1456">
        <v>0.06</v>
      </c>
      <c r="J1456" s="13" t="str">
        <f t="shared" si="22"/>
        <v>Waipa Power</v>
      </c>
    </row>
    <row r="1457" spans="1:10" x14ac:dyDescent="0.25">
      <c r="A1457" s="1">
        <v>41912</v>
      </c>
      <c r="B1457">
        <v>8</v>
      </c>
      <c r="C1457" t="s">
        <v>112</v>
      </c>
      <c r="D1457" t="s">
        <v>50</v>
      </c>
      <c r="E1457" t="s">
        <v>51</v>
      </c>
      <c r="F1457" t="s">
        <v>25</v>
      </c>
      <c r="G1457">
        <v>2</v>
      </c>
      <c r="H1457">
        <v>50</v>
      </c>
      <c r="I1457">
        <v>0.02</v>
      </c>
      <c r="J1457" s="13" t="str">
        <f t="shared" si="22"/>
        <v>Waipa Power</v>
      </c>
    </row>
    <row r="1458" spans="1:10" x14ac:dyDescent="0.25">
      <c r="A1458" s="1">
        <v>41912</v>
      </c>
      <c r="B1458">
        <v>8</v>
      </c>
      <c r="C1458" t="s">
        <v>112</v>
      </c>
      <c r="D1458" t="s">
        <v>50</v>
      </c>
      <c r="E1458" t="s">
        <v>51</v>
      </c>
      <c r="F1458" t="s">
        <v>27</v>
      </c>
      <c r="G1458">
        <v>73</v>
      </c>
      <c r="H1458">
        <v>84.88</v>
      </c>
      <c r="I1458">
        <v>0.76</v>
      </c>
      <c r="J1458" s="13" t="str">
        <f t="shared" si="22"/>
        <v>Waipa Power</v>
      </c>
    </row>
    <row r="1459" spans="1:10" x14ac:dyDescent="0.25">
      <c r="A1459" s="1">
        <v>41912</v>
      </c>
      <c r="B1459">
        <v>9</v>
      </c>
      <c r="C1459" t="s">
        <v>113</v>
      </c>
      <c r="D1459" t="s">
        <v>64</v>
      </c>
      <c r="E1459" t="s">
        <v>65</v>
      </c>
      <c r="F1459" t="s">
        <v>22</v>
      </c>
      <c r="G1459">
        <v>253</v>
      </c>
      <c r="H1459">
        <v>1.1200000000000001</v>
      </c>
      <c r="I1459">
        <v>98.06</v>
      </c>
      <c r="J1459" s="13" t="str">
        <f t="shared" si="22"/>
        <v>The Lines Company</v>
      </c>
    </row>
    <row r="1460" spans="1:10" x14ac:dyDescent="0.25">
      <c r="A1460" s="1">
        <v>41912</v>
      </c>
      <c r="B1460">
        <v>9</v>
      </c>
      <c r="C1460" t="s">
        <v>113</v>
      </c>
      <c r="D1460" t="s">
        <v>64</v>
      </c>
      <c r="E1460" t="s">
        <v>65</v>
      </c>
      <c r="F1460" t="s">
        <v>23</v>
      </c>
      <c r="G1460">
        <v>4</v>
      </c>
      <c r="H1460">
        <v>1.69</v>
      </c>
      <c r="I1460">
        <v>1.55</v>
      </c>
      <c r="J1460" s="13" t="str">
        <f t="shared" si="22"/>
        <v>The Lines Company</v>
      </c>
    </row>
    <row r="1461" spans="1:10" x14ac:dyDescent="0.25">
      <c r="A1461" s="1">
        <v>41912</v>
      </c>
      <c r="B1461">
        <v>9</v>
      </c>
      <c r="C1461" t="s">
        <v>113</v>
      </c>
      <c r="D1461" t="s">
        <v>64</v>
      </c>
      <c r="E1461" t="s">
        <v>65</v>
      </c>
      <c r="F1461" t="s">
        <v>27</v>
      </c>
      <c r="G1461">
        <v>1</v>
      </c>
      <c r="H1461">
        <v>0.98</v>
      </c>
      <c r="I1461">
        <v>0.39</v>
      </c>
      <c r="J1461" s="13" t="str">
        <f t="shared" si="22"/>
        <v>The Lines Company</v>
      </c>
    </row>
    <row r="1462" spans="1:10" x14ac:dyDescent="0.25">
      <c r="A1462" s="1">
        <v>41912</v>
      </c>
      <c r="B1462">
        <v>9</v>
      </c>
      <c r="C1462" t="s">
        <v>113</v>
      </c>
      <c r="D1462" t="s">
        <v>20</v>
      </c>
      <c r="E1462" t="s">
        <v>21</v>
      </c>
      <c r="F1462" t="s">
        <v>22</v>
      </c>
      <c r="G1462">
        <v>27</v>
      </c>
      <c r="H1462">
        <v>0.12</v>
      </c>
      <c r="I1462">
        <v>39.71</v>
      </c>
      <c r="J1462" s="13" t="str">
        <f t="shared" si="22"/>
        <v>The Lines Company</v>
      </c>
    </row>
    <row r="1463" spans="1:10" x14ac:dyDescent="0.25">
      <c r="A1463" s="1">
        <v>41912</v>
      </c>
      <c r="B1463">
        <v>9</v>
      </c>
      <c r="C1463" t="s">
        <v>113</v>
      </c>
      <c r="D1463" t="s">
        <v>20</v>
      </c>
      <c r="E1463" t="s">
        <v>21</v>
      </c>
      <c r="F1463" t="s">
        <v>23</v>
      </c>
      <c r="G1463">
        <v>26</v>
      </c>
      <c r="H1463">
        <v>11.02</v>
      </c>
      <c r="I1463">
        <v>38.24</v>
      </c>
      <c r="J1463" s="13" t="str">
        <f t="shared" si="22"/>
        <v>The Lines Company</v>
      </c>
    </row>
    <row r="1464" spans="1:10" x14ac:dyDescent="0.25">
      <c r="A1464" s="1">
        <v>41912</v>
      </c>
      <c r="B1464">
        <v>9</v>
      </c>
      <c r="C1464" t="s">
        <v>113</v>
      </c>
      <c r="D1464" t="s">
        <v>20</v>
      </c>
      <c r="E1464" t="s">
        <v>21</v>
      </c>
      <c r="F1464" t="s">
        <v>24</v>
      </c>
      <c r="G1464">
        <v>9</v>
      </c>
      <c r="H1464">
        <v>40.909999999999997</v>
      </c>
      <c r="I1464">
        <v>13.24</v>
      </c>
      <c r="J1464" s="13" t="str">
        <f t="shared" si="22"/>
        <v>The Lines Company</v>
      </c>
    </row>
    <row r="1465" spans="1:10" x14ac:dyDescent="0.25">
      <c r="A1465" s="1">
        <v>41912</v>
      </c>
      <c r="B1465">
        <v>9</v>
      </c>
      <c r="C1465" t="s">
        <v>113</v>
      </c>
      <c r="D1465" t="s">
        <v>20</v>
      </c>
      <c r="E1465" t="s">
        <v>21</v>
      </c>
      <c r="F1465" t="s">
        <v>25</v>
      </c>
      <c r="G1465">
        <v>4</v>
      </c>
      <c r="H1465">
        <v>36.36</v>
      </c>
      <c r="I1465">
        <v>5.88</v>
      </c>
      <c r="J1465" s="13" t="str">
        <f t="shared" si="22"/>
        <v>The Lines Company</v>
      </c>
    </row>
    <row r="1466" spans="1:10" x14ac:dyDescent="0.25">
      <c r="A1466" s="1">
        <v>41912</v>
      </c>
      <c r="B1466">
        <v>9</v>
      </c>
      <c r="C1466" t="s">
        <v>113</v>
      </c>
      <c r="D1466" t="s">
        <v>20</v>
      </c>
      <c r="E1466" t="s">
        <v>21</v>
      </c>
      <c r="F1466" t="s">
        <v>27</v>
      </c>
      <c r="G1466">
        <v>2</v>
      </c>
      <c r="H1466">
        <v>1.96</v>
      </c>
      <c r="I1466">
        <v>2.94</v>
      </c>
      <c r="J1466" s="13" t="str">
        <f t="shared" si="22"/>
        <v>The Lines Company</v>
      </c>
    </row>
    <row r="1467" spans="1:10" x14ac:dyDescent="0.25">
      <c r="A1467" s="1">
        <v>41912</v>
      </c>
      <c r="B1467">
        <v>9</v>
      </c>
      <c r="C1467" t="s">
        <v>113</v>
      </c>
      <c r="D1467" t="s">
        <v>66</v>
      </c>
      <c r="E1467" t="s">
        <v>67</v>
      </c>
      <c r="F1467" t="s">
        <v>22</v>
      </c>
      <c r="G1467">
        <v>2021</v>
      </c>
      <c r="H1467">
        <v>8.93</v>
      </c>
      <c r="I1467">
        <v>99.36</v>
      </c>
      <c r="J1467" s="13" t="str">
        <f t="shared" si="22"/>
        <v>The Lines Company</v>
      </c>
    </row>
    <row r="1468" spans="1:10" x14ac:dyDescent="0.25">
      <c r="A1468" s="1">
        <v>41912</v>
      </c>
      <c r="B1468">
        <v>9</v>
      </c>
      <c r="C1468" t="s">
        <v>113</v>
      </c>
      <c r="D1468" t="s">
        <v>66</v>
      </c>
      <c r="E1468" t="s">
        <v>67</v>
      </c>
      <c r="F1468" t="s">
        <v>23</v>
      </c>
      <c r="G1468">
        <v>7</v>
      </c>
      <c r="H1468">
        <v>2.97</v>
      </c>
      <c r="I1468">
        <v>0.34</v>
      </c>
      <c r="J1468" s="13" t="str">
        <f t="shared" si="22"/>
        <v>The Lines Company</v>
      </c>
    </row>
    <row r="1469" spans="1:10" x14ac:dyDescent="0.25">
      <c r="A1469" s="1">
        <v>41912</v>
      </c>
      <c r="B1469">
        <v>9</v>
      </c>
      <c r="C1469" t="s">
        <v>113</v>
      </c>
      <c r="D1469" t="s">
        <v>66</v>
      </c>
      <c r="E1469" t="s">
        <v>67</v>
      </c>
      <c r="F1469" t="s">
        <v>27</v>
      </c>
      <c r="G1469">
        <v>6</v>
      </c>
      <c r="H1469">
        <v>5.88</v>
      </c>
      <c r="I1469">
        <v>0.28999999999999998</v>
      </c>
      <c r="J1469" s="13" t="str">
        <f t="shared" si="22"/>
        <v>The Lines Company</v>
      </c>
    </row>
    <row r="1470" spans="1:10" x14ac:dyDescent="0.25">
      <c r="A1470" s="1">
        <v>41912</v>
      </c>
      <c r="B1470">
        <v>9</v>
      </c>
      <c r="C1470" t="s">
        <v>113</v>
      </c>
      <c r="D1470" t="s">
        <v>30</v>
      </c>
      <c r="E1470" t="s">
        <v>31</v>
      </c>
      <c r="F1470" t="s">
        <v>22</v>
      </c>
      <c r="G1470">
        <v>1652</v>
      </c>
      <c r="H1470">
        <v>7.3</v>
      </c>
      <c r="I1470">
        <v>98.51</v>
      </c>
      <c r="J1470" s="13" t="str">
        <f t="shared" si="22"/>
        <v>The Lines Company</v>
      </c>
    </row>
    <row r="1471" spans="1:10" x14ac:dyDescent="0.25">
      <c r="A1471" s="1">
        <v>41912</v>
      </c>
      <c r="B1471">
        <v>9</v>
      </c>
      <c r="C1471" t="s">
        <v>113</v>
      </c>
      <c r="D1471" t="s">
        <v>30</v>
      </c>
      <c r="E1471" t="s">
        <v>31</v>
      </c>
      <c r="F1471" t="s">
        <v>23</v>
      </c>
      <c r="G1471">
        <v>22</v>
      </c>
      <c r="H1471">
        <v>9.32</v>
      </c>
      <c r="I1471">
        <v>1.31</v>
      </c>
      <c r="J1471" s="13" t="str">
        <f t="shared" si="22"/>
        <v>The Lines Company</v>
      </c>
    </row>
    <row r="1472" spans="1:10" x14ac:dyDescent="0.25">
      <c r="A1472" s="1">
        <v>41912</v>
      </c>
      <c r="B1472">
        <v>9</v>
      </c>
      <c r="C1472" t="s">
        <v>113</v>
      </c>
      <c r="D1472" t="s">
        <v>30</v>
      </c>
      <c r="E1472" t="s">
        <v>31</v>
      </c>
      <c r="F1472" t="s">
        <v>27</v>
      </c>
      <c r="G1472">
        <v>3</v>
      </c>
      <c r="H1472">
        <v>2.94</v>
      </c>
      <c r="I1472">
        <v>0.18</v>
      </c>
      <c r="J1472" s="13" t="str">
        <f t="shared" si="22"/>
        <v>The Lines Company</v>
      </c>
    </row>
    <row r="1473" spans="1:10" x14ac:dyDescent="0.25">
      <c r="A1473" s="1">
        <v>41912</v>
      </c>
      <c r="B1473">
        <v>9</v>
      </c>
      <c r="C1473" t="s">
        <v>113</v>
      </c>
      <c r="D1473" t="s">
        <v>34</v>
      </c>
      <c r="E1473" t="s">
        <v>35</v>
      </c>
      <c r="F1473" t="s">
        <v>22</v>
      </c>
      <c r="G1473">
        <v>16148</v>
      </c>
      <c r="H1473">
        <v>71.37</v>
      </c>
      <c r="I1473">
        <v>98.93</v>
      </c>
      <c r="J1473" s="13" t="str">
        <f t="shared" si="22"/>
        <v>The Lines Company</v>
      </c>
    </row>
    <row r="1474" spans="1:10" x14ac:dyDescent="0.25">
      <c r="A1474" s="1">
        <v>41912</v>
      </c>
      <c r="B1474">
        <v>9</v>
      </c>
      <c r="C1474" t="s">
        <v>113</v>
      </c>
      <c r="D1474" t="s">
        <v>34</v>
      </c>
      <c r="E1474" t="s">
        <v>35</v>
      </c>
      <c r="F1474" t="s">
        <v>23</v>
      </c>
      <c r="G1474">
        <v>133</v>
      </c>
      <c r="H1474">
        <v>56.36</v>
      </c>
      <c r="I1474">
        <v>0.81</v>
      </c>
      <c r="J1474" s="13" t="str">
        <f t="shared" si="22"/>
        <v>The Lines Company</v>
      </c>
    </row>
    <row r="1475" spans="1:10" x14ac:dyDescent="0.25">
      <c r="A1475" s="1">
        <v>41912</v>
      </c>
      <c r="B1475">
        <v>9</v>
      </c>
      <c r="C1475" t="s">
        <v>113</v>
      </c>
      <c r="D1475" t="s">
        <v>34</v>
      </c>
      <c r="E1475" t="s">
        <v>35</v>
      </c>
      <c r="F1475" t="s">
        <v>24</v>
      </c>
      <c r="G1475">
        <v>10</v>
      </c>
      <c r="H1475">
        <v>45.45</v>
      </c>
      <c r="I1475">
        <v>0.06</v>
      </c>
      <c r="J1475" s="13" t="str">
        <f t="shared" si="22"/>
        <v>The Lines Company</v>
      </c>
    </row>
    <row r="1476" spans="1:10" x14ac:dyDescent="0.25">
      <c r="A1476" s="1">
        <v>41912</v>
      </c>
      <c r="B1476">
        <v>9</v>
      </c>
      <c r="C1476" t="s">
        <v>113</v>
      </c>
      <c r="D1476" t="s">
        <v>34</v>
      </c>
      <c r="E1476" t="s">
        <v>35</v>
      </c>
      <c r="F1476" t="s">
        <v>25</v>
      </c>
      <c r="G1476">
        <v>4</v>
      </c>
      <c r="H1476">
        <v>36.36</v>
      </c>
      <c r="I1476">
        <v>0.02</v>
      </c>
      <c r="J1476" s="13" t="str">
        <f t="shared" si="22"/>
        <v>The Lines Company</v>
      </c>
    </row>
    <row r="1477" spans="1:10" x14ac:dyDescent="0.25">
      <c r="A1477" s="1">
        <v>41912</v>
      </c>
      <c r="B1477">
        <v>9</v>
      </c>
      <c r="C1477" t="s">
        <v>113</v>
      </c>
      <c r="D1477" t="s">
        <v>34</v>
      </c>
      <c r="E1477" t="s">
        <v>35</v>
      </c>
      <c r="F1477" t="s">
        <v>27</v>
      </c>
      <c r="G1477">
        <v>28</v>
      </c>
      <c r="H1477">
        <v>27.45</v>
      </c>
      <c r="I1477">
        <v>0.17</v>
      </c>
      <c r="J1477" s="13" t="str">
        <f t="shared" si="22"/>
        <v>The Lines Company</v>
      </c>
    </row>
    <row r="1478" spans="1:10" x14ac:dyDescent="0.25">
      <c r="A1478" s="1">
        <v>41912</v>
      </c>
      <c r="B1478">
        <v>9</v>
      </c>
      <c r="C1478" t="s">
        <v>113</v>
      </c>
      <c r="D1478" t="s">
        <v>70</v>
      </c>
      <c r="E1478" t="s">
        <v>71</v>
      </c>
      <c r="F1478" t="s">
        <v>22</v>
      </c>
      <c r="G1478">
        <v>255</v>
      </c>
      <c r="H1478">
        <v>1.1299999999999999</v>
      </c>
      <c r="I1478">
        <v>94.44</v>
      </c>
      <c r="J1478" s="13" t="str">
        <f t="shared" si="22"/>
        <v>The Lines Company</v>
      </c>
    </row>
    <row r="1479" spans="1:10" x14ac:dyDescent="0.25">
      <c r="A1479" s="1">
        <v>41912</v>
      </c>
      <c r="B1479">
        <v>9</v>
      </c>
      <c r="C1479" t="s">
        <v>113</v>
      </c>
      <c r="D1479" t="s">
        <v>70</v>
      </c>
      <c r="E1479" t="s">
        <v>71</v>
      </c>
      <c r="F1479" t="s">
        <v>23</v>
      </c>
      <c r="G1479">
        <v>10</v>
      </c>
      <c r="H1479">
        <v>4.24</v>
      </c>
      <c r="I1479">
        <v>3.7</v>
      </c>
      <c r="J1479" s="13" t="str">
        <f t="shared" si="22"/>
        <v>The Lines Company</v>
      </c>
    </row>
    <row r="1480" spans="1:10" x14ac:dyDescent="0.25">
      <c r="A1480" s="1">
        <v>41912</v>
      </c>
      <c r="B1480">
        <v>9</v>
      </c>
      <c r="C1480" t="s">
        <v>113</v>
      </c>
      <c r="D1480" t="s">
        <v>70</v>
      </c>
      <c r="E1480" t="s">
        <v>71</v>
      </c>
      <c r="F1480" t="s">
        <v>24</v>
      </c>
      <c r="G1480">
        <v>2</v>
      </c>
      <c r="H1480">
        <v>9.09</v>
      </c>
      <c r="I1480">
        <v>0.74</v>
      </c>
      <c r="J1480" s="13" t="str">
        <f t="shared" si="22"/>
        <v>The Lines Company</v>
      </c>
    </row>
    <row r="1481" spans="1:10" x14ac:dyDescent="0.25">
      <c r="A1481" s="1">
        <v>41912</v>
      </c>
      <c r="B1481">
        <v>9</v>
      </c>
      <c r="C1481" t="s">
        <v>113</v>
      </c>
      <c r="D1481" t="s">
        <v>70</v>
      </c>
      <c r="E1481" t="s">
        <v>71</v>
      </c>
      <c r="F1481" t="s">
        <v>27</v>
      </c>
      <c r="G1481">
        <v>3</v>
      </c>
      <c r="H1481">
        <v>2.94</v>
      </c>
      <c r="I1481">
        <v>1.1100000000000001</v>
      </c>
      <c r="J1481" s="13" t="str">
        <f t="shared" si="22"/>
        <v>The Lines Company</v>
      </c>
    </row>
    <row r="1482" spans="1:10" x14ac:dyDescent="0.25">
      <c r="A1482" s="1">
        <v>41912</v>
      </c>
      <c r="B1482">
        <v>9</v>
      </c>
      <c r="C1482" t="s">
        <v>113</v>
      </c>
      <c r="D1482" t="s">
        <v>36</v>
      </c>
      <c r="E1482" t="s">
        <v>37</v>
      </c>
      <c r="F1482" t="s">
        <v>22</v>
      </c>
      <c r="G1482">
        <v>591</v>
      </c>
      <c r="H1482">
        <v>2.61</v>
      </c>
      <c r="I1482">
        <v>96.57</v>
      </c>
      <c r="J1482" s="13" t="str">
        <f t="shared" si="22"/>
        <v>The Lines Company</v>
      </c>
    </row>
    <row r="1483" spans="1:10" x14ac:dyDescent="0.25">
      <c r="A1483" s="1">
        <v>41912</v>
      </c>
      <c r="B1483">
        <v>9</v>
      </c>
      <c r="C1483" t="s">
        <v>113</v>
      </c>
      <c r="D1483" t="s">
        <v>36</v>
      </c>
      <c r="E1483" t="s">
        <v>37</v>
      </c>
      <c r="F1483" t="s">
        <v>23</v>
      </c>
      <c r="G1483">
        <v>17</v>
      </c>
      <c r="H1483">
        <v>7.2</v>
      </c>
      <c r="I1483">
        <v>2.78</v>
      </c>
      <c r="J1483" s="13" t="str">
        <f t="shared" si="22"/>
        <v>The Lines Company</v>
      </c>
    </row>
    <row r="1484" spans="1:10" x14ac:dyDescent="0.25">
      <c r="A1484" s="1">
        <v>41912</v>
      </c>
      <c r="B1484">
        <v>9</v>
      </c>
      <c r="C1484" t="s">
        <v>113</v>
      </c>
      <c r="D1484" t="s">
        <v>36</v>
      </c>
      <c r="E1484" t="s">
        <v>37</v>
      </c>
      <c r="F1484" t="s">
        <v>24</v>
      </c>
      <c r="G1484">
        <v>1</v>
      </c>
      <c r="H1484">
        <v>4.55</v>
      </c>
      <c r="I1484">
        <v>0.16</v>
      </c>
      <c r="J1484" s="13" t="str">
        <f t="shared" si="22"/>
        <v>The Lines Company</v>
      </c>
    </row>
    <row r="1485" spans="1:10" x14ac:dyDescent="0.25">
      <c r="A1485" s="1">
        <v>41912</v>
      </c>
      <c r="B1485">
        <v>9</v>
      </c>
      <c r="C1485" t="s">
        <v>113</v>
      </c>
      <c r="D1485" t="s">
        <v>36</v>
      </c>
      <c r="E1485" t="s">
        <v>37</v>
      </c>
      <c r="F1485" t="s">
        <v>25</v>
      </c>
      <c r="G1485">
        <v>1</v>
      </c>
      <c r="H1485">
        <v>9.09</v>
      </c>
      <c r="I1485">
        <v>0.16</v>
      </c>
      <c r="J1485" s="13" t="str">
        <f t="shared" si="22"/>
        <v>The Lines Company</v>
      </c>
    </row>
    <row r="1486" spans="1:10" x14ac:dyDescent="0.25">
      <c r="A1486" s="1">
        <v>41912</v>
      </c>
      <c r="B1486">
        <v>9</v>
      </c>
      <c r="C1486" t="s">
        <v>113</v>
      </c>
      <c r="D1486" t="s">
        <v>36</v>
      </c>
      <c r="E1486" t="s">
        <v>37</v>
      </c>
      <c r="F1486" t="s">
        <v>27</v>
      </c>
      <c r="G1486">
        <v>2</v>
      </c>
      <c r="H1486">
        <v>1.96</v>
      </c>
      <c r="I1486">
        <v>0.33</v>
      </c>
      <c r="J1486" s="13" t="str">
        <f t="shared" si="22"/>
        <v>The Lines Company</v>
      </c>
    </row>
    <row r="1487" spans="1:10" x14ac:dyDescent="0.25">
      <c r="A1487" s="1">
        <v>41912</v>
      </c>
      <c r="B1487">
        <v>9</v>
      </c>
      <c r="C1487" t="s">
        <v>113</v>
      </c>
      <c r="D1487" t="s">
        <v>44</v>
      </c>
      <c r="E1487" t="s">
        <v>45</v>
      </c>
      <c r="F1487" t="s">
        <v>22</v>
      </c>
      <c r="G1487">
        <v>699</v>
      </c>
      <c r="H1487">
        <v>3.09</v>
      </c>
      <c r="I1487">
        <v>99.86</v>
      </c>
      <c r="J1487" s="13" t="str">
        <f t="shared" si="22"/>
        <v>The Lines Company</v>
      </c>
    </row>
    <row r="1488" spans="1:10" x14ac:dyDescent="0.25">
      <c r="A1488" s="1">
        <v>41912</v>
      </c>
      <c r="B1488">
        <v>9</v>
      </c>
      <c r="C1488" t="s">
        <v>113</v>
      </c>
      <c r="D1488" t="s">
        <v>44</v>
      </c>
      <c r="E1488" t="s">
        <v>45</v>
      </c>
      <c r="F1488" t="s">
        <v>23</v>
      </c>
      <c r="G1488">
        <v>1</v>
      </c>
      <c r="H1488">
        <v>0.42</v>
      </c>
      <c r="I1488">
        <v>0.14000000000000001</v>
      </c>
      <c r="J1488" s="13" t="str">
        <f t="shared" ref="J1488:J1495" si="23">VLOOKUP(C1488,L:M,2,FALSE)</f>
        <v>The Lines Company</v>
      </c>
    </row>
    <row r="1489" spans="1:10" x14ac:dyDescent="0.25">
      <c r="A1489" s="1">
        <v>41912</v>
      </c>
      <c r="B1489">
        <v>9</v>
      </c>
      <c r="C1489" t="s">
        <v>113</v>
      </c>
      <c r="D1489" t="s">
        <v>46</v>
      </c>
      <c r="E1489" t="s">
        <v>47</v>
      </c>
      <c r="F1489" t="s">
        <v>22</v>
      </c>
      <c r="G1489">
        <v>2</v>
      </c>
      <c r="H1489">
        <v>0.01</v>
      </c>
      <c r="I1489">
        <v>40</v>
      </c>
      <c r="J1489" s="13" t="str">
        <f t="shared" si="23"/>
        <v>The Lines Company</v>
      </c>
    </row>
    <row r="1490" spans="1:10" x14ac:dyDescent="0.25">
      <c r="A1490" s="1">
        <v>41912</v>
      </c>
      <c r="B1490">
        <v>9</v>
      </c>
      <c r="C1490" t="s">
        <v>113</v>
      </c>
      <c r="D1490" t="s">
        <v>46</v>
      </c>
      <c r="E1490" t="s">
        <v>47</v>
      </c>
      <c r="F1490" t="s">
        <v>23</v>
      </c>
      <c r="G1490">
        <v>1</v>
      </c>
      <c r="H1490">
        <v>0.42</v>
      </c>
      <c r="I1490">
        <v>20</v>
      </c>
      <c r="J1490" s="13" t="str">
        <f t="shared" si="23"/>
        <v>The Lines Company</v>
      </c>
    </row>
    <row r="1491" spans="1:10" x14ac:dyDescent="0.25">
      <c r="A1491" s="1">
        <v>41912</v>
      </c>
      <c r="B1491">
        <v>9</v>
      </c>
      <c r="C1491" t="s">
        <v>113</v>
      </c>
      <c r="D1491" t="s">
        <v>46</v>
      </c>
      <c r="E1491" t="s">
        <v>47</v>
      </c>
      <c r="F1491" t="s">
        <v>25</v>
      </c>
      <c r="G1491">
        <v>2</v>
      </c>
      <c r="H1491">
        <v>18.18</v>
      </c>
      <c r="I1491">
        <v>40</v>
      </c>
      <c r="J1491" s="13" t="str">
        <f t="shared" si="23"/>
        <v>The Lines Company</v>
      </c>
    </row>
    <row r="1492" spans="1:10" x14ac:dyDescent="0.25">
      <c r="A1492" s="1">
        <v>41912</v>
      </c>
      <c r="B1492">
        <v>9</v>
      </c>
      <c r="C1492" t="s">
        <v>113</v>
      </c>
      <c r="D1492" t="s">
        <v>50</v>
      </c>
      <c r="E1492" t="s">
        <v>51</v>
      </c>
      <c r="F1492" t="s">
        <v>22</v>
      </c>
      <c r="G1492">
        <v>979</v>
      </c>
      <c r="H1492">
        <v>4.33</v>
      </c>
      <c r="I1492">
        <v>93.15</v>
      </c>
      <c r="J1492" s="13" t="str">
        <f t="shared" si="23"/>
        <v>The Lines Company</v>
      </c>
    </row>
    <row r="1493" spans="1:10" x14ac:dyDescent="0.25">
      <c r="A1493" s="1">
        <v>41912</v>
      </c>
      <c r="B1493">
        <v>9</v>
      </c>
      <c r="C1493" t="s">
        <v>113</v>
      </c>
      <c r="D1493" t="s">
        <v>50</v>
      </c>
      <c r="E1493" t="s">
        <v>51</v>
      </c>
      <c r="F1493" t="s">
        <v>23</v>
      </c>
      <c r="G1493">
        <v>15</v>
      </c>
      <c r="H1493">
        <v>6.36</v>
      </c>
      <c r="I1493">
        <v>1.43</v>
      </c>
      <c r="J1493" s="13" t="str">
        <f t="shared" si="23"/>
        <v>The Lines Company</v>
      </c>
    </row>
    <row r="1494" spans="1:10" x14ac:dyDescent="0.25">
      <c r="A1494" s="1">
        <v>41912</v>
      </c>
      <c r="B1494">
        <v>9</v>
      </c>
      <c r="C1494" t="s">
        <v>113</v>
      </c>
      <c r="D1494" t="s">
        <v>50</v>
      </c>
      <c r="E1494" t="s">
        <v>51</v>
      </c>
      <c r="F1494" t="s">
        <v>27</v>
      </c>
      <c r="G1494">
        <v>57</v>
      </c>
      <c r="H1494">
        <v>55.88</v>
      </c>
      <c r="I1494">
        <v>5.42</v>
      </c>
      <c r="J1494" s="13" t="str">
        <f t="shared" si="23"/>
        <v>The Lines Company</v>
      </c>
    </row>
    <row r="1495" spans="1:10" x14ac:dyDescent="0.25">
      <c r="A1495" s="1">
        <v>41912</v>
      </c>
      <c r="B1495">
        <v>9</v>
      </c>
      <c r="C1495" t="s">
        <v>113</v>
      </c>
      <c r="D1495" t="s">
        <v>52</v>
      </c>
      <c r="E1495" t="s">
        <v>53</v>
      </c>
      <c r="F1495" t="s">
        <v>26</v>
      </c>
      <c r="G1495">
        <v>1</v>
      </c>
      <c r="H1495">
        <v>100</v>
      </c>
      <c r="I1495">
        <v>100</v>
      </c>
      <c r="J1495" s="13" t="str">
        <f t="shared" si="23"/>
        <v>The Lines Company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33"/>
  <sheetViews>
    <sheetView workbookViewId="0">
      <selection activeCell="C35" sqref="C35"/>
    </sheetView>
  </sheetViews>
  <sheetFormatPr defaultRowHeight="15" x14ac:dyDescent="0.25"/>
  <cols>
    <col min="2" max="2" width="20.28515625" customWidth="1"/>
    <col min="3" max="3" width="16.140625" customWidth="1"/>
    <col min="4" max="7" width="10.28515625" customWidth="1"/>
    <col min="8" max="9" width="11.28515625" customWidth="1"/>
    <col min="10" max="10" width="18.7109375" customWidth="1"/>
    <col min="11" max="11" width="20.140625" customWidth="1"/>
  </cols>
  <sheetData>
    <row r="2" spans="2:12" x14ac:dyDescent="0.25">
      <c r="B2" s="3" t="s">
        <v>56</v>
      </c>
      <c r="C2" s="3" t="s">
        <v>54</v>
      </c>
    </row>
    <row r="3" spans="2:12" x14ac:dyDescent="0.25">
      <c r="B3" s="3" t="s">
        <v>55</v>
      </c>
      <c r="C3" t="s">
        <v>22</v>
      </c>
      <c r="D3" t="s">
        <v>23</v>
      </c>
      <c r="E3" t="s">
        <v>24</v>
      </c>
      <c r="F3" t="s">
        <v>25</v>
      </c>
      <c r="G3" t="s">
        <v>26</v>
      </c>
      <c r="H3" t="s">
        <v>27</v>
      </c>
      <c r="J3" s="7" t="s">
        <v>58</v>
      </c>
      <c r="K3" s="8" t="s">
        <v>59</v>
      </c>
      <c r="L3" s="12"/>
    </row>
    <row r="4" spans="2:12" x14ac:dyDescent="0.25">
      <c r="B4" s="2" t="s">
        <v>118</v>
      </c>
      <c r="C4" s="4">
        <v>30512</v>
      </c>
      <c r="D4" s="4">
        <v>942</v>
      </c>
      <c r="E4" s="4">
        <v>56</v>
      </c>
      <c r="F4" s="4">
        <v>21</v>
      </c>
      <c r="G4" s="4">
        <v>8</v>
      </c>
      <c r="H4" s="4">
        <v>145</v>
      </c>
      <c r="I4" s="4"/>
      <c r="J4" s="6">
        <f t="shared" ref="J4:J16" si="0">SUMPRODUCT(C4:H4,C$30:H$30)/1000</f>
        <v>803.29</v>
      </c>
      <c r="K4" s="11">
        <f>J4/SUM(J$4:J$28)</f>
        <v>1.707987305496883E-2</v>
      </c>
      <c r="L4" s="13"/>
    </row>
    <row r="5" spans="2:12" x14ac:dyDescent="0.25">
      <c r="B5" s="2" t="s">
        <v>119</v>
      </c>
      <c r="C5" s="4">
        <v>86686</v>
      </c>
      <c r="D5" s="4">
        <v>1027</v>
      </c>
      <c r="E5" s="4">
        <v>145</v>
      </c>
      <c r="F5" s="4">
        <v>41</v>
      </c>
      <c r="G5" s="4">
        <v>17</v>
      </c>
      <c r="H5" s="4">
        <v>493</v>
      </c>
      <c r="I5" s="4"/>
      <c r="J5" s="6">
        <f t="shared" si="0"/>
        <v>2062.0300000000002</v>
      </c>
      <c r="K5" s="11">
        <f t="shared" ref="K5:K28" si="1">J5/SUM(J$4:J$28)</f>
        <v>4.3843706053277622E-2</v>
      </c>
      <c r="L5" s="13"/>
    </row>
    <row r="6" spans="2:12" x14ac:dyDescent="0.25">
      <c r="B6" s="2" t="s">
        <v>120</v>
      </c>
      <c r="C6" s="4">
        <v>4503</v>
      </c>
      <c r="D6" s="4">
        <v>54</v>
      </c>
      <c r="E6" s="4">
        <v>6</v>
      </c>
      <c r="F6" s="4"/>
      <c r="G6" s="4">
        <v>3</v>
      </c>
      <c r="H6" s="4">
        <v>29</v>
      </c>
      <c r="I6" s="4"/>
      <c r="J6" s="6">
        <f t="shared" si="0"/>
        <v>107.74</v>
      </c>
      <c r="K6" s="11">
        <f t="shared" si="1"/>
        <v>2.2908109436720757E-3</v>
      </c>
      <c r="L6" s="13"/>
    </row>
    <row r="7" spans="2:12" x14ac:dyDescent="0.25">
      <c r="B7" s="2" t="s">
        <v>121</v>
      </c>
      <c r="C7" s="4">
        <v>38209</v>
      </c>
      <c r="D7" s="4">
        <v>416</v>
      </c>
      <c r="E7" s="4">
        <v>46</v>
      </c>
      <c r="F7" s="4">
        <v>8</v>
      </c>
      <c r="G7" s="4">
        <v>11</v>
      </c>
      <c r="H7" s="4">
        <v>145</v>
      </c>
      <c r="I7" s="4"/>
      <c r="J7" s="6">
        <f t="shared" si="0"/>
        <v>882.38</v>
      </c>
      <c r="K7" s="11">
        <f t="shared" si="1"/>
        <v>1.8761516247237479E-2</v>
      </c>
      <c r="L7" s="13"/>
    </row>
    <row r="8" spans="2:12" x14ac:dyDescent="0.25">
      <c r="B8" s="2" t="s">
        <v>122</v>
      </c>
      <c r="C8" s="4">
        <v>24624</v>
      </c>
      <c r="D8" s="4">
        <v>291</v>
      </c>
      <c r="E8" s="4">
        <v>23</v>
      </c>
      <c r="F8" s="4">
        <v>17</v>
      </c>
      <c r="G8" s="4">
        <v>3</v>
      </c>
      <c r="H8" s="4">
        <v>432</v>
      </c>
      <c r="I8" s="4"/>
      <c r="J8" s="6">
        <f t="shared" si="0"/>
        <v>583.57000000000005</v>
      </c>
      <c r="K8" s="11">
        <f t="shared" si="1"/>
        <v>1.2408098592896913E-2</v>
      </c>
      <c r="L8" s="13"/>
    </row>
    <row r="9" spans="2:12" x14ac:dyDescent="0.25">
      <c r="B9" s="2" t="s">
        <v>123</v>
      </c>
      <c r="C9" s="4">
        <v>42551</v>
      </c>
      <c r="D9" s="4">
        <v>406</v>
      </c>
      <c r="E9" s="4">
        <v>47</v>
      </c>
      <c r="F9" s="4">
        <v>6</v>
      </c>
      <c r="G9" s="4">
        <v>3</v>
      </c>
      <c r="H9" s="4">
        <v>110</v>
      </c>
      <c r="I9" s="4"/>
      <c r="J9" s="6">
        <f t="shared" si="0"/>
        <v>944.72</v>
      </c>
      <c r="K9" s="11">
        <f t="shared" si="1"/>
        <v>2.0087014244532055E-2</v>
      </c>
      <c r="L9" s="13"/>
    </row>
    <row r="10" spans="2:12" x14ac:dyDescent="0.25">
      <c r="B10" s="2" t="s">
        <v>124</v>
      </c>
      <c r="C10" s="4">
        <v>16560</v>
      </c>
      <c r="D10" s="4">
        <v>1687</v>
      </c>
      <c r="E10" s="4">
        <v>31</v>
      </c>
      <c r="F10" s="4">
        <v>5</v>
      </c>
      <c r="G10" s="4">
        <v>6</v>
      </c>
      <c r="H10" s="4">
        <v>68</v>
      </c>
      <c r="I10" s="4"/>
      <c r="J10" s="6">
        <f t="shared" si="0"/>
        <v>546.71</v>
      </c>
      <c r="K10" s="11">
        <f t="shared" si="1"/>
        <v>1.1624366539956939E-2</v>
      </c>
      <c r="L10" s="13"/>
    </row>
    <row r="11" spans="2:12" x14ac:dyDescent="0.25">
      <c r="B11" s="2" t="s">
        <v>125</v>
      </c>
      <c r="C11" s="4">
        <v>23944</v>
      </c>
      <c r="D11" s="4">
        <v>248</v>
      </c>
      <c r="E11" s="4">
        <v>29</v>
      </c>
      <c r="F11" s="4">
        <v>7</v>
      </c>
      <c r="G11" s="4">
        <v>5</v>
      </c>
      <c r="H11" s="4">
        <v>105</v>
      </c>
      <c r="I11" s="4"/>
      <c r="J11" s="6">
        <f t="shared" si="0"/>
        <v>550.83000000000004</v>
      </c>
      <c r="K11" s="11">
        <f t="shared" si="1"/>
        <v>1.1711967626720712E-2</v>
      </c>
      <c r="L11" s="13"/>
    </row>
    <row r="12" spans="2:12" x14ac:dyDescent="0.25">
      <c r="B12" s="2" t="s">
        <v>126</v>
      </c>
      <c r="C12" s="4">
        <v>35428</v>
      </c>
      <c r="D12" s="4">
        <v>716</v>
      </c>
      <c r="E12" s="4">
        <v>36</v>
      </c>
      <c r="F12" s="4">
        <v>9</v>
      </c>
      <c r="G12" s="4"/>
      <c r="H12" s="4">
        <v>152</v>
      </c>
      <c r="I12" s="4"/>
      <c r="J12" s="6">
        <f t="shared" si="0"/>
        <v>824.15</v>
      </c>
      <c r="K12" s="11">
        <f t="shared" si="1"/>
        <v>1.7523406712709681E-2</v>
      </c>
      <c r="L12" s="13"/>
    </row>
    <row r="13" spans="2:12" x14ac:dyDescent="0.25">
      <c r="B13" s="2" t="s">
        <v>127</v>
      </c>
      <c r="C13" s="4">
        <v>24243</v>
      </c>
      <c r="D13" s="4">
        <v>264</v>
      </c>
      <c r="E13" s="4">
        <v>74</v>
      </c>
      <c r="F13" s="4">
        <v>26</v>
      </c>
      <c r="G13" s="4"/>
      <c r="H13" s="4">
        <v>46</v>
      </c>
      <c r="I13" s="4"/>
      <c r="J13" s="6">
        <f t="shared" si="0"/>
        <v>609.48</v>
      </c>
      <c r="K13" s="11">
        <f t="shared" si="1"/>
        <v>1.2959007369122488E-2</v>
      </c>
      <c r="L13" s="13"/>
    </row>
    <row r="14" spans="2:12" x14ac:dyDescent="0.25">
      <c r="B14" s="2" t="s">
        <v>128</v>
      </c>
      <c r="C14" s="4">
        <v>46069</v>
      </c>
      <c r="D14" s="4">
        <v>553</v>
      </c>
      <c r="E14" s="4">
        <v>79</v>
      </c>
      <c r="F14" s="4">
        <v>33</v>
      </c>
      <c r="G14" s="4">
        <v>1</v>
      </c>
      <c r="H14" s="4">
        <v>146</v>
      </c>
      <c r="I14" s="4"/>
      <c r="J14" s="6">
        <f t="shared" si="0"/>
        <v>1095.1500000000001</v>
      </c>
      <c r="K14" s="11">
        <f t="shared" si="1"/>
        <v>2.3285517031394785E-2</v>
      </c>
      <c r="L14" s="13"/>
    </row>
    <row r="15" spans="2:12" x14ac:dyDescent="0.25">
      <c r="B15" s="2" t="s">
        <v>129</v>
      </c>
      <c r="C15" s="4">
        <v>11992</v>
      </c>
      <c r="D15" s="4">
        <v>400</v>
      </c>
      <c r="E15" s="4">
        <v>29</v>
      </c>
      <c r="F15" s="4">
        <v>8</v>
      </c>
      <c r="G15" s="4">
        <v>1</v>
      </c>
      <c r="H15" s="4">
        <v>63</v>
      </c>
      <c r="I15" s="4"/>
      <c r="J15" s="6">
        <f t="shared" si="0"/>
        <v>317.89999999999998</v>
      </c>
      <c r="K15" s="11">
        <f t="shared" si="1"/>
        <v>6.7593168646125192E-3</v>
      </c>
      <c r="L15" s="13"/>
    </row>
    <row r="16" spans="2:12" x14ac:dyDescent="0.25">
      <c r="B16" s="2" t="s">
        <v>130</v>
      </c>
      <c r="C16" s="4">
        <v>54385</v>
      </c>
      <c r="D16" s="4">
        <v>476</v>
      </c>
      <c r="E16" s="4">
        <v>45</v>
      </c>
      <c r="F16" s="4">
        <v>2</v>
      </c>
      <c r="G16" s="4">
        <v>7</v>
      </c>
      <c r="H16" s="4">
        <v>215</v>
      </c>
      <c r="I16" s="4"/>
      <c r="J16" s="6">
        <f t="shared" si="0"/>
        <v>1192.0999999999999</v>
      </c>
      <c r="K16" s="11">
        <f t="shared" si="1"/>
        <v>2.5346906682304448E-2</v>
      </c>
      <c r="L16" s="13"/>
    </row>
    <row r="17" spans="2:12" x14ac:dyDescent="0.25">
      <c r="B17" s="2" t="s">
        <v>131</v>
      </c>
      <c r="C17" s="4">
        <v>179539</v>
      </c>
      <c r="D17" s="4">
        <v>2870</v>
      </c>
      <c r="E17" s="4">
        <v>439</v>
      </c>
      <c r="F17" s="4">
        <v>124</v>
      </c>
      <c r="G17" s="4">
        <v>15</v>
      </c>
      <c r="H17" s="4">
        <v>2186</v>
      </c>
      <c r="I17" s="4"/>
      <c r="J17" s="6">
        <f>SUMPRODUCT(C17:H17,C$30:H$30)/1000</f>
        <v>4483.3</v>
      </c>
      <c r="K17" s="11">
        <f t="shared" si="1"/>
        <v>9.5325716574763478E-2</v>
      </c>
      <c r="L17" s="13"/>
    </row>
    <row r="18" spans="2:12" x14ac:dyDescent="0.25">
      <c r="B18" s="2" t="s">
        <v>132</v>
      </c>
      <c r="C18" s="4">
        <v>310133</v>
      </c>
      <c r="D18" s="4">
        <v>2689</v>
      </c>
      <c r="E18" s="4">
        <v>414</v>
      </c>
      <c r="F18" s="4">
        <v>105</v>
      </c>
      <c r="G18" s="4">
        <v>36</v>
      </c>
      <c r="H18" s="4">
        <v>902</v>
      </c>
      <c r="J18" s="6">
        <f t="shared" ref="J18:J28" si="2">SUMPRODUCT(C18:H18,C$30:H$30)/1000</f>
        <v>7053.15</v>
      </c>
      <c r="K18" s="11">
        <f t="shared" si="1"/>
        <v>0.14996689444366718</v>
      </c>
    </row>
    <row r="19" spans="2:12" x14ac:dyDescent="0.25">
      <c r="B19" s="2" t="s">
        <v>133</v>
      </c>
      <c r="C19" s="4">
        <v>63142</v>
      </c>
      <c r="D19" s="4">
        <v>688</v>
      </c>
      <c r="E19" s="4">
        <v>94</v>
      </c>
      <c r="F19" s="4">
        <v>28</v>
      </c>
      <c r="G19" s="4">
        <v>12</v>
      </c>
      <c r="H19" s="4">
        <v>274</v>
      </c>
      <c r="J19" s="6">
        <f t="shared" si="2"/>
        <v>1481.92</v>
      </c>
      <c r="K19" s="11">
        <f t="shared" si="1"/>
        <v>3.1509175363342516E-2</v>
      </c>
    </row>
    <row r="20" spans="2:12" x14ac:dyDescent="0.25">
      <c r="B20" s="2" t="s">
        <v>134</v>
      </c>
      <c r="C20" s="4">
        <v>6555</v>
      </c>
      <c r="D20" s="4">
        <v>80</v>
      </c>
      <c r="E20" s="4">
        <v>7</v>
      </c>
      <c r="F20" s="4">
        <v>2</v>
      </c>
      <c r="G20" s="4"/>
      <c r="H20" s="4">
        <v>54</v>
      </c>
      <c r="J20" s="6">
        <f t="shared" si="2"/>
        <v>148.58000000000001</v>
      </c>
      <c r="K20" s="11">
        <f t="shared" si="1"/>
        <v>3.1591673474178302E-3</v>
      </c>
    </row>
    <row r="21" spans="2:12" x14ac:dyDescent="0.25">
      <c r="B21" s="2" t="s">
        <v>135</v>
      </c>
      <c r="C21" s="4">
        <v>22627</v>
      </c>
      <c r="D21" s="4">
        <v>236</v>
      </c>
      <c r="E21" s="4">
        <v>22</v>
      </c>
      <c r="F21" s="4">
        <v>11</v>
      </c>
      <c r="G21" s="4">
        <v>1</v>
      </c>
      <c r="H21" s="4">
        <v>102</v>
      </c>
      <c r="J21" s="6">
        <f t="shared" si="2"/>
        <v>515.33000000000004</v>
      </c>
      <c r="K21" s="11">
        <f t="shared" si="1"/>
        <v>1.0957152437372665E-2</v>
      </c>
    </row>
    <row r="22" spans="2:12" x14ac:dyDescent="0.25">
      <c r="B22" s="2" t="s">
        <v>136</v>
      </c>
      <c r="C22" s="4">
        <v>30349</v>
      </c>
      <c r="D22" s="4">
        <v>190</v>
      </c>
      <c r="E22" s="4">
        <v>17</v>
      </c>
      <c r="F22" s="4">
        <v>6</v>
      </c>
      <c r="G22" s="4">
        <v>3</v>
      </c>
      <c r="H22" s="4">
        <v>218</v>
      </c>
      <c r="J22" s="6">
        <f t="shared" si="2"/>
        <v>660.24</v>
      </c>
      <c r="K22" s="11">
        <f t="shared" si="1"/>
        <v>1.4038286777891696E-2</v>
      </c>
    </row>
    <row r="23" spans="2:12" x14ac:dyDescent="0.25">
      <c r="B23" s="2" t="s">
        <v>137</v>
      </c>
      <c r="C23" s="4">
        <v>114659</v>
      </c>
      <c r="D23" s="4">
        <v>1115</v>
      </c>
      <c r="E23" s="4">
        <v>172</v>
      </c>
      <c r="F23" s="4">
        <v>51</v>
      </c>
      <c r="G23" s="4">
        <v>9</v>
      </c>
      <c r="H23" s="4">
        <v>510</v>
      </c>
      <c r="J23" s="6">
        <f t="shared" si="2"/>
        <v>2647.03</v>
      </c>
      <c r="K23" s="11">
        <f t="shared" si="1"/>
        <v>5.6282209877745452E-2</v>
      </c>
    </row>
    <row r="24" spans="2:12" x14ac:dyDescent="0.25">
      <c r="B24" s="2" t="s">
        <v>138</v>
      </c>
      <c r="C24" s="4">
        <v>535107</v>
      </c>
      <c r="D24" s="4">
        <v>6250</v>
      </c>
      <c r="E24" s="4">
        <v>905</v>
      </c>
      <c r="F24" s="4">
        <v>310</v>
      </c>
      <c r="G24" s="4">
        <v>34</v>
      </c>
      <c r="H24" s="4">
        <v>2358</v>
      </c>
      <c r="J24" s="6">
        <f t="shared" si="2"/>
        <v>12635.3</v>
      </c>
      <c r="K24" s="11">
        <f t="shared" si="1"/>
        <v>0.26865679892871519</v>
      </c>
    </row>
    <row r="25" spans="2:12" x14ac:dyDescent="0.25">
      <c r="B25" s="2" t="s">
        <v>139</v>
      </c>
      <c r="C25" s="4">
        <v>24452</v>
      </c>
      <c r="D25" s="4">
        <v>215</v>
      </c>
      <c r="E25" s="4">
        <v>23</v>
      </c>
      <c r="F25" s="4">
        <v>4</v>
      </c>
      <c r="G25" s="4">
        <v>2</v>
      </c>
      <c r="H25" s="4">
        <v>86</v>
      </c>
      <c r="J25" s="6">
        <f t="shared" si="2"/>
        <v>540.36</v>
      </c>
      <c r="K25" s="11">
        <f t="shared" si="1"/>
        <v>1.1489350301862288E-2</v>
      </c>
    </row>
    <row r="26" spans="2:12" x14ac:dyDescent="0.25">
      <c r="B26" s="2" t="s">
        <v>140</v>
      </c>
      <c r="C26" s="4">
        <v>83653</v>
      </c>
      <c r="D26" s="4">
        <v>802</v>
      </c>
      <c r="E26" s="4">
        <v>177</v>
      </c>
      <c r="F26" s="4">
        <v>54</v>
      </c>
      <c r="G26" s="4">
        <v>8</v>
      </c>
      <c r="H26" s="4">
        <v>283</v>
      </c>
      <c r="J26" s="6">
        <f t="shared" si="2"/>
        <v>1997.32</v>
      </c>
      <c r="K26" s="11">
        <f t="shared" si="1"/>
        <v>4.2467816168694175E-2</v>
      </c>
    </row>
    <row r="27" spans="2:12" x14ac:dyDescent="0.25">
      <c r="B27" s="2" t="s">
        <v>141</v>
      </c>
      <c r="C27" s="4">
        <v>164259</v>
      </c>
      <c r="D27" s="4">
        <v>2204</v>
      </c>
      <c r="E27" s="4">
        <v>316</v>
      </c>
      <c r="F27" s="4">
        <v>148</v>
      </c>
      <c r="G27" s="4">
        <v>11</v>
      </c>
      <c r="H27" s="4">
        <v>449</v>
      </c>
      <c r="J27" s="6">
        <f t="shared" si="2"/>
        <v>4022.26</v>
      </c>
      <c r="K27" s="11">
        <f t="shared" si="1"/>
        <v>8.5522899817100831E-2</v>
      </c>
    </row>
    <row r="28" spans="2:12" x14ac:dyDescent="0.25">
      <c r="B28" s="2" t="s">
        <v>142</v>
      </c>
      <c r="C28" s="4">
        <v>13001</v>
      </c>
      <c r="D28" s="4">
        <v>156</v>
      </c>
      <c r="E28" s="4">
        <v>25</v>
      </c>
      <c r="F28" s="4">
        <v>8</v>
      </c>
      <c r="G28" s="4">
        <v>7</v>
      </c>
      <c r="H28" s="4">
        <v>96</v>
      </c>
      <c r="J28" s="6">
        <f t="shared" si="2"/>
        <v>326.54000000000002</v>
      </c>
      <c r="K28" s="11">
        <f t="shared" si="1"/>
        <v>6.9430239980200455E-3</v>
      </c>
    </row>
    <row r="29" spans="2:12" x14ac:dyDescent="0.25">
      <c r="B29" s="2"/>
    </row>
    <row r="30" spans="2:12" x14ac:dyDescent="0.25">
      <c r="B30" s="9" t="s">
        <v>57</v>
      </c>
      <c r="C30">
        <v>20</v>
      </c>
      <c r="D30">
        <v>100</v>
      </c>
      <c r="E30">
        <v>700</v>
      </c>
      <c r="F30">
        <v>1750</v>
      </c>
      <c r="G30">
        <v>2500</v>
      </c>
      <c r="H30">
        <v>20</v>
      </c>
    </row>
    <row r="31" spans="2:12" x14ac:dyDescent="0.25">
      <c r="B31" s="2"/>
    </row>
    <row r="32" spans="2:12" x14ac:dyDescent="0.25">
      <c r="B32" s="5"/>
    </row>
    <row r="33" spans="2:2" x14ac:dyDescent="0.25">
      <c r="B33" s="10"/>
    </row>
  </sheetData>
  <pageMargins left="0.7" right="0.7" top="0.75" bottom="0.75" header="0.3" footer="0.3"/>
  <pageSetup paperSize="9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6"/>
  <sheetViews>
    <sheetView workbookViewId="0">
      <selection activeCell="E21" sqref="E21"/>
    </sheetView>
  </sheetViews>
  <sheetFormatPr defaultRowHeight="15" x14ac:dyDescent="0.25"/>
  <cols>
    <col min="1" max="1" width="20.28515625" bestFit="1" customWidth="1"/>
    <col min="2" max="2" width="13.140625" bestFit="1" customWidth="1"/>
  </cols>
  <sheetData>
    <row r="1" spans="1:2" x14ac:dyDescent="0.25">
      <c r="A1" t="s">
        <v>117</v>
      </c>
      <c r="B1" t="s">
        <v>144</v>
      </c>
    </row>
    <row r="2" spans="1:2" x14ac:dyDescent="0.25">
      <c r="A2" t="str">
        <f>'ICP charge calculations'!B4</f>
        <v>Alpine Energy</v>
      </c>
      <c r="B2">
        <f>'ICP charge calculations'!J4</f>
        <v>803.29</v>
      </c>
    </row>
    <row r="3" spans="1:2" x14ac:dyDescent="0.25">
      <c r="A3" t="str">
        <f>'ICP charge calculations'!B5</f>
        <v>Aurora Energy</v>
      </c>
      <c r="B3">
        <f>'ICP charge calculations'!J5</f>
        <v>2062.0300000000002</v>
      </c>
    </row>
    <row r="4" spans="1:2" x14ac:dyDescent="0.25">
      <c r="A4" t="str">
        <f>'ICP charge calculations'!B6</f>
        <v>Buller Electricity</v>
      </c>
      <c r="B4">
        <f>'ICP charge calculations'!J6</f>
        <v>107.74</v>
      </c>
    </row>
    <row r="5" spans="1:2" x14ac:dyDescent="0.25">
      <c r="A5" t="str">
        <f>'ICP charge calculations'!B7</f>
        <v>Counties Power</v>
      </c>
      <c r="B5">
        <f>'ICP charge calculations'!J7</f>
        <v>882.38</v>
      </c>
    </row>
    <row r="6" spans="1:2" x14ac:dyDescent="0.25">
      <c r="A6" t="str">
        <f>'ICP charge calculations'!B8</f>
        <v>Eastland Network</v>
      </c>
      <c r="B6">
        <f>'ICP charge calculations'!J8</f>
        <v>583.57000000000005</v>
      </c>
    </row>
    <row r="7" spans="1:2" x14ac:dyDescent="0.25">
      <c r="A7" t="str">
        <f>'ICP charge calculations'!B9</f>
        <v>Electra</v>
      </c>
      <c r="B7">
        <f>'ICP charge calculations'!J9</f>
        <v>944.72</v>
      </c>
    </row>
    <row r="8" spans="1:2" x14ac:dyDescent="0.25">
      <c r="A8" t="str">
        <f>'ICP charge calculations'!B10</f>
        <v>Electricity Ashburton</v>
      </c>
      <c r="B8">
        <f>'ICP charge calculations'!J10</f>
        <v>546.71</v>
      </c>
    </row>
    <row r="9" spans="1:2" x14ac:dyDescent="0.25">
      <c r="A9" t="str">
        <f>'ICP charge calculations'!B11</f>
        <v>Horizon</v>
      </c>
      <c r="B9">
        <f>'ICP charge calculations'!J11</f>
        <v>550.83000000000004</v>
      </c>
    </row>
    <row r="10" spans="1:2" x14ac:dyDescent="0.25">
      <c r="A10" t="str">
        <f>'ICP charge calculations'!B12</f>
        <v>Mainpower</v>
      </c>
      <c r="B10">
        <f>'ICP charge calculations'!J12</f>
        <v>824.15</v>
      </c>
    </row>
    <row r="11" spans="1:2" x14ac:dyDescent="0.25">
      <c r="A11" t="str">
        <f>'ICP charge calculations'!B13</f>
        <v>Marlborough Lines</v>
      </c>
      <c r="B11">
        <f>'ICP charge calculations'!J13</f>
        <v>609.48</v>
      </c>
    </row>
    <row r="12" spans="1:2" x14ac:dyDescent="0.25">
      <c r="A12" t="str">
        <f>'ICP charge calculations'!B14</f>
        <v>Network Tasman</v>
      </c>
      <c r="B12">
        <f>'ICP charge calculations'!J14</f>
        <v>1095.1500000000001</v>
      </c>
    </row>
    <row r="13" spans="1:2" x14ac:dyDescent="0.25">
      <c r="A13" t="str">
        <f>'ICP charge calculations'!B15</f>
        <v>Network Waitaki</v>
      </c>
      <c r="B13">
        <f>'ICP charge calculations'!J15</f>
        <v>317.89999999999998</v>
      </c>
    </row>
    <row r="14" spans="1:2" x14ac:dyDescent="0.25">
      <c r="A14" t="str">
        <f>'ICP charge calculations'!B16</f>
        <v>Northpower</v>
      </c>
      <c r="B14">
        <f>'ICP charge calculations'!J16</f>
        <v>1192.0999999999999</v>
      </c>
    </row>
    <row r="15" spans="1:2" x14ac:dyDescent="0.25">
      <c r="A15" t="str">
        <f>'ICP charge calculations'!B17</f>
        <v>Orion</v>
      </c>
      <c r="B15">
        <f>'ICP charge calculations'!J17</f>
        <v>4483.3</v>
      </c>
    </row>
    <row r="16" spans="1:2" x14ac:dyDescent="0.25">
      <c r="A16" t="str">
        <f>'ICP charge calculations'!B18</f>
        <v>Powerco</v>
      </c>
      <c r="B16">
        <f>'ICP charge calculations'!J18</f>
        <v>7053.15</v>
      </c>
    </row>
    <row r="17" spans="1:2" x14ac:dyDescent="0.25">
      <c r="A17" t="str">
        <f>'ICP charge calculations'!B19</f>
        <v>PowerNet</v>
      </c>
      <c r="B17">
        <f>'ICP charge calculations'!J19</f>
        <v>1481.92</v>
      </c>
    </row>
    <row r="18" spans="1:2" x14ac:dyDescent="0.25">
      <c r="A18" t="str">
        <f>'ICP charge calculations'!B20</f>
        <v>Scanpower</v>
      </c>
      <c r="B18">
        <f>'ICP charge calculations'!J20</f>
        <v>148.58000000000001</v>
      </c>
    </row>
    <row r="19" spans="1:2" x14ac:dyDescent="0.25">
      <c r="A19" t="str">
        <f>'ICP charge calculations'!B21</f>
        <v>The Lines Company</v>
      </c>
      <c r="B19">
        <f>'ICP charge calculations'!J21</f>
        <v>515.33000000000004</v>
      </c>
    </row>
    <row r="20" spans="1:2" x14ac:dyDescent="0.25">
      <c r="A20" t="str">
        <f>'ICP charge calculations'!B22</f>
        <v>Top Energy</v>
      </c>
      <c r="B20">
        <f>'ICP charge calculations'!J22</f>
        <v>660.24</v>
      </c>
    </row>
    <row r="21" spans="1:2" x14ac:dyDescent="0.25">
      <c r="A21" t="str">
        <f>'ICP charge calculations'!B23</f>
        <v>Unison</v>
      </c>
      <c r="B21">
        <f>'ICP charge calculations'!J23</f>
        <v>2647.03</v>
      </c>
    </row>
    <row r="22" spans="1:2" x14ac:dyDescent="0.25">
      <c r="A22" t="str">
        <f>'ICP charge calculations'!B24</f>
        <v>Vector</v>
      </c>
      <c r="B22">
        <f>'ICP charge calculations'!J24</f>
        <v>12635.3</v>
      </c>
    </row>
    <row r="23" spans="1:2" x14ac:dyDescent="0.25">
      <c r="A23" t="str">
        <f>'ICP charge calculations'!B25</f>
        <v>Waipa Power</v>
      </c>
      <c r="B23">
        <f>'ICP charge calculations'!J25</f>
        <v>540.36</v>
      </c>
    </row>
    <row r="24" spans="1:2" x14ac:dyDescent="0.25">
      <c r="A24" t="str">
        <f>'ICP charge calculations'!B26</f>
        <v>WEL</v>
      </c>
      <c r="B24">
        <f>'ICP charge calculations'!J26</f>
        <v>1997.32</v>
      </c>
    </row>
    <row r="25" spans="1:2" x14ac:dyDescent="0.25">
      <c r="A25" t="str">
        <f>'ICP charge calculations'!B27</f>
        <v>Wellington Electricity</v>
      </c>
      <c r="B25">
        <f>'ICP charge calculations'!J27</f>
        <v>4022.26</v>
      </c>
    </row>
    <row r="26" spans="1:2" x14ac:dyDescent="0.25">
      <c r="A26" t="str">
        <f>'ICP charge calculations'!B28</f>
        <v>Westpower</v>
      </c>
      <c r="B26">
        <f>'ICP charge calculations'!J28</f>
        <v>326.54000000000002</v>
      </c>
    </row>
  </sheetData>
  <sortState ref="A2:A15">
    <sortCondition ref="A2:A15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README</vt:lpstr>
      <vt:lpstr>Raw data</vt:lpstr>
      <vt:lpstr>ICP charge calculations</vt:lpstr>
      <vt:lpstr>To dump for TPM work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Bull</dc:creator>
  <cp:lastModifiedBy>Brian Bull</cp:lastModifiedBy>
  <dcterms:created xsi:type="dcterms:W3CDTF">2014-10-20T21:36:20Z</dcterms:created>
  <dcterms:modified xsi:type="dcterms:W3CDTF">2015-05-25T23:23:51Z</dcterms:modified>
</cp:coreProperties>
</file>