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nalysi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lob2">'[1]Data Control'!$F$2</definedName>
    <definedName name="actualscenario">[2]cube_setup!$B$9</definedName>
    <definedName name="ActualYTD4">'[3]06'!$AA$50:$AP$67</definedName>
    <definedName name="AllMetals_4YrAvg">[4]Assumptions!$O$30</definedName>
    <definedName name="Aluminium_4YrAvg">[4]Assumptions!$O$28</definedName>
    <definedName name="budgetscenario">[2]cube_setup!$B$10</definedName>
    <definedName name="Checked">[5]Main!$L$50:$L$51</definedName>
    <definedName name="Copper_4YrAvg">[4]Assumptions!$O$27</definedName>
    <definedName name="costcentre">[2]cube_setup!$B$3</definedName>
    <definedName name="CPI_1011">[4]Assumptions!$J$15</definedName>
    <definedName name="CPI_1112">[4]Assumptions!$J$16</definedName>
    <definedName name="CPI_1213">[4]Assumptions!$J$17</definedName>
    <definedName name="CPI_1314">[4]Assumptions!$J$18</definedName>
    <definedName name="CPI_1415">[4]Assumptions!$J$19</definedName>
    <definedName name="CPI_Index_1011">[6]Assumptions!$J$22</definedName>
    <definedName name="CPI_Index_1112">[6]Assumptions!$K$22</definedName>
    <definedName name="CPI_Index_1213">[6]Assumptions!$L$22</definedName>
    <definedName name="CPI_Index_1314">[6]Assumptions!$M$22</definedName>
    <definedName name="CPI_Index_1415">[6]Assumptions!$N$22</definedName>
    <definedName name="Current_Forecast">'[7]Setup &amp;  Instructions'!$B$3</definedName>
    <definedName name="Current_Month_Full">'[7]Setup &amp;  Instructions'!$B$1</definedName>
    <definedName name="Current_YTD">'[7]Setup &amp;  Instructions'!$B$2</definedName>
    <definedName name="currentmonth">[2]cube_setup!$B$13</definedName>
    <definedName name="DIVISION">'[8]Graph Data'!$C$2</definedName>
    <definedName name="FEC">'[9]305'!$CZ:$CZ</definedName>
    <definedName name="forecastcube">[2]cube_setup!$B$7</definedName>
    <definedName name="forecastscenario">[2]cube_setup!$B$11</definedName>
    <definedName name="FrontMonth">[10]FRONT!$I$25</definedName>
    <definedName name="FULLYEAR">[2]cube_setup!$B$16</definedName>
    <definedName name="fullyearratios">[2]cube_setup!$B$17</definedName>
    <definedName name="Index">[3]MonthInfo!$A$2:$A$13</definedName>
    <definedName name="Index_1011">[6]Assumptions!$J$23</definedName>
    <definedName name="Index_1112">[6]Assumptions!$K$23</definedName>
    <definedName name="Index_1213">[6]Assumptions!$L$23</definedName>
    <definedName name="Index_1314">[6]Assumptions!$M$23</definedName>
    <definedName name="Index_1415">[6]Assumptions!$N$23</definedName>
    <definedName name="InverseCPI0910">'[11]CPI Rates'!$D$9</definedName>
    <definedName name="InverseCPI1011">'[11]CPI Rates'!$E$9</definedName>
    <definedName name="InverseCPI1112">'[11]CPI Rates'!$F$9</definedName>
    <definedName name="InverseCPI1314">#REF!</definedName>
    <definedName name="InverseCPI1415">#REF!</definedName>
    <definedName name="jkh">[12]cube_setup!$B$11</definedName>
    <definedName name="KEY">'[9]305'!$A:$A</definedName>
    <definedName name="L4MGR">[13]Parameters!$C$2:$C$4</definedName>
    <definedName name="L5MGR">[13]Parameters!$D$2:$D$12</definedName>
    <definedName name="line_of_business">[14]Cube_Setup!$A$14:$A$27</definedName>
    <definedName name="lk">[5]Main!$K$50</definedName>
    <definedName name="LOB">[2]cube_setup!$B$5</definedName>
    <definedName name="MAC">'[9]305'!$DG:$DG</definedName>
    <definedName name="majorassets">[13]Parameters!$A$2:$A$5</definedName>
    <definedName name="MAPPING">[9]KEY!$A:$B</definedName>
    <definedName name="MONTH">'[8]Graph Data'!$C$3</definedName>
    <definedName name="MthActual4">'[3]06'!$AA$4:$AP$21</definedName>
    <definedName name="MthPlan4">'[3]06'!$AA$27:$AP$45</definedName>
    <definedName name="NvsASD">"V2009-06-30"</definedName>
    <definedName name="NvsAutoDrillOk">"VN"</definedName>
    <definedName name="NvsElapsedTime">0.000694444446708076</definedName>
    <definedName name="NvsEndTime">40010.5749768519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"%,X,RZT.ACCOUNT.,CZF.BUSINESS_UNIT."</definedName>
    <definedName name="NvsPanelBusUnit">"V"</definedName>
    <definedName name="NvsPanelEffdt">"V1900-01-01"</definedName>
    <definedName name="NvsPanelSetid">"VTPG"</definedName>
    <definedName name="NvsReqBU">"VTPGE"</definedName>
    <definedName name="NvsReqBUOnly">"VN"</definedName>
    <definedName name="NvsTransLed">"VN"</definedName>
    <definedName name="NvsTreeASD">"V2009-06-30"</definedName>
    <definedName name="NvsValTbl.ACCOUNT">"GL_ACCOUNT_TBL"</definedName>
    <definedName name="NvsValTbl.BUSINESS_UNIT">"BUS_UNIT_TBL_FS"</definedName>
    <definedName name="NvsValTbl.DEPTID">"DEPT_TBL"</definedName>
    <definedName name="NvsValTbl.SCENARIO">"BD_SCENARIO_TBL"</definedName>
    <definedName name="PAC">'[9]305'!$B:$B</definedName>
    <definedName name="Pal_Workbook_GUID" hidden="1">"6S1JHEHENLE191V518WIWCLK"</definedName>
    <definedName name="PERIOD">'[8]Graph Data'!$D$3</definedName>
    <definedName name="pete">[15]cube_setup!$B$10</definedName>
    <definedName name="peteh">[15]cube_setup!$B$4</definedName>
    <definedName name="PlanYTD4">'[3]06'!$AA$73:$AP$90</definedName>
    <definedName name="prevyeartodate">[2]cube_setup!$B$15</definedName>
    <definedName name="PTD_ACT">'[9]305'!$C:$C</definedName>
    <definedName name="PTD_BUD">'[9]305'!$D:$D</definedName>
    <definedName name="Results">[16]RESULTS!$A$5:$HB$209</definedName>
    <definedName name="ResultsPg1">'[17]RESULTS Pg1'!$A$5:$GC$209</definedName>
    <definedName name="Rev_Stream">'[18]Data Control'!$B$2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ce">'[1]Data Control'!$F$5</definedName>
    <definedName name="Scenario_1">'[18]Data Control'!$B$5</definedName>
    <definedName name="Scenario_2">'[18]Data Control'!$B$6</definedName>
    <definedName name="SERVER">[19]Admin!$B$8</definedName>
    <definedName name="SERVER_TWO">[19]Admin!$B$20</definedName>
    <definedName name="SL010C01ELEMS_01">"Full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010C01FMTNM">"dyn inc years"</definedName>
    <definedName name="SL010C01HND">287266265</definedName>
    <definedName name="SL0111FMTNM">213012976</definedName>
    <definedName name="SL011C01ELEMS_01">"Full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011C01FMTNM">"dyn inc years"</definedName>
    <definedName name="SL011C01HND">287266265</definedName>
    <definedName name="SL011EXPANDUP">"new P&amp;L years"</definedName>
    <definedName name="SL011L01C01DIMNM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01VIEWHND">-1</definedName>
    <definedName name="SL02VIEWHND">-1</definedName>
    <definedName name="SL03R01HND">-1</definedName>
    <definedName name="SL03R02HND">-1</definedName>
    <definedName name="SL03VIEWHND">-1</definedName>
    <definedName name="SL04R01HND">-1</definedName>
    <definedName name="SL04R02HND">-1</definedName>
    <definedName name="SL04VIEWHND">-1</definedName>
    <definedName name="SL05R01HND">-1</definedName>
    <definedName name="SL05R02HND">-1</definedName>
    <definedName name="SL05VIEWHND">-1</definedName>
    <definedName name="SL06R01HND">-1</definedName>
    <definedName name="SL06R02HND">-1</definedName>
    <definedName name="SL06VIEWHND">-1</definedName>
    <definedName name="SL07R01HND">-1</definedName>
    <definedName name="SL07R02HND">-1</definedName>
    <definedName name="SL07VIEWHND">-1</definedName>
    <definedName name="SL08R01HND">-1</definedName>
    <definedName name="SL08R02HND">-1</definedName>
    <definedName name="SL08VIEWHND">-1</definedName>
    <definedName name="SL09R01HND">-1</definedName>
    <definedName name="SL09R02HND">-1</definedName>
    <definedName name="SL09VIEWHND">-1</definedName>
    <definedName name="SL10R01HND">-1</definedName>
    <definedName name="SL10R02HND">-1</definedName>
    <definedName name="SL10VIEWHND">-1</definedName>
    <definedName name="SL11R01HND">-1</definedName>
    <definedName name="SL11R02HND">-1</definedName>
    <definedName name="SL11VIEWHND">-1</definedName>
    <definedName name="SL121FMTNM">213012976</definedName>
    <definedName name="SL12ELEMS_01">"new P&amp;L years"</definedName>
    <definedName name="SL12EXPANDUP">"new P&amp;L years"</definedName>
    <definedName name="SL12L01C01ALIAS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2L01C01DIMNM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2PANDUP">213012976</definedName>
    <definedName name="SL12R01HND">-1</definedName>
    <definedName name="SL12R02HND">-1</definedName>
    <definedName name="SL12VIEWHND">-1</definedName>
    <definedName name="SL131FMTNM">213012976</definedName>
    <definedName name="SL13ELEMS_01">"new P&amp;L years"</definedName>
    <definedName name="SL13EXPANDUP">"new P&amp;L years"</definedName>
    <definedName name="SL13L01C01ALIAS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3L01C01DIMNM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3PANDUP">213012976</definedName>
    <definedName name="SL13R01HND">-1</definedName>
    <definedName name="SL13R02HND">-1</definedName>
    <definedName name="SL13VIEWHND">-1</definedName>
    <definedName name="SL141FMTNM">213012976</definedName>
    <definedName name="SL14ELEMS_01">"new P&amp;L years"</definedName>
    <definedName name="SL14EXPANDUP">"new P&amp;L years"</definedName>
    <definedName name="SL14L01C01ALIAS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4L01C01DIMNM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4PANDUP">213012976</definedName>
    <definedName name="SL14R01HND">-1</definedName>
    <definedName name="SL14R02HND">-1</definedName>
    <definedName name="SL14VIEWHND">-1</definedName>
    <definedName name="SL151FMTNM">213012976</definedName>
    <definedName name="SL15ELEMS_01">"new P&amp;L years"</definedName>
    <definedName name="SL15EXPANDUP">"new P&amp;L years"</definedName>
    <definedName name="SL15L01C01ALIAS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5L01C01DIMNM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5PANDUP">213012976</definedName>
    <definedName name="SL15R01HND">-1</definedName>
    <definedName name="SL15R02HND">-1</definedName>
    <definedName name="SL15VIEWHND">-1</definedName>
    <definedName name="SL161FMTNM">213012976</definedName>
    <definedName name="SL16ELEMS_01">"new P&amp;L years"</definedName>
    <definedName name="SL16EXPANDUP">"new P&amp;L years"</definedName>
    <definedName name="SL16L01C01ALIAS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6L01C01DIMNM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6PANDUP">213012976</definedName>
    <definedName name="SL16R01HND">-1</definedName>
    <definedName name="SL16R02HND">-1</definedName>
    <definedName name="SL16VIEWHND">-1</definedName>
    <definedName name="SL171FMTNM">213012976</definedName>
    <definedName name="SL17ELEMS_01">"new P&amp;L years"</definedName>
    <definedName name="SL17EXPANDUP">"new P&amp;L years"</definedName>
    <definedName name="SL17L01C01ALIAS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7L01C01DIMNM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7PANDUP">213012976</definedName>
    <definedName name="SL17R01HND">-1</definedName>
    <definedName name="SL17R02HND">-1</definedName>
    <definedName name="SL17VIEWHND">-1</definedName>
    <definedName name="SL181FMTNM">213012976</definedName>
    <definedName name="SL18ELEMS_01">"new P&amp;L years"</definedName>
    <definedName name="SL18EXPANDUP">"new P&amp;L years"</definedName>
    <definedName name="SL18L01C01ALIAS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8L01C01DIMNM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8PANDUP">213012976</definedName>
    <definedName name="SL18R01HND">-1</definedName>
    <definedName name="SL18R02HND">-1</definedName>
    <definedName name="SL18VIEWHND">-1</definedName>
    <definedName name="SL191FMTNM">213012976</definedName>
    <definedName name="SL19ELEMS_01">"new P&amp;L years"</definedName>
    <definedName name="SL19EXPANDUP">"new P&amp;L years"</definedName>
    <definedName name="SL19L01C01ALIAS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9L01C01DIMNM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19PANDUP">213012976</definedName>
    <definedName name="SL19R01HND">-1</definedName>
    <definedName name="SL19R02HND">-1</definedName>
    <definedName name="SL19VIEWHND">-1</definedName>
    <definedName name="SL201FMTNM">213012976</definedName>
    <definedName name="SL20ELEMS_01">"new P&amp;L years"</definedName>
    <definedName name="SL20EXPANDUP">"new P&amp;L years"</definedName>
    <definedName name="SL20L01C01ALIAS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20L01C01DIMNM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20PANDUP">213012976</definedName>
    <definedName name="SL20R01HND">-1</definedName>
    <definedName name="SL20R02HND">-1</definedName>
    <definedName name="SL20VIEWHND">-1</definedName>
    <definedName name="SL211FMTNM">213012976</definedName>
    <definedName name="SL21CHARTPLOTBY">1</definedName>
    <definedName name="SL21CHARTREF">"BP and MPR P&amp;L.xls_x001D_Sheet1_x001D_Chart 1"</definedName>
    <definedName name="SL21ELEMS_01">"new P&amp;L years"</definedName>
    <definedName name="SL21EXPANDUP">"new P&amp;L years"</definedName>
    <definedName name="SL21L01C01ALIAS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21L01C01DIMNM">"Full Year 2007/08_x001E_Full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21PANDUP">213012976</definedName>
    <definedName name="SL21R01HND">-1</definedName>
    <definedName name="SL21R02HND">-1</definedName>
    <definedName name="SL21VIEWHND">-1</definedName>
    <definedName name="SL22R01HND">-1</definedName>
    <definedName name="SL22R02HND">-1</definedName>
    <definedName name="SL22VIEWHND">-1</definedName>
    <definedName name="SL23C01ELEMS_01">"Full Year 2008/09_x001E_Full Year 2009/10_x001E_Full Year 2010/11_x001E_Full Year 2011/12_x001E_Full Year 2012/13_x001E_Full Year 2013/14_x001E_Full Year 2014/15_x001E_Full Year 2015/16_x001E_Full Year 2016/17_x001E_Full Year 2017/18_x001E_Full Year 2018/19_x001E_"</definedName>
    <definedName name="SL23C01FMTNM">"dyn inc years"</definedName>
    <definedName name="SL23C01HND">287266265</definedName>
    <definedName name="SL23VIEWHND">-1</definedName>
    <definedName name="SL24R01HND">-1</definedName>
    <definedName name="SL24R02HND">-1</definedName>
    <definedName name="SL24VIEWHND">-1</definedName>
    <definedName name="STAGES">[9]KEY!$F$4:$F$7</definedName>
    <definedName name="Steel_4YrAvg">[4]Assumptions!$O$29</definedName>
    <definedName name="SX01R22ENABLE">1</definedName>
    <definedName name="SXBNDDSP">0</definedName>
    <definedName name="TableName">"Dummy"</definedName>
    <definedName name="TM1REBUILDOPTION">1</definedName>
    <definedName name="tprm">'[1]Data Control'!$F$3</definedName>
    <definedName name="TPRM_SCENARIO">'[20]Data Control'!$F$5</definedName>
    <definedName name="TPRM_VALUES">'[20]Data Control'!$F$3</definedName>
    <definedName name="UnplannedSysMins">'[3]10'!$AC$35:$AO$41</definedName>
    <definedName name="value">[2]cube_setup!$B$4</definedName>
    <definedName name="Values">'[18]Data Control'!$B$3</definedName>
    <definedName name="yeartodate">[2]cube_setup!$B$14</definedName>
  </definedNames>
  <calcPr calcId="145621"/>
</workbook>
</file>

<file path=xl/calcChain.xml><?xml version="1.0" encoding="utf-8"?>
<calcChain xmlns="http://schemas.openxmlformats.org/spreadsheetml/2006/main">
  <c r="I5" i="1" l="1"/>
  <c r="J5" i="1" l="1"/>
  <c r="J4" i="1"/>
  <c r="J2" i="1"/>
  <c r="K5" i="1" l="1"/>
  <c r="K4" i="1"/>
  <c r="K2" i="1"/>
  <c r="J3" i="1" l="1"/>
  <c r="K3" i="1" s="1"/>
</calcChain>
</file>

<file path=xl/sharedStrings.xml><?xml version="1.0" encoding="utf-8"?>
<sst xmlns="http://schemas.openxmlformats.org/spreadsheetml/2006/main" count="31" uniqueCount="29">
  <si>
    <t>Project</t>
  </si>
  <si>
    <t>Explanation</t>
  </si>
  <si>
    <t>Driven by</t>
  </si>
  <si>
    <t>Coincident peak demand in (or peak congestion into) the USI region.</t>
  </si>
  <si>
    <t>Estimated cost ($M real)</t>
  </si>
  <si>
    <t>Rationale</t>
  </si>
  <si>
    <t>Reference</t>
  </si>
  <si>
    <t>2013 ITP</t>
  </si>
  <si>
    <t>Upper South Island voltage stability</t>
  </si>
  <si>
    <t>Section 6.8.1, 2014 APR</t>
  </si>
  <si>
    <t>Mixture of static and dynamic reactive support, driven by USI load growth.</t>
  </si>
  <si>
    <t>Lower North Island transmission reinforcement</t>
  </si>
  <si>
    <t>Various possible upgrades between Bunnythorpe and Whakamaru, with the three main purposes of:                                              - enabling new wind generation in the Manawatu / Wairarapa area                                       -supporting winter peak load growth north of Whakamaru                                                 - reducing export constraints from the area south of Bunnythorpe.</t>
  </si>
  <si>
    <t>Some mixture of:                                                           - coincident peak demand in (or peak congestion into) the region north of Whakamaru                                                                       - new wind generation in the LNI                          - new generation south of Bunnythorpe.</t>
  </si>
  <si>
    <t>Upper South Island grid upgrade - stage 2</t>
  </si>
  <si>
    <t>Investment to manage peak demand in the USI. May include new switching stations (e.g. Orari) between the Waitaki Valley and Christchurch.</t>
  </si>
  <si>
    <t>Assume one half of the cost can be attributed to meeting peak demand north of Whakamaru.</t>
  </si>
  <si>
    <t>Anticipated commissioning year</t>
  </si>
  <si>
    <t xml:space="preserve"> - at point where investment is needed</t>
  </si>
  <si>
    <t>Assume one half of the cost can be attributed to supplying peak injection at or south of Bunnythorpe.</t>
  </si>
  <si>
    <t>Proportion of cost used in MIC method</t>
  </si>
  <si>
    <t>Net quantity during annual peak congestion (MW) - 2016 actual</t>
  </si>
  <si>
    <t>Estimated LRMC ($/kW)</t>
  </si>
  <si>
    <t>This spreadsheet produces the figures shown in 'LRMC rates.csv',</t>
  </si>
  <si>
    <t>and is also the motivation for the mappings shown in 'LRMC region definitions.csv'.</t>
  </si>
  <si>
    <t xml:space="preserve"> would not be subject to the LRMC charge, so are not included here.</t>
  </si>
  <si>
    <t>Possible future investments that would be expected to be connection or deeper connection</t>
  </si>
  <si>
    <t xml:space="preserve">These assumptions are only made for the purpose of this modelling exercise - </t>
  </si>
  <si>
    <t>actual transmission investment needs may differ from those shown.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</si>
</sst>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[Red]\(#,##0\);&quot;-&quot;_);[Blue]&quot;Error-&quot;@"/>
    <numFmt numFmtId="165" formatCode="#,##0.0_);[Red]\(#,##0.0\);&quot;-&quot;_);[Blue]&quot;Error-&quot;@"/>
    <numFmt numFmtId="166" formatCode="#,##0.00_);[Red]\(#,##0.00\);&quot;-&quot;_);[Blue]&quot;Error-&quot;@"/>
    <numFmt numFmtId="167" formatCode="&quot;$&quot;* #,##0_);[Red]&quot;$&quot;* \(#,##0\);&quot;$&quot;* &quot;-&quot;_);[Blue]&quot;Error-&quot;@"/>
    <numFmt numFmtId="168" formatCode="&quot;$&quot;* #,##0.0_);[Red]&quot;$&quot;* \(#,##0.0\);&quot;$&quot;* &quot;-&quot;_);[Blue]&quot;Error-&quot;@"/>
    <numFmt numFmtId="169" formatCode="&quot;$&quot;* #,##0.00_);[Red]&quot;$&quot;* \(#,##0.00\);&quot;$&quot;* &quot;-&quot;_);[Blue]&quot;Error-&quot;@"/>
    <numFmt numFmtId="170" formatCode="dd\ mmm\ yyyy_)"/>
    <numFmt numFmtId="171" formatCode="dd/mm/yy_)"/>
    <numFmt numFmtId="172" formatCode="0%_);[Red]\-0%_);0%_);[Blue]&quot;Error-&quot;@"/>
    <numFmt numFmtId="173" formatCode="0.0%_);[Red]\-0.0%_);0.0%_);[Blue]&quot;Error-&quot;@"/>
    <numFmt numFmtId="174" formatCode="0.00%_);[Red]\-0.00%_);0.00%_);[Blue]&quot;Error-&quot;@"/>
    <numFmt numFmtId="175" formatCode="&quot;Error&quot;;&quot;Error&quot;;&quot;OK&quot;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&quot;\ \-\ &quot;&quot;_);_(@_)"/>
    <numFmt numFmtId="179" formatCode="_-[$€-2]* #,##0.00_-;\-[$€-2]* #,##0.00_-;_-[$€-2]* &quot;-&quot;??_-"/>
    <numFmt numFmtId="180" formatCode="0.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9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sz val="8"/>
      <color indexed="12"/>
      <name val="Arial"/>
      <family val="2"/>
    </font>
    <font>
      <b/>
      <sz val="11"/>
      <color indexed="9"/>
      <name val="Calibri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2"/>
      <color indexed="9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sz val="11"/>
      <color indexed="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b/>
      <u val="singleAccounting"/>
      <sz val="9"/>
      <color indexed="9"/>
      <name val="Arial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Tahoma"/>
      <family val="2"/>
    </font>
    <font>
      <sz val="10"/>
      <color indexed="8"/>
      <name val="Arial Mäori"/>
      <family val="2"/>
    </font>
    <font>
      <sz val="10"/>
      <name val="MS Sans Serif"/>
      <family val="2"/>
    </font>
    <font>
      <sz val="10"/>
      <color theme="1"/>
      <name val="Arial Mäori"/>
      <family val="2"/>
    </font>
    <font>
      <sz val="7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MS Sans Serif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400"/>
        <bgColor indexed="64"/>
      </patternFill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713">
    <xf numFmtId="0" fontId="0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5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4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5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40" borderId="0" applyNumberFormat="0" applyBorder="0" applyAlignment="0" applyProtection="0"/>
    <xf numFmtId="0" fontId="25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41" borderId="0" applyNumberFormat="0" applyBorder="0" applyAlignment="0" applyProtection="0"/>
    <xf numFmtId="0" fontId="25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39" borderId="0" applyNumberFormat="0" applyBorder="0" applyAlignment="0" applyProtection="0"/>
    <xf numFmtId="0" fontId="25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2" borderId="0" applyNumberFormat="0" applyBorder="0" applyAlignment="0" applyProtection="0"/>
    <xf numFmtId="0" fontId="25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40" borderId="0" applyNumberFormat="0" applyBorder="0" applyAlignment="0" applyProtection="0"/>
    <xf numFmtId="0" fontId="25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41" borderId="0" applyNumberFormat="0" applyBorder="0" applyAlignment="0" applyProtection="0"/>
    <xf numFmtId="0" fontId="25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43" borderId="0" applyNumberFormat="0" applyBorder="0" applyAlignment="0" applyProtection="0"/>
    <xf numFmtId="0" fontId="25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44" borderId="0" applyNumberFormat="0" applyBorder="0" applyAlignment="0" applyProtection="0"/>
    <xf numFmtId="0" fontId="25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5" borderId="0" applyNumberFormat="0" applyBorder="0" applyAlignment="0" applyProtection="0"/>
    <xf numFmtId="0" fontId="25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46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4" fontId="18" fillId="47" borderId="0" applyFont="0" applyBorder="0" applyAlignment="0">
      <alignment horizontal="right"/>
    </xf>
    <xf numFmtId="4" fontId="18" fillId="47" borderId="0" applyFont="0" applyBorder="0" applyAlignment="0">
      <alignment horizontal="right"/>
    </xf>
    <xf numFmtId="4" fontId="18" fillId="47" borderId="0" applyFont="0" applyBorder="0" applyAlignment="0">
      <alignment horizontal="right"/>
    </xf>
    <xf numFmtId="4" fontId="18" fillId="47" borderId="0" applyFont="0" applyBorder="0" applyAlignment="0">
      <alignment horizontal="right"/>
    </xf>
    <xf numFmtId="4" fontId="18" fillId="47" borderId="0" applyFont="0" applyBorder="0" applyAlignment="0">
      <alignment horizontal="right"/>
    </xf>
    <xf numFmtId="164" fontId="28" fillId="0" borderId="0"/>
    <xf numFmtId="165" fontId="28" fillId="0" borderId="0"/>
    <xf numFmtId="166" fontId="28" fillId="0" borderId="0"/>
    <xf numFmtId="164" fontId="28" fillId="0" borderId="10"/>
    <xf numFmtId="165" fontId="28" fillId="0" borderId="10"/>
    <xf numFmtId="166" fontId="28" fillId="0" borderId="10"/>
    <xf numFmtId="167" fontId="28" fillId="0" borderId="0"/>
    <xf numFmtId="168" fontId="28" fillId="0" borderId="0"/>
    <xf numFmtId="169" fontId="28" fillId="0" borderId="0"/>
    <xf numFmtId="167" fontId="28" fillId="0" borderId="10"/>
    <xf numFmtId="168" fontId="28" fillId="0" borderId="10"/>
    <xf numFmtId="169" fontId="28" fillId="0" borderId="10"/>
    <xf numFmtId="170" fontId="28" fillId="0" borderId="0">
      <alignment horizontal="right"/>
      <protection locked="0"/>
    </xf>
    <xf numFmtId="171" fontId="28" fillId="0" borderId="0">
      <alignment horizontal="right"/>
      <protection locked="0"/>
    </xf>
    <xf numFmtId="172" fontId="28" fillId="0" borderId="0"/>
    <xf numFmtId="173" fontId="28" fillId="0" borderId="0"/>
    <xf numFmtId="174" fontId="28" fillId="0" borderId="0"/>
    <xf numFmtId="172" fontId="28" fillId="0" borderId="10"/>
    <xf numFmtId="173" fontId="28" fillId="0" borderId="10"/>
    <xf numFmtId="174" fontId="28" fillId="0" borderId="10"/>
    <xf numFmtId="0" fontId="29" fillId="48" borderId="11" applyNumberFormat="0" applyAlignment="0" applyProtection="0"/>
    <xf numFmtId="0" fontId="30" fillId="6" borderId="4" applyNumberFormat="0" applyAlignment="0" applyProtection="0"/>
    <xf numFmtId="0" fontId="11" fillId="6" borderId="4" applyNumberFormat="0" applyAlignment="0" applyProtection="0"/>
    <xf numFmtId="164" fontId="28" fillId="49" borderId="12"/>
    <xf numFmtId="165" fontId="28" fillId="49" borderId="12"/>
    <xf numFmtId="166" fontId="28" fillId="49" borderId="12"/>
    <xf numFmtId="172" fontId="28" fillId="49" borderId="12"/>
    <xf numFmtId="173" fontId="28" fillId="49" borderId="12"/>
    <xf numFmtId="174" fontId="28" fillId="49" borderId="12"/>
    <xf numFmtId="175" fontId="31" fillId="0" borderId="13">
      <alignment horizontal="center"/>
    </xf>
    <xf numFmtId="0" fontId="32" fillId="50" borderId="14" applyNumberFormat="0" applyAlignment="0" applyProtection="0"/>
    <xf numFmtId="0" fontId="19" fillId="7" borderId="7" applyNumberFormat="0" applyAlignment="0" applyProtection="0"/>
    <xf numFmtId="0" fontId="13" fillId="7" borderId="7" applyNumberFormat="0" applyAlignment="0" applyProtection="0"/>
    <xf numFmtId="0" fontId="18" fillId="51" borderId="0"/>
    <xf numFmtId="0" fontId="18" fillId="51" borderId="0"/>
    <xf numFmtId="0" fontId="18" fillId="51" borderId="0"/>
    <xf numFmtId="0" fontId="18" fillId="51" borderId="0"/>
    <xf numFmtId="0" fontId="18" fillId="51" borderId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34" fillId="0" borderId="0" applyFont="0" applyFill="0" applyBorder="0" applyAlignment="0" applyProtection="0">
      <alignment vertical="top"/>
    </xf>
    <xf numFmtId="177" fontId="34" fillId="0" borderId="0" applyFont="0" applyFill="0" applyBorder="0" applyAlignment="0" applyProtection="0">
      <alignment vertical="top"/>
    </xf>
    <xf numFmtId="44" fontId="34" fillId="0" borderId="0" applyFont="0" applyFill="0" applyBorder="0" applyAlignment="0" applyProtection="0">
      <alignment vertical="top"/>
    </xf>
    <xf numFmtId="49" fontId="35" fillId="52" borderId="0">
      <alignment vertical="center"/>
    </xf>
    <xf numFmtId="164" fontId="28" fillId="53" borderId="12">
      <protection locked="0"/>
    </xf>
    <xf numFmtId="165" fontId="28" fillId="53" borderId="12">
      <protection locked="0"/>
    </xf>
    <xf numFmtId="166" fontId="28" fillId="53" borderId="12">
      <protection locked="0"/>
    </xf>
    <xf numFmtId="167" fontId="28" fillId="53" borderId="12">
      <protection locked="0"/>
    </xf>
    <xf numFmtId="168" fontId="28" fillId="53" borderId="12">
      <protection locked="0"/>
    </xf>
    <xf numFmtId="169" fontId="28" fillId="53" borderId="12">
      <protection locked="0"/>
    </xf>
    <xf numFmtId="170" fontId="28" fillId="54" borderId="12">
      <alignment horizontal="right"/>
      <protection locked="0"/>
    </xf>
    <xf numFmtId="171" fontId="28" fillId="53" borderId="12">
      <alignment horizontal="right"/>
      <protection locked="0"/>
    </xf>
    <xf numFmtId="0" fontId="28" fillId="55" borderId="12">
      <alignment horizontal="left"/>
      <protection locked="0"/>
    </xf>
    <xf numFmtId="172" fontId="28" fillId="53" borderId="12">
      <protection locked="0"/>
    </xf>
    <xf numFmtId="173" fontId="28" fillId="53" borderId="12">
      <protection locked="0"/>
    </xf>
    <xf numFmtId="174" fontId="28" fillId="53" borderId="12">
      <protection locked="0"/>
    </xf>
    <xf numFmtId="49" fontId="28" fillId="56" borderId="12">
      <alignment horizontal="left"/>
      <protection locked="0"/>
    </xf>
    <xf numFmtId="178" fontId="36" fillId="57" borderId="0">
      <alignment horizontal="right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58" borderId="0">
      <alignment horizontal="right" vertical="center"/>
    </xf>
    <xf numFmtId="0" fontId="39" fillId="37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4" fontId="18" fillId="51" borderId="0"/>
    <xf numFmtId="4" fontId="18" fillId="51" borderId="0"/>
    <xf numFmtId="4" fontId="18" fillId="51" borderId="0"/>
    <xf numFmtId="4" fontId="18" fillId="51" borderId="0"/>
    <xf numFmtId="4" fontId="18" fillId="51" borderId="0"/>
    <xf numFmtId="0" fontId="41" fillId="42" borderId="0">
      <alignment vertical="center"/>
    </xf>
    <xf numFmtId="0" fontId="42" fillId="0" borderId="15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1" fillId="42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44" fillId="51" borderId="0">
      <alignment vertical="center"/>
    </xf>
    <xf numFmtId="0" fontId="45" fillId="0" borderId="16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4" fillId="51" borderId="0">
      <alignment vertical="center"/>
    </xf>
    <xf numFmtId="0" fontId="44" fillId="51" borderId="0">
      <alignment vertical="center"/>
    </xf>
    <xf numFmtId="0" fontId="44" fillId="51" borderId="0">
      <alignment vertical="center"/>
    </xf>
    <xf numFmtId="0" fontId="44" fillId="51" borderId="0">
      <alignment vertical="center"/>
    </xf>
    <xf numFmtId="0" fontId="44" fillId="51" borderId="0">
      <alignment vertical="center"/>
    </xf>
    <xf numFmtId="0" fontId="44" fillId="51" borderId="0">
      <alignment vertical="center"/>
    </xf>
    <xf numFmtId="0" fontId="47" fillId="0" borderId="0"/>
    <xf numFmtId="0" fontId="48" fillId="0" borderId="17" applyNumberFormat="0" applyFill="0" applyAlignment="0" applyProtection="0"/>
    <xf numFmtId="0" fontId="49" fillId="0" borderId="3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5" fillId="0" borderId="3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8" borderId="11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53" fillId="0" borderId="0"/>
    <xf numFmtId="0" fontId="54" fillId="0" borderId="0">
      <alignment horizontal="center"/>
    </xf>
    <xf numFmtId="4" fontId="18" fillId="59" borderId="0">
      <alignment horizontal="right"/>
    </xf>
    <xf numFmtId="4" fontId="18" fillId="59" borderId="0">
      <alignment horizontal="right"/>
    </xf>
    <xf numFmtId="4" fontId="18" fillId="59" borderId="0">
      <alignment horizontal="right"/>
    </xf>
    <xf numFmtId="4" fontId="18" fillId="59" borderId="0">
      <alignment horizontal="right"/>
    </xf>
    <xf numFmtId="4" fontId="18" fillId="59" borderId="0">
      <alignment horizontal="right"/>
    </xf>
    <xf numFmtId="0" fontId="55" fillId="0" borderId="18" applyNumberFormat="0" applyFill="0" applyAlignment="0" applyProtection="0"/>
    <xf numFmtId="0" fontId="56" fillId="0" borderId="6" applyNumberFormat="0" applyFill="0" applyAlignment="0" applyProtection="0"/>
    <xf numFmtId="0" fontId="12" fillId="0" borderId="6" applyNumberFormat="0" applyFill="0" applyAlignment="0" applyProtection="0"/>
    <xf numFmtId="0" fontId="35" fillId="60" borderId="0">
      <alignment horizontal="right" vertical="center"/>
    </xf>
    <xf numFmtId="49" fontId="57" fillId="52" borderId="0">
      <alignment horizontal="centerContinuous" vertical="center"/>
    </xf>
    <xf numFmtId="0" fontId="58" fillId="38" borderId="0" applyNumberFormat="0" applyBorder="0" applyAlignment="0" applyProtection="0"/>
    <xf numFmtId="0" fontId="59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9" applyNumberFormat="0" applyFont="0" applyAlignment="0" applyProtection="0"/>
    <xf numFmtId="0" fontId="18" fillId="35" borderId="19" applyNumberFormat="0" applyFont="0" applyAlignment="0" applyProtection="0"/>
    <xf numFmtId="0" fontId="20" fillId="8" borderId="8" applyNumberFormat="0" applyFont="0" applyAlignment="0" applyProtection="0"/>
    <xf numFmtId="0" fontId="18" fillId="35" borderId="19" applyNumberFormat="0" applyFont="0" applyAlignment="0" applyProtection="0"/>
    <xf numFmtId="0" fontId="18" fillId="35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57" borderId="0">
      <alignment horizontal="left" vertical="top" wrapText="1"/>
    </xf>
    <xf numFmtId="0" fontId="65" fillId="48" borderId="20" applyNumberFormat="0" applyAlignment="0" applyProtection="0"/>
    <xf numFmtId="0" fontId="66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0" fontId="67" fillId="0" borderId="21">
      <alignment horizontal="center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62" fillId="61" borderId="0" applyNumberFormat="0" applyFont="0" applyBorder="0" applyAlignment="0" applyProtection="0"/>
    <xf numFmtId="0" fontId="35" fillId="52" borderId="0">
      <alignment horizontal="right" vertical="center"/>
    </xf>
    <xf numFmtId="0" fontId="68" fillId="51" borderId="22">
      <protection locked="0"/>
    </xf>
    <xf numFmtId="0" fontId="69" fillId="57" borderId="0"/>
    <xf numFmtId="0" fontId="36" fillId="57" borderId="0">
      <alignment horizontal="left"/>
    </xf>
    <xf numFmtId="0" fontId="36" fillId="57" borderId="0">
      <alignment horizontal="left" indent="1"/>
    </xf>
    <xf numFmtId="0" fontId="36" fillId="57" borderId="0">
      <alignment horizontal="left" vertical="center" indent="2"/>
    </xf>
    <xf numFmtId="0" fontId="70" fillId="0" borderId="0">
      <alignment horizontal="center"/>
    </xf>
    <xf numFmtId="15" fontId="28" fillId="0" borderId="0">
      <alignment horizontal="center"/>
    </xf>
    <xf numFmtId="0" fontId="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22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" fontId="16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0" fillId="0" borderId="0" xfId="0" applyNumberFormat="1" applyAlignment="1">
      <alignment horizontal="left" wrapText="1"/>
    </xf>
    <xf numFmtId="0" fontId="16" fillId="0" borderId="0" xfId="0" applyFont="1" applyAlignment="1">
      <alignment horizontal="left" vertical="top" wrapText="1"/>
    </xf>
    <xf numFmtId="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80" fontId="16" fillId="0" borderId="0" xfId="0" applyNumberFormat="1" applyFont="1" applyAlignment="1">
      <alignment horizontal="left" vertical="top" wrapText="1"/>
    </xf>
    <xf numFmtId="180" fontId="0" fillId="0" borderId="0" xfId="0" applyNumberFormat="1" applyAlignment="1">
      <alignment horizontal="left" wrapText="1"/>
    </xf>
    <xf numFmtId="9" fontId="0" fillId="0" borderId="0" xfId="2712" applyFont="1" applyAlignment="1">
      <alignment horizontal="left" vertical="top" wrapText="1"/>
    </xf>
    <xf numFmtId="0" fontId="14" fillId="0" borderId="0" xfId="0" applyFont="1" applyAlignment="1">
      <alignment vertical="top"/>
    </xf>
  </cellXfs>
  <cellStyles count="2713">
    <cellStyle name="20% - Accent1 10" xfId="5"/>
    <cellStyle name="20% - Accent1 10 2" xfId="6"/>
    <cellStyle name="20% - Accent1 11" xfId="7"/>
    <cellStyle name="20% - Accent1 11 2" xfId="8"/>
    <cellStyle name="20% - Accent1 12" xfId="9"/>
    <cellStyle name="20% - Accent1 12 2" xfId="10"/>
    <cellStyle name="20% - Accent1 13" xfId="11"/>
    <cellStyle name="20% - Accent1 2" xfId="12"/>
    <cellStyle name="20% - Accent1 2 2" xfId="13"/>
    <cellStyle name="20% - Accent1 3" xfId="14"/>
    <cellStyle name="20% - Accent1 3 2" xfId="15"/>
    <cellStyle name="20% - Accent1 3 2 2" xfId="16"/>
    <cellStyle name="20% - Accent1 3 2 2 2" xfId="17"/>
    <cellStyle name="20% - Accent1 3 2 3" xfId="18"/>
    <cellStyle name="20% - Accent1 3 2 3 2" xfId="19"/>
    <cellStyle name="20% - Accent1 3 2 4" xfId="20"/>
    <cellStyle name="20% - Accent1 3 3" xfId="21"/>
    <cellStyle name="20% - Accent1 3 3 2" xfId="22"/>
    <cellStyle name="20% - Accent1 3 4" xfId="23"/>
    <cellStyle name="20% - Accent1 3 4 2" xfId="24"/>
    <cellStyle name="20% - Accent1 3 5" xfId="25"/>
    <cellStyle name="20% - Accent1 4" xfId="26"/>
    <cellStyle name="20% - Accent1 4 2" xfId="27"/>
    <cellStyle name="20% - Accent1 4 2 2" xfId="28"/>
    <cellStyle name="20% - Accent1 4 2 2 2" xfId="29"/>
    <cellStyle name="20% - Accent1 4 2 3" xfId="30"/>
    <cellStyle name="20% - Accent1 4 2 3 2" xfId="31"/>
    <cellStyle name="20% - Accent1 4 2 4" xfId="32"/>
    <cellStyle name="20% - Accent1 4 3" xfId="33"/>
    <cellStyle name="20% - Accent1 4 3 2" xfId="34"/>
    <cellStyle name="20% - Accent1 4 4" xfId="35"/>
    <cellStyle name="20% - Accent1 4 4 2" xfId="36"/>
    <cellStyle name="20% - Accent1 4 5" xfId="37"/>
    <cellStyle name="20% - Accent1 5" xfId="38"/>
    <cellStyle name="20% - Accent1 5 2" xfId="39"/>
    <cellStyle name="20% - Accent1 5 2 2" xfId="40"/>
    <cellStyle name="20% - Accent1 5 2 2 2" xfId="41"/>
    <cellStyle name="20% - Accent1 5 2 3" xfId="42"/>
    <cellStyle name="20% - Accent1 5 2 3 2" xfId="43"/>
    <cellStyle name="20% - Accent1 5 2 4" xfId="44"/>
    <cellStyle name="20% - Accent1 5 3" xfId="45"/>
    <cellStyle name="20% - Accent1 5 3 2" xfId="46"/>
    <cellStyle name="20% - Accent1 5 4" xfId="47"/>
    <cellStyle name="20% - Accent1 5 4 2" xfId="48"/>
    <cellStyle name="20% - Accent1 5 5" xfId="49"/>
    <cellStyle name="20% - Accent1 6" xfId="50"/>
    <cellStyle name="20% - Accent1 6 2" xfId="51"/>
    <cellStyle name="20% - Accent1 6 2 2" xfId="52"/>
    <cellStyle name="20% - Accent1 6 2 2 2" xfId="53"/>
    <cellStyle name="20% - Accent1 6 2 3" xfId="54"/>
    <cellStyle name="20% - Accent1 6 2 3 2" xfId="55"/>
    <cellStyle name="20% - Accent1 6 2 4" xfId="56"/>
    <cellStyle name="20% - Accent1 6 3" xfId="57"/>
    <cellStyle name="20% - Accent1 6 3 2" xfId="58"/>
    <cellStyle name="20% - Accent1 6 4" xfId="59"/>
    <cellStyle name="20% - Accent1 6 4 2" xfId="60"/>
    <cellStyle name="20% - Accent1 6 5" xfId="61"/>
    <cellStyle name="20% - Accent1 7" xfId="62"/>
    <cellStyle name="20% - Accent1 7 2" xfId="63"/>
    <cellStyle name="20% - Accent1 7 2 2" xfId="64"/>
    <cellStyle name="20% - Accent1 7 2 2 2" xfId="65"/>
    <cellStyle name="20% - Accent1 7 2 3" xfId="66"/>
    <cellStyle name="20% - Accent1 7 2 3 2" xfId="67"/>
    <cellStyle name="20% - Accent1 7 2 4" xfId="68"/>
    <cellStyle name="20% - Accent1 7 3" xfId="69"/>
    <cellStyle name="20% - Accent1 7 3 2" xfId="70"/>
    <cellStyle name="20% - Accent1 7 4" xfId="71"/>
    <cellStyle name="20% - Accent1 7 4 2" xfId="72"/>
    <cellStyle name="20% - Accent1 7 5" xfId="73"/>
    <cellStyle name="20% - Accent1 8" xfId="74"/>
    <cellStyle name="20% - Accent1 8 2" xfId="75"/>
    <cellStyle name="20% - Accent1 8 2 2" xfId="76"/>
    <cellStyle name="20% - Accent1 8 2 2 2" xfId="77"/>
    <cellStyle name="20% - Accent1 8 2 3" xfId="78"/>
    <cellStyle name="20% - Accent1 8 2 3 2" xfId="79"/>
    <cellStyle name="20% - Accent1 8 2 4" xfId="80"/>
    <cellStyle name="20% - Accent1 8 3" xfId="81"/>
    <cellStyle name="20% - Accent1 8 3 2" xfId="82"/>
    <cellStyle name="20% - Accent1 8 4" xfId="83"/>
    <cellStyle name="20% - Accent1 8 4 2" xfId="84"/>
    <cellStyle name="20% - Accent1 8 5" xfId="85"/>
    <cellStyle name="20% - Accent1 9" xfId="86"/>
    <cellStyle name="20% - Accent1 9 2" xfId="87"/>
    <cellStyle name="20% - Accent1 9 2 2" xfId="88"/>
    <cellStyle name="20% - Accent1 9 3" xfId="89"/>
    <cellStyle name="20% - Accent1 9 3 2" xfId="90"/>
    <cellStyle name="20% - Accent1 9 4" xfId="91"/>
    <cellStyle name="20% - Accent2 10" xfId="92"/>
    <cellStyle name="20% - Accent2 10 2" xfId="93"/>
    <cellStyle name="20% - Accent2 11" xfId="94"/>
    <cellStyle name="20% - Accent2 11 2" xfId="95"/>
    <cellStyle name="20% - Accent2 12" xfId="96"/>
    <cellStyle name="20% - Accent2 12 2" xfId="97"/>
    <cellStyle name="20% - Accent2 13" xfId="98"/>
    <cellStyle name="20% - Accent2 2" xfId="99"/>
    <cellStyle name="20% - Accent2 2 2" xfId="100"/>
    <cellStyle name="20% - Accent2 3" xfId="101"/>
    <cellStyle name="20% - Accent2 3 2" xfId="102"/>
    <cellStyle name="20% - Accent2 3 2 2" xfId="103"/>
    <cellStyle name="20% - Accent2 3 2 2 2" xfId="104"/>
    <cellStyle name="20% - Accent2 3 2 3" xfId="105"/>
    <cellStyle name="20% - Accent2 3 2 3 2" xfId="106"/>
    <cellStyle name="20% - Accent2 3 2 4" xfId="107"/>
    <cellStyle name="20% - Accent2 3 3" xfId="108"/>
    <cellStyle name="20% - Accent2 3 3 2" xfId="109"/>
    <cellStyle name="20% - Accent2 3 4" xfId="110"/>
    <cellStyle name="20% - Accent2 3 4 2" xfId="111"/>
    <cellStyle name="20% - Accent2 3 5" xfId="112"/>
    <cellStyle name="20% - Accent2 4" xfId="113"/>
    <cellStyle name="20% - Accent2 4 2" xfId="114"/>
    <cellStyle name="20% - Accent2 4 2 2" xfId="115"/>
    <cellStyle name="20% - Accent2 4 2 2 2" xfId="116"/>
    <cellStyle name="20% - Accent2 4 2 3" xfId="117"/>
    <cellStyle name="20% - Accent2 4 2 3 2" xfId="118"/>
    <cellStyle name="20% - Accent2 4 2 4" xfId="119"/>
    <cellStyle name="20% - Accent2 4 3" xfId="120"/>
    <cellStyle name="20% - Accent2 4 3 2" xfId="121"/>
    <cellStyle name="20% - Accent2 4 4" xfId="122"/>
    <cellStyle name="20% - Accent2 4 4 2" xfId="123"/>
    <cellStyle name="20% - Accent2 4 5" xfId="124"/>
    <cellStyle name="20% - Accent2 5" xfId="125"/>
    <cellStyle name="20% - Accent2 5 2" xfId="126"/>
    <cellStyle name="20% - Accent2 5 2 2" xfId="127"/>
    <cellStyle name="20% - Accent2 5 2 2 2" xfId="128"/>
    <cellStyle name="20% - Accent2 5 2 3" xfId="129"/>
    <cellStyle name="20% - Accent2 5 2 3 2" xfId="130"/>
    <cellStyle name="20% - Accent2 5 2 4" xfId="131"/>
    <cellStyle name="20% - Accent2 5 3" xfId="132"/>
    <cellStyle name="20% - Accent2 5 3 2" xfId="133"/>
    <cellStyle name="20% - Accent2 5 4" xfId="134"/>
    <cellStyle name="20% - Accent2 5 4 2" xfId="135"/>
    <cellStyle name="20% - Accent2 5 5" xfId="136"/>
    <cellStyle name="20% - Accent2 6" xfId="137"/>
    <cellStyle name="20% - Accent2 6 2" xfId="138"/>
    <cellStyle name="20% - Accent2 6 2 2" xfId="139"/>
    <cellStyle name="20% - Accent2 6 2 2 2" xfId="140"/>
    <cellStyle name="20% - Accent2 6 2 3" xfId="141"/>
    <cellStyle name="20% - Accent2 6 2 3 2" xfId="142"/>
    <cellStyle name="20% - Accent2 6 2 4" xfId="143"/>
    <cellStyle name="20% - Accent2 6 3" xfId="144"/>
    <cellStyle name="20% - Accent2 6 3 2" xfId="145"/>
    <cellStyle name="20% - Accent2 6 4" xfId="146"/>
    <cellStyle name="20% - Accent2 6 4 2" xfId="147"/>
    <cellStyle name="20% - Accent2 6 5" xfId="148"/>
    <cellStyle name="20% - Accent2 7" xfId="149"/>
    <cellStyle name="20% - Accent2 7 2" xfId="150"/>
    <cellStyle name="20% - Accent2 7 2 2" xfId="151"/>
    <cellStyle name="20% - Accent2 7 2 2 2" xfId="152"/>
    <cellStyle name="20% - Accent2 7 2 3" xfId="153"/>
    <cellStyle name="20% - Accent2 7 2 3 2" xfId="154"/>
    <cellStyle name="20% - Accent2 7 2 4" xfId="155"/>
    <cellStyle name="20% - Accent2 7 3" xfId="156"/>
    <cellStyle name="20% - Accent2 7 3 2" xfId="157"/>
    <cellStyle name="20% - Accent2 7 4" xfId="158"/>
    <cellStyle name="20% - Accent2 7 4 2" xfId="159"/>
    <cellStyle name="20% - Accent2 7 5" xfId="160"/>
    <cellStyle name="20% - Accent2 8" xfId="161"/>
    <cellStyle name="20% - Accent2 8 2" xfId="162"/>
    <cellStyle name="20% - Accent2 8 2 2" xfId="163"/>
    <cellStyle name="20% - Accent2 8 2 2 2" xfId="164"/>
    <cellStyle name="20% - Accent2 8 2 3" xfId="165"/>
    <cellStyle name="20% - Accent2 8 2 3 2" xfId="166"/>
    <cellStyle name="20% - Accent2 8 2 4" xfId="167"/>
    <cellStyle name="20% - Accent2 8 3" xfId="168"/>
    <cellStyle name="20% - Accent2 8 3 2" xfId="169"/>
    <cellStyle name="20% - Accent2 8 4" xfId="170"/>
    <cellStyle name="20% - Accent2 8 4 2" xfId="171"/>
    <cellStyle name="20% - Accent2 8 5" xfId="172"/>
    <cellStyle name="20% - Accent2 9" xfId="173"/>
    <cellStyle name="20% - Accent2 9 2" xfId="174"/>
    <cellStyle name="20% - Accent2 9 2 2" xfId="175"/>
    <cellStyle name="20% - Accent2 9 3" xfId="176"/>
    <cellStyle name="20% - Accent2 9 3 2" xfId="177"/>
    <cellStyle name="20% - Accent2 9 4" xfId="178"/>
    <cellStyle name="20% - Accent3 10" xfId="179"/>
    <cellStyle name="20% - Accent3 10 2" xfId="180"/>
    <cellStyle name="20% - Accent3 11" xfId="181"/>
    <cellStyle name="20% - Accent3 11 2" xfId="182"/>
    <cellStyle name="20% - Accent3 12" xfId="183"/>
    <cellStyle name="20% - Accent3 12 2" xfId="184"/>
    <cellStyle name="20% - Accent3 13" xfId="185"/>
    <cellStyle name="20% - Accent3 2" xfId="186"/>
    <cellStyle name="20% - Accent3 2 2" xfId="187"/>
    <cellStyle name="20% - Accent3 3" xfId="188"/>
    <cellStyle name="20% - Accent3 3 2" xfId="189"/>
    <cellStyle name="20% - Accent3 3 2 2" xfId="190"/>
    <cellStyle name="20% - Accent3 3 2 2 2" xfId="191"/>
    <cellStyle name="20% - Accent3 3 2 3" xfId="192"/>
    <cellStyle name="20% - Accent3 3 2 3 2" xfId="193"/>
    <cellStyle name="20% - Accent3 3 2 4" xfId="194"/>
    <cellStyle name="20% - Accent3 3 3" xfId="195"/>
    <cellStyle name="20% - Accent3 3 3 2" xfId="196"/>
    <cellStyle name="20% - Accent3 3 4" xfId="197"/>
    <cellStyle name="20% - Accent3 3 4 2" xfId="198"/>
    <cellStyle name="20% - Accent3 3 5" xfId="199"/>
    <cellStyle name="20% - Accent3 4" xfId="200"/>
    <cellStyle name="20% - Accent3 4 2" xfId="201"/>
    <cellStyle name="20% - Accent3 4 2 2" xfId="202"/>
    <cellStyle name="20% - Accent3 4 2 2 2" xfId="203"/>
    <cellStyle name="20% - Accent3 4 2 3" xfId="204"/>
    <cellStyle name="20% - Accent3 4 2 3 2" xfId="205"/>
    <cellStyle name="20% - Accent3 4 2 4" xfId="206"/>
    <cellStyle name="20% - Accent3 4 3" xfId="207"/>
    <cellStyle name="20% - Accent3 4 3 2" xfId="208"/>
    <cellStyle name="20% - Accent3 4 4" xfId="209"/>
    <cellStyle name="20% - Accent3 4 4 2" xfId="210"/>
    <cellStyle name="20% - Accent3 4 5" xfId="211"/>
    <cellStyle name="20% - Accent3 5" xfId="212"/>
    <cellStyle name="20% - Accent3 5 2" xfId="213"/>
    <cellStyle name="20% - Accent3 5 2 2" xfId="214"/>
    <cellStyle name="20% - Accent3 5 2 2 2" xfId="215"/>
    <cellStyle name="20% - Accent3 5 2 3" xfId="216"/>
    <cellStyle name="20% - Accent3 5 2 3 2" xfId="217"/>
    <cellStyle name="20% - Accent3 5 2 4" xfId="218"/>
    <cellStyle name="20% - Accent3 5 3" xfId="219"/>
    <cellStyle name="20% - Accent3 5 3 2" xfId="220"/>
    <cellStyle name="20% - Accent3 5 4" xfId="221"/>
    <cellStyle name="20% - Accent3 5 4 2" xfId="222"/>
    <cellStyle name="20% - Accent3 5 5" xfId="223"/>
    <cellStyle name="20% - Accent3 6" xfId="224"/>
    <cellStyle name="20% - Accent3 6 2" xfId="225"/>
    <cellStyle name="20% - Accent3 6 2 2" xfId="226"/>
    <cellStyle name="20% - Accent3 6 2 2 2" xfId="227"/>
    <cellStyle name="20% - Accent3 6 2 3" xfId="228"/>
    <cellStyle name="20% - Accent3 6 2 3 2" xfId="229"/>
    <cellStyle name="20% - Accent3 6 2 4" xfId="230"/>
    <cellStyle name="20% - Accent3 6 3" xfId="231"/>
    <cellStyle name="20% - Accent3 6 3 2" xfId="232"/>
    <cellStyle name="20% - Accent3 6 4" xfId="233"/>
    <cellStyle name="20% - Accent3 6 4 2" xfId="234"/>
    <cellStyle name="20% - Accent3 6 5" xfId="235"/>
    <cellStyle name="20% - Accent3 7" xfId="236"/>
    <cellStyle name="20% - Accent3 7 2" xfId="237"/>
    <cellStyle name="20% - Accent3 7 2 2" xfId="238"/>
    <cellStyle name="20% - Accent3 7 2 2 2" xfId="239"/>
    <cellStyle name="20% - Accent3 7 2 3" xfId="240"/>
    <cellStyle name="20% - Accent3 7 2 3 2" xfId="241"/>
    <cellStyle name="20% - Accent3 7 2 4" xfId="242"/>
    <cellStyle name="20% - Accent3 7 3" xfId="243"/>
    <cellStyle name="20% - Accent3 7 3 2" xfId="244"/>
    <cellStyle name="20% - Accent3 7 4" xfId="245"/>
    <cellStyle name="20% - Accent3 7 4 2" xfId="246"/>
    <cellStyle name="20% - Accent3 7 5" xfId="247"/>
    <cellStyle name="20% - Accent3 8" xfId="248"/>
    <cellStyle name="20% - Accent3 8 2" xfId="249"/>
    <cellStyle name="20% - Accent3 8 2 2" xfId="250"/>
    <cellStyle name="20% - Accent3 8 2 2 2" xfId="251"/>
    <cellStyle name="20% - Accent3 8 2 3" xfId="252"/>
    <cellStyle name="20% - Accent3 8 2 3 2" xfId="253"/>
    <cellStyle name="20% - Accent3 8 2 4" xfId="254"/>
    <cellStyle name="20% - Accent3 8 3" xfId="255"/>
    <cellStyle name="20% - Accent3 8 3 2" xfId="256"/>
    <cellStyle name="20% - Accent3 8 4" xfId="257"/>
    <cellStyle name="20% - Accent3 8 4 2" xfId="258"/>
    <cellStyle name="20% - Accent3 8 5" xfId="259"/>
    <cellStyle name="20% - Accent3 9" xfId="260"/>
    <cellStyle name="20% - Accent3 9 2" xfId="261"/>
    <cellStyle name="20% - Accent3 9 2 2" xfId="262"/>
    <cellStyle name="20% - Accent3 9 3" xfId="263"/>
    <cellStyle name="20% - Accent3 9 3 2" xfId="264"/>
    <cellStyle name="20% - Accent3 9 4" xfId="265"/>
    <cellStyle name="20% - Accent4 10" xfId="266"/>
    <cellStyle name="20% - Accent4 10 2" xfId="267"/>
    <cellStyle name="20% - Accent4 11" xfId="268"/>
    <cellStyle name="20% - Accent4 11 2" xfId="269"/>
    <cellStyle name="20% - Accent4 12" xfId="270"/>
    <cellStyle name="20% - Accent4 12 2" xfId="271"/>
    <cellStyle name="20% - Accent4 13" xfId="272"/>
    <cellStyle name="20% - Accent4 2" xfId="273"/>
    <cellStyle name="20% - Accent4 2 2" xfId="274"/>
    <cellStyle name="20% - Accent4 3" xfId="275"/>
    <cellStyle name="20% - Accent4 3 2" xfId="276"/>
    <cellStyle name="20% - Accent4 3 2 2" xfId="277"/>
    <cellStyle name="20% - Accent4 3 2 2 2" xfId="278"/>
    <cellStyle name="20% - Accent4 3 2 3" xfId="279"/>
    <cellStyle name="20% - Accent4 3 2 3 2" xfId="280"/>
    <cellStyle name="20% - Accent4 3 2 4" xfId="281"/>
    <cellStyle name="20% - Accent4 3 3" xfId="282"/>
    <cellStyle name="20% - Accent4 3 3 2" xfId="283"/>
    <cellStyle name="20% - Accent4 3 4" xfId="284"/>
    <cellStyle name="20% - Accent4 3 4 2" xfId="285"/>
    <cellStyle name="20% - Accent4 3 5" xfId="286"/>
    <cellStyle name="20% - Accent4 4" xfId="287"/>
    <cellStyle name="20% - Accent4 4 2" xfId="288"/>
    <cellStyle name="20% - Accent4 4 2 2" xfId="289"/>
    <cellStyle name="20% - Accent4 4 2 2 2" xfId="290"/>
    <cellStyle name="20% - Accent4 4 2 3" xfId="291"/>
    <cellStyle name="20% - Accent4 4 2 3 2" xfId="292"/>
    <cellStyle name="20% - Accent4 4 2 4" xfId="293"/>
    <cellStyle name="20% - Accent4 4 3" xfId="294"/>
    <cellStyle name="20% - Accent4 4 3 2" xfId="295"/>
    <cellStyle name="20% - Accent4 4 4" xfId="296"/>
    <cellStyle name="20% - Accent4 4 4 2" xfId="297"/>
    <cellStyle name="20% - Accent4 4 5" xfId="298"/>
    <cellStyle name="20% - Accent4 5" xfId="299"/>
    <cellStyle name="20% - Accent4 5 2" xfId="300"/>
    <cellStyle name="20% - Accent4 5 2 2" xfId="301"/>
    <cellStyle name="20% - Accent4 5 2 2 2" xfId="302"/>
    <cellStyle name="20% - Accent4 5 2 3" xfId="303"/>
    <cellStyle name="20% - Accent4 5 2 3 2" xfId="304"/>
    <cellStyle name="20% - Accent4 5 2 4" xfId="305"/>
    <cellStyle name="20% - Accent4 5 3" xfId="306"/>
    <cellStyle name="20% - Accent4 5 3 2" xfId="307"/>
    <cellStyle name="20% - Accent4 5 4" xfId="308"/>
    <cellStyle name="20% - Accent4 5 4 2" xfId="309"/>
    <cellStyle name="20% - Accent4 5 5" xfId="310"/>
    <cellStyle name="20% - Accent4 6" xfId="311"/>
    <cellStyle name="20% - Accent4 6 2" xfId="312"/>
    <cellStyle name="20% - Accent4 6 2 2" xfId="313"/>
    <cellStyle name="20% - Accent4 6 2 2 2" xfId="314"/>
    <cellStyle name="20% - Accent4 6 2 3" xfId="315"/>
    <cellStyle name="20% - Accent4 6 2 3 2" xfId="316"/>
    <cellStyle name="20% - Accent4 6 2 4" xfId="317"/>
    <cellStyle name="20% - Accent4 6 3" xfId="318"/>
    <cellStyle name="20% - Accent4 6 3 2" xfId="319"/>
    <cellStyle name="20% - Accent4 6 4" xfId="320"/>
    <cellStyle name="20% - Accent4 6 4 2" xfId="321"/>
    <cellStyle name="20% - Accent4 6 5" xfId="322"/>
    <cellStyle name="20% - Accent4 7" xfId="323"/>
    <cellStyle name="20% - Accent4 7 2" xfId="324"/>
    <cellStyle name="20% - Accent4 7 2 2" xfId="325"/>
    <cellStyle name="20% - Accent4 7 2 2 2" xfId="326"/>
    <cellStyle name="20% - Accent4 7 2 3" xfId="327"/>
    <cellStyle name="20% - Accent4 7 2 3 2" xfId="328"/>
    <cellStyle name="20% - Accent4 7 2 4" xfId="329"/>
    <cellStyle name="20% - Accent4 7 3" xfId="330"/>
    <cellStyle name="20% - Accent4 7 3 2" xfId="331"/>
    <cellStyle name="20% - Accent4 7 4" xfId="332"/>
    <cellStyle name="20% - Accent4 7 4 2" xfId="333"/>
    <cellStyle name="20% - Accent4 7 5" xfId="334"/>
    <cellStyle name="20% - Accent4 8" xfId="335"/>
    <cellStyle name="20% - Accent4 8 2" xfId="336"/>
    <cellStyle name="20% - Accent4 8 2 2" xfId="337"/>
    <cellStyle name="20% - Accent4 8 2 2 2" xfId="338"/>
    <cellStyle name="20% - Accent4 8 2 3" xfId="339"/>
    <cellStyle name="20% - Accent4 8 2 3 2" xfId="340"/>
    <cellStyle name="20% - Accent4 8 2 4" xfId="341"/>
    <cellStyle name="20% - Accent4 8 3" xfId="342"/>
    <cellStyle name="20% - Accent4 8 3 2" xfId="343"/>
    <cellStyle name="20% - Accent4 8 4" xfId="344"/>
    <cellStyle name="20% - Accent4 8 4 2" xfId="345"/>
    <cellStyle name="20% - Accent4 8 5" xfId="346"/>
    <cellStyle name="20% - Accent4 9" xfId="347"/>
    <cellStyle name="20% - Accent4 9 2" xfId="348"/>
    <cellStyle name="20% - Accent4 9 2 2" xfId="349"/>
    <cellStyle name="20% - Accent4 9 3" xfId="350"/>
    <cellStyle name="20% - Accent4 9 3 2" xfId="351"/>
    <cellStyle name="20% - Accent4 9 4" xfId="352"/>
    <cellStyle name="20% - Accent5 10" xfId="353"/>
    <cellStyle name="20% - Accent5 10 2" xfId="354"/>
    <cellStyle name="20% - Accent5 11" xfId="355"/>
    <cellStyle name="20% - Accent5 11 2" xfId="356"/>
    <cellStyle name="20% - Accent5 12" xfId="357"/>
    <cellStyle name="20% - Accent5 12 2" xfId="358"/>
    <cellStyle name="20% - Accent5 13" xfId="359"/>
    <cellStyle name="20% - Accent5 2" xfId="360"/>
    <cellStyle name="20% - Accent5 2 2" xfId="361"/>
    <cellStyle name="20% - Accent5 3" xfId="362"/>
    <cellStyle name="20% - Accent5 3 2" xfId="363"/>
    <cellStyle name="20% - Accent5 3 2 2" xfId="364"/>
    <cellStyle name="20% - Accent5 3 2 2 2" xfId="365"/>
    <cellStyle name="20% - Accent5 3 2 3" xfId="366"/>
    <cellStyle name="20% - Accent5 3 2 3 2" xfId="367"/>
    <cellStyle name="20% - Accent5 3 2 4" xfId="368"/>
    <cellStyle name="20% - Accent5 3 3" xfId="369"/>
    <cellStyle name="20% - Accent5 3 3 2" xfId="370"/>
    <cellStyle name="20% - Accent5 3 4" xfId="371"/>
    <cellStyle name="20% - Accent5 3 4 2" xfId="372"/>
    <cellStyle name="20% - Accent5 3 5" xfId="373"/>
    <cellStyle name="20% - Accent5 4" xfId="374"/>
    <cellStyle name="20% - Accent5 4 2" xfId="375"/>
    <cellStyle name="20% - Accent5 4 2 2" xfId="376"/>
    <cellStyle name="20% - Accent5 4 2 2 2" xfId="377"/>
    <cellStyle name="20% - Accent5 4 2 3" xfId="378"/>
    <cellStyle name="20% - Accent5 4 2 3 2" xfId="379"/>
    <cellStyle name="20% - Accent5 4 2 4" xfId="380"/>
    <cellStyle name="20% - Accent5 4 3" xfId="381"/>
    <cellStyle name="20% - Accent5 4 3 2" xfId="382"/>
    <cellStyle name="20% - Accent5 4 4" xfId="383"/>
    <cellStyle name="20% - Accent5 4 4 2" xfId="384"/>
    <cellStyle name="20% - Accent5 4 5" xfId="385"/>
    <cellStyle name="20% - Accent5 5" xfId="386"/>
    <cellStyle name="20% - Accent5 5 2" xfId="387"/>
    <cellStyle name="20% - Accent5 5 2 2" xfId="388"/>
    <cellStyle name="20% - Accent5 5 2 2 2" xfId="389"/>
    <cellStyle name="20% - Accent5 5 2 3" xfId="390"/>
    <cellStyle name="20% - Accent5 5 2 3 2" xfId="391"/>
    <cellStyle name="20% - Accent5 5 2 4" xfId="392"/>
    <cellStyle name="20% - Accent5 5 3" xfId="393"/>
    <cellStyle name="20% - Accent5 5 3 2" xfId="394"/>
    <cellStyle name="20% - Accent5 5 4" xfId="395"/>
    <cellStyle name="20% - Accent5 5 4 2" xfId="396"/>
    <cellStyle name="20% - Accent5 5 5" xfId="397"/>
    <cellStyle name="20% - Accent5 6" xfId="398"/>
    <cellStyle name="20% - Accent5 6 2" xfId="399"/>
    <cellStyle name="20% - Accent5 6 2 2" xfId="400"/>
    <cellStyle name="20% - Accent5 6 2 2 2" xfId="401"/>
    <cellStyle name="20% - Accent5 6 2 3" xfId="402"/>
    <cellStyle name="20% - Accent5 6 2 3 2" xfId="403"/>
    <cellStyle name="20% - Accent5 6 2 4" xfId="404"/>
    <cellStyle name="20% - Accent5 6 3" xfId="405"/>
    <cellStyle name="20% - Accent5 6 3 2" xfId="406"/>
    <cellStyle name="20% - Accent5 6 4" xfId="407"/>
    <cellStyle name="20% - Accent5 6 4 2" xfId="408"/>
    <cellStyle name="20% - Accent5 6 5" xfId="409"/>
    <cellStyle name="20% - Accent5 7" xfId="410"/>
    <cellStyle name="20% - Accent5 7 2" xfId="411"/>
    <cellStyle name="20% - Accent5 7 2 2" xfId="412"/>
    <cellStyle name="20% - Accent5 7 2 2 2" xfId="413"/>
    <cellStyle name="20% - Accent5 7 2 3" xfId="414"/>
    <cellStyle name="20% - Accent5 7 2 3 2" xfId="415"/>
    <cellStyle name="20% - Accent5 7 2 4" xfId="416"/>
    <cellStyle name="20% - Accent5 7 3" xfId="417"/>
    <cellStyle name="20% - Accent5 7 3 2" xfId="418"/>
    <cellStyle name="20% - Accent5 7 4" xfId="419"/>
    <cellStyle name="20% - Accent5 7 4 2" xfId="420"/>
    <cellStyle name="20% - Accent5 7 5" xfId="421"/>
    <cellStyle name="20% - Accent5 8" xfId="422"/>
    <cellStyle name="20% - Accent5 8 2" xfId="423"/>
    <cellStyle name="20% - Accent5 8 2 2" xfId="424"/>
    <cellStyle name="20% - Accent5 8 2 2 2" xfId="425"/>
    <cellStyle name="20% - Accent5 8 2 3" xfId="426"/>
    <cellStyle name="20% - Accent5 8 2 3 2" xfId="427"/>
    <cellStyle name="20% - Accent5 8 2 4" xfId="428"/>
    <cellStyle name="20% - Accent5 8 3" xfId="429"/>
    <cellStyle name="20% - Accent5 8 3 2" xfId="430"/>
    <cellStyle name="20% - Accent5 8 4" xfId="431"/>
    <cellStyle name="20% - Accent5 8 4 2" xfId="432"/>
    <cellStyle name="20% - Accent5 8 5" xfId="433"/>
    <cellStyle name="20% - Accent5 9" xfId="434"/>
    <cellStyle name="20% - Accent5 9 2" xfId="435"/>
    <cellStyle name="20% - Accent5 9 2 2" xfId="436"/>
    <cellStyle name="20% - Accent5 9 3" xfId="437"/>
    <cellStyle name="20% - Accent5 9 3 2" xfId="438"/>
    <cellStyle name="20% - Accent5 9 4" xfId="439"/>
    <cellStyle name="20% - Accent6 10" xfId="440"/>
    <cellStyle name="20% - Accent6 10 2" xfId="441"/>
    <cellStyle name="20% - Accent6 11" xfId="442"/>
    <cellStyle name="20% - Accent6 11 2" xfId="443"/>
    <cellStyle name="20% - Accent6 12" xfId="444"/>
    <cellStyle name="20% - Accent6 12 2" xfId="445"/>
    <cellStyle name="20% - Accent6 13" xfId="446"/>
    <cellStyle name="20% - Accent6 2" xfId="447"/>
    <cellStyle name="20% - Accent6 2 2" xfId="448"/>
    <cellStyle name="20% - Accent6 3" xfId="449"/>
    <cellStyle name="20% - Accent6 3 2" xfId="450"/>
    <cellStyle name="20% - Accent6 3 2 2" xfId="451"/>
    <cellStyle name="20% - Accent6 3 2 2 2" xfId="452"/>
    <cellStyle name="20% - Accent6 3 2 3" xfId="453"/>
    <cellStyle name="20% - Accent6 3 2 3 2" xfId="454"/>
    <cellStyle name="20% - Accent6 3 2 4" xfId="455"/>
    <cellStyle name="20% - Accent6 3 3" xfId="456"/>
    <cellStyle name="20% - Accent6 3 3 2" xfId="457"/>
    <cellStyle name="20% - Accent6 3 4" xfId="458"/>
    <cellStyle name="20% - Accent6 3 4 2" xfId="459"/>
    <cellStyle name="20% - Accent6 3 5" xfId="460"/>
    <cellStyle name="20% - Accent6 4" xfId="461"/>
    <cellStyle name="20% - Accent6 4 2" xfId="462"/>
    <cellStyle name="20% - Accent6 4 2 2" xfId="463"/>
    <cellStyle name="20% - Accent6 4 2 2 2" xfId="464"/>
    <cellStyle name="20% - Accent6 4 2 3" xfId="465"/>
    <cellStyle name="20% - Accent6 4 2 3 2" xfId="466"/>
    <cellStyle name="20% - Accent6 4 2 4" xfId="467"/>
    <cellStyle name="20% - Accent6 4 3" xfId="468"/>
    <cellStyle name="20% - Accent6 4 3 2" xfId="469"/>
    <cellStyle name="20% - Accent6 4 4" xfId="470"/>
    <cellStyle name="20% - Accent6 4 4 2" xfId="471"/>
    <cellStyle name="20% - Accent6 4 5" xfId="472"/>
    <cellStyle name="20% - Accent6 5" xfId="473"/>
    <cellStyle name="20% - Accent6 5 2" xfId="474"/>
    <cellStyle name="20% - Accent6 5 2 2" xfId="475"/>
    <cellStyle name="20% - Accent6 5 2 2 2" xfId="476"/>
    <cellStyle name="20% - Accent6 5 2 3" xfId="477"/>
    <cellStyle name="20% - Accent6 5 2 3 2" xfId="478"/>
    <cellStyle name="20% - Accent6 5 2 4" xfId="479"/>
    <cellStyle name="20% - Accent6 5 3" xfId="480"/>
    <cellStyle name="20% - Accent6 5 3 2" xfId="481"/>
    <cellStyle name="20% - Accent6 5 4" xfId="482"/>
    <cellStyle name="20% - Accent6 5 4 2" xfId="483"/>
    <cellStyle name="20% - Accent6 5 5" xfId="484"/>
    <cellStyle name="20% - Accent6 6" xfId="485"/>
    <cellStyle name="20% - Accent6 6 2" xfId="486"/>
    <cellStyle name="20% - Accent6 6 2 2" xfId="487"/>
    <cellStyle name="20% - Accent6 6 2 2 2" xfId="488"/>
    <cellStyle name="20% - Accent6 6 2 3" xfId="489"/>
    <cellStyle name="20% - Accent6 6 2 3 2" xfId="490"/>
    <cellStyle name="20% - Accent6 6 2 4" xfId="491"/>
    <cellStyle name="20% - Accent6 6 3" xfId="492"/>
    <cellStyle name="20% - Accent6 6 3 2" xfId="493"/>
    <cellStyle name="20% - Accent6 6 4" xfId="494"/>
    <cellStyle name="20% - Accent6 6 4 2" xfId="495"/>
    <cellStyle name="20% - Accent6 6 5" xfId="496"/>
    <cellStyle name="20% - Accent6 7" xfId="497"/>
    <cellStyle name="20% - Accent6 7 2" xfId="498"/>
    <cellStyle name="20% - Accent6 7 2 2" xfId="499"/>
    <cellStyle name="20% - Accent6 7 2 2 2" xfId="500"/>
    <cellStyle name="20% - Accent6 7 2 3" xfId="501"/>
    <cellStyle name="20% - Accent6 7 2 3 2" xfId="502"/>
    <cellStyle name="20% - Accent6 7 2 4" xfId="503"/>
    <cellStyle name="20% - Accent6 7 3" xfId="504"/>
    <cellStyle name="20% - Accent6 7 3 2" xfId="505"/>
    <cellStyle name="20% - Accent6 7 4" xfId="506"/>
    <cellStyle name="20% - Accent6 7 4 2" xfId="507"/>
    <cellStyle name="20% - Accent6 7 5" xfId="508"/>
    <cellStyle name="20% - Accent6 8" xfId="509"/>
    <cellStyle name="20% - Accent6 8 2" xfId="510"/>
    <cellStyle name="20% - Accent6 8 2 2" xfId="511"/>
    <cellStyle name="20% - Accent6 8 2 2 2" xfId="512"/>
    <cellStyle name="20% - Accent6 8 2 3" xfId="513"/>
    <cellStyle name="20% - Accent6 8 2 3 2" xfId="514"/>
    <cellStyle name="20% - Accent6 8 2 4" xfId="515"/>
    <cellStyle name="20% - Accent6 8 3" xfId="516"/>
    <cellStyle name="20% - Accent6 8 3 2" xfId="517"/>
    <cellStyle name="20% - Accent6 8 4" xfId="518"/>
    <cellStyle name="20% - Accent6 8 4 2" xfId="519"/>
    <cellStyle name="20% - Accent6 8 5" xfId="520"/>
    <cellStyle name="20% - Accent6 9" xfId="521"/>
    <cellStyle name="20% - Accent6 9 2" xfId="522"/>
    <cellStyle name="20% - Accent6 9 2 2" xfId="523"/>
    <cellStyle name="20% - Accent6 9 3" xfId="524"/>
    <cellStyle name="20% - Accent6 9 3 2" xfId="525"/>
    <cellStyle name="20% - Accent6 9 4" xfId="526"/>
    <cellStyle name="40% - Accent1 10" xfId="527"/>
    <cellStyle name="40% - Accent1 10 2" xfId="528"/>
    <cellStyle name="40% - Accent1 11" xfId="529"/>
    <cellStyle name="40% - Accent1 11 2" xfId="530"/>
    <cellStyle name="40% - Accent1 12" xfId="531"/>
    <cellStyle name="40% - Accent1 12 2" xfId="532"/>
    <cellStyle name="40% - Accent1 13" xfId="533"/>
    <cellStyle name="40% - Accent1 2" xfId="534"/>
    <cellStyle name="40% - Accent1 2 2" xfId="535"/>
    <cellStyle name="40% - Accent1 3" xfId="536"/>
    <cellStyle name="40% - Accent1 3 2" xfId="537"/>
    <cellStyle name="40% - Accent1 3 2 2" xfId="538"/>
    <cellStyle name="40% - Accent1 3 2 2 2" xfId="539"/>
    <cellStyle name="40% - Accent1 3 2 3" xfId="540"/>
    <cellStyle name="40% - Accent1 3 2 3 2" xfId="541"/>
    <cellStyle name="40% - Accent1 3 2 4" xfId="542"/>
    <cellStyle name="40% - Accent1 3 3" xfId="543"/>
    <cellStyle name="40% - Accent1 3 3 2" xfId="544"/>
    <cellStyle name="40% - Accent1 3 4" xfId="545"/>
    <cellStyle name="40% - Accent1 3 4 2" xfId="546"/>
    <cellStyle name="40% - Accent1 3 5" xfId="547"/>
    <cellStyle name="40% - Accent1 4" xfId="548"/>
    <cellStyle name="40% - Accent1 4 2" xfId="549"/>
    <cellStyle name="40% - Accent1 4 2 2" xfId="550"/>
    <cellStyle name="40% - Accent1 4 2 2 2" xfId="551"/>
    <cellStyle name="40% - Accent1 4 2 3" xfId="552"/>
    <cellStyle name="40% - Accent1 4 2 3 2" xfId="553"/>
    <cellStyle name="40% - Accent1 4 2 4" xfId="554"/>
    <cellStyle name="40% - Accent1 4 3" xfId="555"/>
    <cellStyle name="40% - Accent1 4 3 2" xfId="556"/>
    <cellStyle name="40% - Accent1 4 4" xfId="557"/>
    <cellStyle name="40% - Accent1 4 4 2" xfId="558"/>
    <cellStyle name="40% - Accent1 4 5" xfId="559"/>
    <cellStyle name="40% - Accent1 5" xfId="560"/>
    <cellStyle name="40% - Accent1 5 2" xfId="561"/>
    <cellStyle name="40% - Accent1 5 2 2" xfId="562"/>
    <cellStyle name="40% - Accent1 5 2 2 2" xfId="563"/>
    <cellStyle name="40% - Accent1 5 2 3" xfId="564"/>
    <cellStyle name="40% - Accent1 5 2 3 2" xfId="565"/>
    <cellStyle name="40% - Accent1 5 2 4" xfId="566"/>
    <cellStyle name="40% - Accent1 5 3" xfId="567"/>
    <cellStyle name="40% - Accent1 5 3 2" xfId="568"/>
    <cellStyle name="40% - Accent1 5 4" xfId="569"/>
    <cellStyle name="40% - Accent1 5 4 2" xfId="570"/>
    <cellStyle name="40% - Accent1 5 5" xfId="571"/>
    <cellStyle name="40% - Accent1 6" xfId="572"/>
    <cellStyle name="40% - Accent1 6 2" xfId="573"/>
    <cellStyle name="40% - Accent1 6 2 2" xfId="574"/>
    <cellStyle name="40% - Accent1 6 2 2 2" xfId="575"/>
    <cellStyle name="40% - Accent1 6 2 3" xfId="576"/>
    <cellStyle name="40% - Accent1 6 2 3 2" xfId="577"/>
    <cellStyle name="40% - Accent1 6 2 4" xfId="578"/>
    <cellStyle name="40% - Accent1 6 3" xfId="579"/>
    <cellStyle name="40% - Accent1 6 3 2" xfId="580"/>
    <cellStyle name="40% - Accent1 6 4" xfId="581"/>
    <cellStyle name="40% - Accent1 6 4 2" xfId="582"/>
    <cellStyle name="40% - Accent1 6 5" xfId="583"/>
    <cellStyle name="40% - Accent1 7" xfId="584"/>
    <cellStyle name="40% - Accent1 7 2" xfId="585"/>
    <cellStyle name="40% - Accent1 7 2 2" xfId="586"/>
    <cellStyle name="40% - Accent1 7 2 2 2" xfId="587"/>
    <cellStyle name="40% - Accent1 7 2 3" xfId="588"/>
    <cellStyle name="40% - Accent1 7 2 3 2" xfId="589"/>
    <cellStyle name="40% - Accent1 7 2 4" xfId="590"/>
    <cellStyle name="40% - Accent1 7 3" xfId="591"/>
    <cellStyle name="40% - Accent1 7 3 2" xfId="592"/>
    <cellStyle name="40% - Accent1 7 4" xfId="593"/>
    <cellStyle name="40% - Accent1 7 4 2" xfId="594"/>
    <cellStyle name="40% - Accent1 7 5" xfId="595"/>
    <cellStyle name="40% - Accent1 8" xfId="596"/>
    <cellStyle name="40% - Accent1 8 2" xfId="597"/>
    <cellStyle name="40% - Accent1 8 2 2" xfId="598"/>
    <cellStyle name="40% - Accent1 8 2 2 2" xfId="599"/>
    <cellStyle name="40% - Accent1 8 2 3" xfId="600"/>
    <cellStyle name="40% - Accent1 8 2 3 2" xfId="601"/>
    <cellStyle name="40% - Accent1 8 2 4" xfId="602"/>
    <cellStyle name="40% - Accent1 8 3" xfId="603"/>
    <cellStyle name="40% - Accent1 8 3 2" xfId="604"/>
    <cellStyle name="40% - Accent1 8 4" xfId="605"/>
    <cellStyle name="40% - Accent1 8 4 2" xfId="606"/>
    <cellStyle name="40% - Accent1 8 5" xfId="607"/>
    <cellStyle name="40% - Accent1 9" xfId="608"/>
    <cellStyle name="40% - Accent1 9 2" xfId="609"/>
    <cellStyle name="40% - Accent1 9 2 2" xfId="610"/>
    <cellStyle name="40% - Accent1 9 3" xfId="611"/>
    <cellStyle name="40% - Accent1 9 3 2" xfId="612"/>
    <cellStyle name="40% - Accent1 9 4" xfId="613"/>
    <cellStyle name="40% - Accent2 10" xfId="614"/>
    <cellStyle name="40% - Accent2 10 2" xfId="615"/>
    <cellStyle name="40% - Accent2 11" xfId="616"/>
    <cellStyle name="40% - Accent2 11 2" xfId="617"/>
    <cellStyle name="40% - Accent2 12" xfId="618"/>
    <cellStyle name="40% - Accent2 12 2" xfId="619"/>
    <cellStyle name="40% - Accent2 13" xfId="620"/>
    <cellStyle name="40% - Accent2 2" xfId="621"/>
    <cellStyle name="40% - Accent2 2 2" xfId="622"/>
    <cellStyle name="40% - Accent2 3" xfId="623"/>
    <cellStyle name="40% - Accent2 3 2" xfId="624"/>
    <cellStyle name="40% - Accent2 3 2 2" xfId="625"/>
    <cellStyle name="40% - Accent2 3 2 2 2" xfId="626"/>
    <cellStyle name="40% - Accent2 3 2 3" xfId="627"/>
    <cellStyle name="40% - Accent2 3 2 3 2" xfId="628"/>
    <cellStyle name="40% - Accent2 3 2 4" xfId="629"/>
    <cellStyle name="40% - Accent2 3 3" xfId="630"/>
    <cellStyle name="40% - Accent2 3 3 2" xfId="631"/>
    <cellStyle name="40% - Accent2 3 4" xfId="632"/>
    <cellStyle name="40% - Accent2 3 4 2" xfId="633"/>
    <cellStyle name="40% - Accent2 3 5" xfId="634"/>
    <cellStyle name="40% - Accent2 4" xfId="635"/>
    <cellStyle name="40% - Accent2 4 2" xfId="636"/>
    <cellStyle name="40% - Accent2 4 2 2" xfId="637"/>
    <cellStyle name="40% - Accent2 4 2 2 2" xfId="638"/>
    <cellStyle name="40% - Accent2 4 2 3" xfId="639"/>
    <cellStyle name="40% - Accent2 4 2 3 2" xfId="640"/>
    <cellStyle name="40% - Accent2 4 2 4" xfId="641"/>
    <cellStyle name="40% - Accent2 4 3" xfId="642"/>
    <cellStyle name="40% - Accent2 4 3 2" xfId="643"/>
    <cellStyle name="40% - Accent2 4 4" xfId="644"/>
    <cellStyle name="40% - Accent2 4 4 2" xfId="645"/>
    <cellStyle name="40% - Accent2 4 5" xfId="646"/>
    <cellStyle name="40% - Accent2 5" xfId="647"/>
    <cellStyle name="40% - Accent2 5 2" xfId="648"/>
    <cellStyle name="40% - Accent2 5 2 2" xfId="649"/>
    <cellStyle name="40% - Accent2 5 2 2 2" xfId="650"/>
    <cellStyle name="40% - Accent2 5 2 3" xfId="651"/>
    <cellStyle name="40% - Accent2 5 2 3 2" xfId="652"/>
    <cellStyle name="40% - Accent2 5 2 4" xfId="653"/>
    <cellStyle name="40% - Accent2 5 3" xfId="654"/>
    <cellStyle name="40% - Accent2 5 3 2" xfId="655"/>
    <cellStyle name="40% - Accent2 5 4" xfId="656"/>
    <cellStyle name="40% - Accent2 5 4 2" xfId="657"/>
    <cellStyle name="40% - Accent2 5 5" xfId="658"/>
    <cellStyle name="40% - Accent2 6" xfId="659"/>
    <cellStyle name="40% - Accent2 6 2" xfId="660"/>
    <cellStyle name="40% - Accent2 6 2 2" xfId="661"/>
    <cellStyle name="40% - Accent2 6 2 2 2" xfId="662"/>
    <cellStyle name="40% - Accent2 6 2 3" xfId="663"/>
    <cellStyle name="40% - Accent2 6 2 3 2" xfId="664"/>
    <cellStyle name="40% - Accent2 6 2 4" xfId="665"/>
    <cellStyle name="40% - Accent2 6 3" xfId="666"/>
    <cellStyle name="40% - Accent2 6 3 2" xfId="667"/>
    <cellStyle name="40% - Accent2 6 4" xfId="668"/>
    <cellStyle name="40% - Accent2 6 4 2" xfId="669"/>
    <cellStyle name="40% - Accent2 6 5" xfId="670"/>
    <cellStyle name="40% - Accent2 7" xfId="671"/>
    <cellStyle name="40% - Accent2 7 2" xfId="672"/>
    <cellStyle name="40% - Accent2 7 2 2" xfId="673"/>
    <cellStyle name="40% - Accent2 7 2 2 2" xfId="674"/>
    <cellStyle name="40% - Accent2 7 2 3" xfId="675"/>
    <cellStyle name="40% - Accent2 7 2 3 2" xfId="676"/>
    <cellStyle name="40% - Accent2 7 2 4" xfId="677"/>
    <cellStyle name="40% - Accent2 7 3" xfId="678"/>
    <cellStyle name="40% - Accent2 7 3 2" xfId="679"/>
    <cellStyle name="40% - Accent2 7 4" xfId="680"/>
    <cellStyle name="40% - Accent2 7 4 2" xfId="681"/>
    <cellStyle name="40% - Accent2 7 5" xfId="682"/>
    <cellStyle name="40% - Accent2 8" xfId="683"/>
    <cellStyle name="40% - Accent2 8 2" xfId="684"/>
    <cellStyle name="40% - Accent2 8 2 2" xfId="685"/>
    <cellStyle name="40% - Accent2 8 2 2 2" xfId="686"/>
    <cellStyle name="40% - Accent2 8 2 3" xfId="687"/>
    <cellStyle name="40% - Accent2 8 2 3 2" xfId="688"/>
    <cellStyle name="40% - Accent2 8 2 4" xfId="689"/>
    <cellStyle name="40% - Accent2 8 3" xfId="690"/>
    <cellStyle name="40% - Accent2 8 3 2" xfId="691"/>
    <cellStyle name="40% - Accent2 8 4" xfId="692"/>
    <cellStyle name="40% - Accent2 8 4 2" xfId="693"/>
    <cellStyle name="40% - Accent2 8 5" xfId="694"/>
    <cellStyle name="40% - Accent2 9" xfId="695"/>
    <cellStyle name="40% - Accent2 9 2" xfId="696"/>
    <cellStyle name="40% - Accent2 9 2 2" xfId="697"/>
    <cellStyle name="40% - Accent2 9 3" xfId="698"/>
    <cellStyle name="40% - Accent2 9 3 2" xfId="699"/>
    <cellStyle name="40% - Accent2 9 4" xfId="700"/>
    <cellStyle name="40% - Accent3 10" xfId="701"/>
    <cellStyle name="40% - Accent3 10 2" xfId="702"/>
    <cellStyle name="40% - Accent3 11" xfId="703"/>
    <cellStyle name="40% - Accent3 11 2" xfId="704"/>
    <cellStyle name="40% - Accent3 12" xfId="705"/>
    <cellStyle name="40% - Accent3 12 2" xfId="706"/>
    <cellStyle name="40% - Accent3 13" xfId="707"/>
    <cellStyle name="40% - Accent3 2" xfId="708"/>
    <cellStyle name="40% - Accent3 2 2" xfId="709"/>
    <cellStyle name="40% - Accent3 3" xfId="710"/>
    <cellStyle name="40% - Accent3 3 2" xfId="711"/>
    <cellStyle name="40% - Accent3 3 2 2" xfId="712"/>
    <cellStyle name="40% - Accent3 3 2 2 2" xfId="713"/>
    <cellStyle name="40% - Accent3 3 2 3" xfId="714"/>
    <cellStyle name="40% - Accent3 3 2 3 2" xfId="715"/>
    <cellStyle name="40% - Accent3 3 2 4" xfId="716"/>
    <cellStyle name="40% - Accent3 3 3" xfId="717"/>
    <cellStyle name="40% - Accent3 3 3 2" xfId="718"/>
    <cellStyle name="40% - Accent3 3 4" xfId="719"/>
    <cellStyle name="40% - Accent3 3 4 2" xfId="720"/>
    <cellStyle name="40% - Accent3 3 5" xfId="721"/>
    <cellStyle name="40% - Accent3 4" xfId="722"/>
    <cellStyle name="40% - Accent3 4 2" xfId="723"/>
    <cellStyle name="40% - Accent3 4 2 2" xfId="724"/>
    <cellStyle name="40% - Accent3 4 2 2 2" xfId="725"/>
    <cellStyle name="40% - Accent3 4 2 3" xfId="726"/>
    <cellStyle name="40% - Accent3 4 2 3 2" xfId="727"/>
    <cellStyle name="40% - Accent3 4 2 4" xfId="728"/>
    <cellStyle name="40% - Accent3 4 3" xfId="729"/>
    <cellStyle name="40% - Accent3 4 3 2" xfId="730"/>
    <cellStyle name="40% - Accent3 4 4" xfId="731"/>
    <cellStyle name="40% - Accent3 4 4 2" xfId="732"/>
    <cellStyle name="40% - Accent3 4 5" xfId="733"/>
    <cellStyle name="40% - Accent3 5" xfId="734"/>
    <cellStyle name="40% - Accent3 5 2" xfId="735"/>
    <cellStyle name="40% - Accent3 5 2 2" xfId="736"/>
    <cellStyle name="40% - Accent3 5 2 2 2" xfId="737"/>
    <cellStyle name="40% - Accent3 5 2 3" xfId="738"/>
    <cellStyle name="40% - Accent3 5 2 3 2" xfId="739"/>
    <cellStyle name="40% - Accent3 5 2 4" xfId="740"/>
    <cellStyle name="40% - Accent3 5 3" xfId="741"/>
    <cellStyle name="40% - Accent3 5 3 2" xfId="742"/>
    <cellStyle name="40% - Accent3 5 4" xfId="743"/>
    <cellStyle name="40% - Accent3 5 4 2" xfId="744"/>
    <cellStyle name="40% - Accent3 5 5" xfId="745"/>
    <cellStyle name="40% - Accent3 6" xfId="746"/>
    <cellStyle name="40% - Accent3 6 2" xfId="747"/>
    <cellStyle name="40% - Accent3 6 2 2" xfId="748"/>
    <cellStyle name="40% - Accent3 6 2 2 2" xfId="749"/>
    <cellStyle name="40% - Accent3 6 2 3" xfId="750"/>
    <cellStyle name="40% - Accent3 6 2 3 2" xfId="751"/>
    <cellStyle name="40% - Accent3 6 2 4" xfId="752"/>
    <cellStyle name="40% - Accent3 6 3" xfId="753"/>
    <cellStyle name="40% - Accent3 6 3 2" xfId="754"/>
    <cellStyle name="40% - Accent3 6 4" xfId="755"/>
    <cellStyle name="40% - Accent3 6 4 2" xfId="756"/>
    <cellStyle name="40% - Accent3 6 5" xfId="757"/>
    <cellStyle name="40% - Accent3 7" xfId="758"/>
    <cellStyle name="40% - Accent3 7 2" xfId="759"/>
    <cellStyle name="40% - Accent3 7 2 2" xfId="760"/>
    <cellStyle name="40% - Accent3 7 2 2 2" xfId="761"/>
    <cellStyle name="40% - Accent3 7 2 3" xfId="762"/>
    <cellStyle name="40% - Accent3 7 2 3 2" xfId="763"/>
    <cellStyle name="40% - Accent3 7 2 4" xfId="764"/>
    <cellStyle name="40% - Accent3 7 3" xfId="765"/>
    <cellStyle name="40% - Accent3 7 3 2" xfId="766"/>
    <cellStyle name="40% - Accent3 7 4" xfId="767"/>
    <cellStyle name="40% - Accent3 7 4 2" xfId="768"/>
    <cellStyle name="40% - Accent3 7 5" xfId="769"/>
    <cellStyle name="40% - Accent3 8" xfId="770"/>
    <cellStyle name="40% - Accent3 8 2" xfId="771"/>
    <cellStyle name="40% - Accent3 8 2 2" xfId="772"/>
    <cellStyle name="40% - Accent3 8 2 2 2" xfId="773"/>
    <cellStyle name="40% - Accent3 8 2 3" xfId="774"/>
    <cellStyle name="40% - Accent3 8 2 3 2" xfId="775"/>
    <cellStyle name="40% - Accent3 8 2 4" xfId="776"/>
    <cellStyle name="40% - Accent3 8 3" xfId="777"/>
    <cellStyle name="40% - Accent3 8 3 2" xfId="778"/>
    <cellStyle name="40% - Accent3 8 4" xfId="779"/>
    <cellStyle name="40% - Accent3 8 4 2" xfId="780"/>
    <cellStyle name="40% - Accent3 8 5" xfId="781"/>
    <cellStyle name="40% - Accent3 9" xfId="782"/>
    <cellStyle name="40% - Accent3 9 2" xfId="783"/>
    <cellStyle name="40% - Accent3 9 2 2" xfId="784"/>
    <cellStyle name="40% - Accent3 9 3" xfId="785"/>
    <cellStyle name="40% - Accent3 9 3 2" xfId="786"/>
    <cellStyle name="40% - Accent3 9 4" xfId="787"/>
    <cellStyle name="40% - Accent4 10" xfId="788"/>
    <cellStyle name="40% - Accent4 10 2" xfId="789"/>
    <cellStyle name="40% - Accent4 11" xfId="790"/>
    <cellStyle name="40% - Accent4 11 2" xfId="791"/>
    <cellStyle name="40% - Accent4 12" xfId="792"/>
    <cellStyle name="40% - Accent4 12 2" xfId="793"/>
    <cellStyle name="40% - Accent4 13" xfId="794"/>
    <cellStyle name="40% - Accent4 2" xfId="795"/>
    <cellStyle name="40% - Accent4 2 2" xfId="796"/>
    <cellStyle name="40% - Accent4 3" xfId="797"/>
    <cellStyle name="40% - Accent4 3 2" xfId="798"/>
    <cellStyle name="40% - Accent4 3 2 2" xfId="799"/>
    <cellStyle name="40% - Accent4 3 2 2 2" xfId="800"/>
    <cellStyle name="40% - Accent4 3 2 3" xfId="801"/>
    <cellStyle name="40% - Accent4 3 2 3 2" xfId="802"/>
    <cellStyle name="40% - Accent4 3 2 4" xfId="803"/>
    <cellStyle name="40% - Accent4 3 3" xfId="804"/>
    <cellStyle name="40% - Accent4 3 3 2" xfId="805"/>
    <cellStyle name="40% - Accent4 3 4" xfId="806"/>
    <cellStyle name="40% - Accent4 3 4 2" xfId="807"/>
    <cellStyle name="40% - Accent4 3 5" xfId="808"/>
    <cellStyle name="40% - Accent4 4" xfId="809"/>
    <cellStyle name="40% - Accent4 4 2" xfId="810"/>
    <cellStyle name="40% - Accent4 4 2 2" xfId="811"/>
    <cellStyle name="40% - Accent4 4 2 2 2" xfId="812"/>
    <cellStyle name="40% - Accent4 4 2 3" xfId="813"/>
    <cellStyle name="40% - Accent4 4 2 3 2" xfId="814"/>
    <cellStyle name="40% - Accent4 4 2 4" xfId="815"/>
    <cellStyle name="40% - Accent4 4 3" xfId="816"/>
    <cellStyle name="40% - Accent4 4 3 2" xfId="817"/>
    <cellStyle name="40% - Accent4 4 4" xfId="818"/>
    <cellStyle name="40% - Accent4 4 4 2" xfId="819"/>
    <cellStyle name="40% - Accent4 4 5" xfId="820"/>
    <cellStyle name="40% - Accent4 5" xfId="821"/>
    <cellStyle name="40% - Accent4 5 2" xfId="822"/>
    <cellStyle name="40% - Accent4 5 2 2" xfId="823"/>
    <cellStyle name="40% - Accent4 5 2 2 2" xfId="824"/>
    <cellStyle name="40% - Accent4 5 2 3" xfId="825"/>
    <cellStyle name="40% - Accent4 5 2 3 2" xfId="826"/>
    <cellStyle name="40% - Accent4 5 2 4" xfId="827"/>
    <cellStyle name="40% - Accent4 5 3" xfId="828"/>
    <cellStyle name="40% - Accent4 5 3 2" xfId="829"/>
    <cellStyle name="40% - Accent4 5 4" xfId="830"/>
    <cellStyle name="40% - Accent4 5 4 2" xfId="831"/>
    <cellStyle name="40% - Accent4 5 5" xfId="832"/>
    <cellStyle name="40% - Accent4 6" xfId="833"/>
    <cellStyle name="40% - Accent4 6 2" xfId="834"/>
    <cellStyle name="40% - Accent4 6 2 2" xfId="835"/>
    <cellStyle name="40% - Accent4 6 2 2 2" xfId="836"/>
    <cellStyle name="40% - Accent4 6 2 3" xfId="837"/>
    <cellStyle name="40% - Accent4 6 2 3 2" xfId="838"/>
    <cellStyle name="40% - Accent4 6 2 4" xfId="839"/>
    <cellStyle name="40% - Accent4 6 3" xfId="840"/>
    <cellStyle name="40% - Accent4 6 3 2" xfId="841"/>
    <cellStyle name="40% - Accent4 6 4" xfId="842"/>
    <cellStyle name="40% - Accent4 6 4 2" xfId="843"/>
    <cellStyle name="40% - Accent4 6 5" xfId="844"/>
    <cellStyle name="40% - Accent4 7" xfId="845"/>
    <cellStyle name="40% - Accent4 7 2" xfId="846"/>
    <cellStyle name="40% - Accent4 7 2 2" xfId="847"/>
    <cellStyle name="40% - Accent4 7 2 2 2" xfId="848"/>
    <cellStyle name="40% - Accent4 7 2 3" xfId="849"/>
    <cellStyle name="40% - Accent4 7 2 3 2" xfId="850"/>
    <cellStyle name="40% - Accent4 7 2 4" xfId="851"/>
    <cellStyle name="40% - Accent4 7 3" xfId="852"/>
    <cellStyle name="40% - Accent4 7 3 2" xfId="853"/>
    <cellStyle name="40% - Accent4 7 4" xfId="854"/>
    <cellStyle name="40% - Accent4 7 4 2" xfId="855"/>
    <cellStyle name="40% - Accent4 7 5" xfId="856"/>
    <cellStyle name="40% - Accent4 8" xfId="857"/>
    <cellStyle name="40% - Accent4 8 2" xfId="858"/>
    <cellStyle name="40% - Accent4 8 2 2" xfId="859"/>
    <cellStyle name="40% - Accent4 8 2 2 2" xfId="860"/>
    <cellStyle name="40% - Accent4 8 2 3" xfId="861"/>
    <cellStyle name="40% - Accent4 8 2 3 2" xfId="862"/>
    <cellStyle name="40% - Accent4 8 2 4" xfId="863"/>
    <cellStyle name="40% - Accent4 8 3" xfId="864"/>
    <cellStyle name="40% - Accent4 8 3 2" xfId="865"/>
    <cellStyle name="40% - Accent4 8 4" xfId="866"/>
    <cellStyle name="40% - Accent4 8 4 2" xfId="867"/>
    <cellStyle name="40% - Accent4 8 5" xfId="868"/>
    <cellStyle name="40% - Accent4 9" xfId="869"/>
    <cellStyle name="40% - Accent4 9 2" xfId="870"/>
    <cellStyle name="40% - Accent4 9 2 2" xfId="871"/>
    <cellStyle name="40% - Accent4 9 3" xfId="872"/>
    <cellStyle name="40% - Accent4 9 3 2" xfId="873"/>
    <cellStyle name="40% - Accent4 9 4" xfId="874"/>
    <cellStyle name="40% - Accent5 10" xfId="875"/>
    <cellStyle name="40% - Accent5 10 2" xfId="876"/>
    <cellStyle name="40% - Accent5 11" xfId="877"/>
    <cellStyle name="40% - Accent5 11 2" xfId="878"/>
    <cellStyle name="40% - Accent5 12" xfId="879"/>
    <cellStyle name="40% - Accent5 12 2" xfId="880"/>
    <cellStyle name="40% - Accent5 13" xfId="881"/>
    <cellStyle name="40% - Accent5 2" xfId="882"/>
    <cellStyle name="40% - Accent5 2 2" xfId="883"/>
    <cellStyle name="40% - Accent5 3" xfId="884"/>
    <cellStyle name="40% - Accent5 3 2" xfId="885"/>
    <cellStyle name="40% - Accent5 3 2 2" xfId="886"/>
    <cellStyle name="40% - Accent5 3 2 2 2" xfId="887"/>
    <cellStyle name="40% - Accent5 3 2 3" xfId="888"/>
    <cellStyle name="40% - Accent5 3 2 3 2" xfId="889"/>
    <cellStyle name="40% - Accent5 3 2 4" xfId="890"/>
    <cellStyle name="40% - Accent5 3 3" xfId="891"/>
    <cellStyle name="40% - Accent5 3 3 2" xfId="892"/>
    <cellStyle name="40% - Accent5 3 4" xfId="893"/>
    <cellStyle name="40% - Accent5 3 4 2" xfId="894"/>
    <cellStyle name="40% - Accent5 3 5" xfId="895"/>
    <cellStyle name="40% - Accent5 4" xfId="896"/>
    <cellStyle name="40% - Accent5 4 2" xfId="897"/>
    <cellStyle name="40% - Accent5 4 2 2" xfId="898"/>
    <cellStyle name="40% - Accent5 4 2 2 2" xfId="899"/>
    <cellStyle name="40% - Accent5 4 2 3" xfId="900"/>
    <cellStyle name="40% - Accent5 4 2 3 2" xfId="901"/>
    <cellStyle name="40% - Accent5 4 2 4" xfId="902"/>
    <cellStyle name="40% - Accent5 4 3" xfId="903"/>
    <cellStyle name="40% - Accent5 4 3 2" xfId="904"/>
    <cellStyle name="40% - Accent5 4 4" xfId="905"/>
    <cellStyle name="40% - Accent5 4 4 2" xfId="906"/>
    <cellStyle name="40% - Accent5 4 5" xfId="907"/>
    <cellStyle name="40% - Accent5 5" xfId="908"/>
    <cellStyle name="40% - Accent5 5 2" xfId="909"/>
    <cellStyle name="40% - Accent5 5 2 2" xfId="910"/>
    <cellStyle name="40% - Accent5 5 2 2 2" xfId="911"/>
    <cellStyle name="40% - Accent5 5 2 3" xfId="912"/>
    <cellStyle name="40% - Accent5 5 2 3 2" xfId="913"/>
    <cellStyle name="40% - Accent5 5 2 4" xfId="914"/>
    <cellStyle name="40% - Accent5 5 3" xfId="915"/>
    <cellStyle name="40% - Accent5 5 3 2" xfId="916"/>
    <cellStyle name="40% - Accent5 5 4" xfId="917"/>
    <cellStyle name="40% - Accent5 5 4 2" xfId="918"/>
    <cellStyle name="40% - Accent5 5 5" xfId="919"/>
    <cellStyle name="40% - Accent5 6" xfId="920"/>
    <cellStyle name="40% - Accent5 6 2" xfId="921"/>
    <cellStyle name="40% - Accent5 6 2 2" xfId="922"/>
    <cellStyle name="40% - Accent5 6 2 2 2" xfId="923"/>
    <cellStyle name="40% - Accent5 6 2 3" xfId="924"/>
    <cellStyle name="40% - Accent5 6 2 3 2" xfId="925"/>
    <cellStyle name="40% - Accent5 6 2 4" xfId="926"/>
    <cellStyle name="40% - Accent5 6 3" xfId="927"/>
    <cellStyle name="40% - Accent5 6 3 2" xfId="928"/>
    <cellStyle name="40% - Accent5 6 4" xfId="929"/>
    <cellStyle name="40% - Accent5 6 4 2" xfId="930"/>
    <cellStyle name="40% - Accent5 6 5" xfId="931"/>
    <cellStyle name="40% - Accent5 7" xfId="932"/>
    <cellStyle name="40% - Accent5 7 2" xfId="933"/>
    <cellStyle name="40% - Accent5 7 2 2" xfId="934"/>
    <cellStyle name="40% - Accent5 7 2 2 2" xfId="935"/>
    <cellStyle name="40% - Accent5 7 2 3" xfId="936"/>
    <cellStyle name="40% - Accent5 7 2 3 2" xfId="937"/>
    <cellStyle name="40% - Accent5 7 2 4" xfId="938"/>
    <cellStyle name="40% - Accent5 7 3" xfId="939"/>
    <cellStyle name="40% - Accent5 7 3 2" xfId="940"/>
    <cellStyle name="40% - Accent5 7 4" xfId="941"/>
    <cellStyle name="40% - Accent5 7 4 2" xfId="942"/>
    <cellStyle name="40% - Accent5 7 5" xfId="943"/>
    <cellStyle name="40% - Accent5 8" xfId="944"/>
    <cellStyle name="40% - Accent5 8 2" xfId="945"/>
    <cellStyle name="40% - Accent5 8 2 2" xfId="946"/>
    <cellStyle name="40% - Accent5 8 2 2 2" xfId="947"/>
    <cellStyle name="40% - Accent5 8 2 3" xfId="948"/>
    <cellStyle name="40% - Accent5 8 2 3 2" xfId="949"/>
    <cellStyle name="40% - Accent5 8 2 4" xfId="950"/>
    <cellStyle name="40% - Accent5 8 3" xfId="951"/>
    <cellStyle name="40% - Accent5 8 3 2" xfId="952"/>
    <cellStyle name="40% - Accent5 8 4" xfId="953"/>
    <cellStyle name="40% - Accent5 8 4 2" xfId="954"/>
    <cellStyle name="40% - Accent5 8 5" xfId="955"/>
    <cellStyle name="40% - Accent5 9" xfId="956"/>
    <cellStyle name="40% - Accent5 9 2" xfId="957"/>
    <cellStyle name="40% - Accent5 9 2 2" xfId="958"/>
    <cellStyle name="40% - Accent5 9 3" xfId="959"/>
    <cellStyle name="40% - Accent5 9 3 2" xfId="960"/>
    <cellStyle name="40% - Accent5 9 4" xfId="961"/>
    <cellStyle name="40% - Accent6 10" xfId="962"/>
    <cellStyle name="40% - Accent6 10 2" xfId="963"/>
    <cellStyle name="40% - Accent6 11" xfId="964"/>
    <cellStyle name="40% - Accent6 11 2" xfId="965"/>
    <cellStyle name="40% - Accent6 12" xfId="966"/>
    <cellStyle name="40% - Accent6 12 2" xfId="967"/>
    <cellStyle name="40% - Accent6 13" xfId="968"/>
    <cellStyle name="40% - Accent6 2" xfId="969"/>
    <cellStyle name="40% - Accent6 2 2" xfId="970"/>
    <cellStyle name="40% - Accent6 3" xfId="971"/>
    <cellStyle name="40% - Accent6 3 2" xfId="972"/>
    <cellStyle name="40% - Accent6 3 2 2" xfId="973"/>
    <cellStyle name="40% - Accent6 3 2 2 2" xfId="974"/>
    <cellStyle name="40% - Accent6 3 2 3" xfId="975"/>
    <cellStyle name="40% - Accent6 3 2 3 2" xfId="976"/>
    <cellStyle name="40% - Accent6 3 2 4" xfId="977"/>
    <cellStyle name="40% - Accent6 3 3" xfId="978"/>
    <cellStyle name="40% - Accent6 3 3 2" xfId="979"/>
    <cellStyle name="40% - Accent6 3 4" xfId="980"/>
    <cellStyle name="40% - Accent6 3 4 2" xfId="981"/>
    <cellStyle name="40% - Accent6 3 5" xfId="982"/>
    <cellStyle name="40% - Accent6 4" xfId="983"/>
    <cellStyle name="40% - Accent6 4 2" xfId="984"/>
    <cellStyle name="40% - Accent6 4 2 2" xfId="985"/>
    <cellStyle name="40% - Accent6 4 2 2 2" xfId="986"/>
    <cellStyle name="40% - Accent6 4 2 3" xfId="987"/>
    <cellStyle name="40% - Accent6 4 2 3 2" xfId="988"/>
    <cellStyle name="40% - Accent6 4 2 4" xfId="989"/>
    <cellStyle name="40% - Accent6 4 3" xfId="990"/>
    <cellStyle name="40% - Accent6 4 3 2" xfId="991"/>
    <cellStyle name="40% - Accent6 4 4" xfId="992"/>
    <cellStyle name="40% - Accent6 4 4 2" xfId="993"/>
    <cellStyle name="40% - Accent6 4 5" xfId="994"/>
    <cellStyle name="40% - Accent6 5" xfId="995"/>
    <cellStyle name="40% - Accent6 5 2" xfId="996"/>
    <cellStyle name="40% - Accent6 5 2 2" xfId="997"/>
    <cellStyle name="40% - Accent6 5 2 2 2" xfId="998"/>
    <cellStyle name="40% - Accent6 5 2 3" xfId="999"/>
    <cellStyle name="40% - Accent6 5 2 3 2" xfId="1000"/>
    <cellStyle name="40% - Accent6 5 2 4" xfId="1001"/>
    <cellStyle name="40% - Accent6 5 3" xfId="1002"/>
    <cellStyle name="40% - Accent6 5 3 2" xfId="1003"/>
    <cellStyle name="40% - Accent6 5 4" xfId="1004"/>
    <cellStyle name="40% - Accent6 5 4 2" xfId="1005"/>
    <cellStyle name="40% - Accent6 5 5" xfId="1006"/>
    <cellStyle name="40% - Accent6 6" xfId="1007"/>
    <cellStyle name="40% - Accent6 6 2" xfId="1008"/>
    <cellStyle name="40% - Accent6 6 2 2" xfId="1009"/>
    <cellStyle name="40% - Accent6 6 2 2 2" xfId="1010"/>
    <cellStyle name="40% - Accent6 6 2 3" xfId="1011"/>
    <cellStyle name="40% - Accent6 6 2 3 2" xfId="1012"/>
    <cellStyle name="40% - Accent6 6 2 4" xfId="1013"/>
    <cellStyle name="40% - Accent6 6 3" xfId="1014"/>
    <cellStyle name="40% - Accent6 6 3 2" xfId="1015"/>
    <cellStyle name="40% - Accent6 6 4" xfId="1016"/>
    <cellStyle name="40% - Accent6 6 4 2" xfId="1017"/>
    <cellStyle name="40% - Accent6 6 5" xfId="1018"/>
    <cellStyle name="40% - Accent6 7" xfId="1019"/>
    <cellStyle name="40% - Accent6 7 2" xfId="1020"/>
    <cellStyle name="40% - Accent6 7 2 2" xfId="1021"/>
    <cellStyle name="40% - Accent6 7 2 2 2" xfId="1022"/>
    <cellStyle name="40% - Accent6 7 2 3" xfId="1023"/>
    <cellStyle name="40% - Accent6 7 2 3 2" xfId="1024"/>
    <cellStyle name="40% - Accent6 7 2 4" xfId="1025"/>
    <cellStyle name="40% - Accent6 7 3" xfId="1026"/>
    <cellStyle name="40% - Accent6 7 3 2" xfId="1027"/>
    <cellStyle name="40% - Accent6 7 4" xfId="1028"/>
    <cellStyle name="40% - Accent6 7 4 2" xfId="1029"/>
    <cellStyle name="40% - Accent6 7 5" xfId="1030"/>
    <cellStyle name="40% - Accent6 8" xfId="1031"/>
    <cellStyle name="40% - Accent6 8 2" xfId="1032"/>
    <cellStyle name="40% - Accent6 8 2 2" xfId="1033"/>
    <cellStyle name="40% - Accent6 8 2 2 2" xfId="1034"/>
    <cellStyle name="40% - Accent6 8 2 3" xfId="1035"/>
    <cellStyle name="40% - Accent6 8 2 3 2" xfId="1036"/>
    <cellStyle name="40% - Accent6 8 2 4" xfId="1037"/>
    <cellStyle name="40% - Accent6 8 3" xfId="1038"/>
    <cellStyle name="40% - Accent6 8 3 2" xfId="1039"/>
    <cellStyle name="40% - Accent6 8 4" xfId="1040"/>
    <cellStyle name="40% - Accent6 8 4 2" xfId="1041"/>
    <cellStyle name="40% - Accent6 8 5" xfId="1042"/>
    <cellStyle name="40% - Accent6 9" xfId="1043"/>
    <cellStyle name="40% - Accent6 9 2" xfId="1044"/>
    <cellStyle name="40% - Accent6 9 2 2" xfId="1045"/>
    <cellStyle name="40% - Accent6 9 3" xfId="1046"/>
    <cellStyle name="40% - Accent6 9 3 2" xfId="1047"/>
    <cellStyle name="40% - Accent6 9 4" xfId="1048"/>
    <cellStyle name="60% - Accent1 2" xfId="1049"/>
    <cellStyle name="60% - Accent1 2 2" xfId="1050"/>
    <cellStyle name="60% - Accent1 3" xfId="1051"/>
    <cellStyle name="60% - Accent2 2" xfId="1052"/>
    <cellStyle name="60% - Accent2 2 2" xfId="1053"/>
    <cellStyle name="60% - Accent2 3" xfId="1054"/>
    <cellStyle name="60% - Accent3 2" xfId="1055"/>
    <cellStyle name="60% - Accent3 2 2" xfId="1056"/>
    <cellStyle name="60% - Accent3 3" xfId="1057"/>
    <cellStyle name="60% - Accent4 2" xfId="1058"/>
    <cellStyle name="60% - Accent4 2 2" xfId="1059"/>
    <cellStyle name="60% - Accent4 3" xfId="1060"/>
    <cellStyle name="60% - Accent5 2" xfId="1061"/>
    <cellStyle name="60% - Accent5 2 2" xfId="1062"/>
    <cellStyle name="60% - Accent5 3" xfId="1063"/>
    <cellStyle name="60% - Accent6 2" xfId="1064"/>
    <cellStyle name="60% - Accent6 2 2" xfId="1065"/>
    <cellStyle name="60% - Accent6 3" xfId="1066"/>
    <cellStyle name="Accent1 2" xfId="1067"/>
    <cellStyle name="Accent1 2 2" xfId="1068"/>
    <cellStyle name="Accent1 3" xfId="1069"/>
    <cellStyle name="Accent2 2" xfId="1070"/>
    <cellStyle name="Accent2 2 2" xfId="1071"/>
    <cellStyle name="Accent2 3" xfId="1072"/>
    <cellStyle name="Accent3 2" xfId="1073"/>
    <cellStyle name="Accent3 2 2" xfId="1074"/>
    <cellStyle name="Accent3 3" xfId="1075"/>
    <cellStyle name="Accent4 2" xfId="1076"/>
    <cellStyle name="Accent4 2 2" xfId="1077"/>
    <cellStyle name="Accent4 3" xfId="1078"/>
    <cellStyle name="Accent5 2" xfId="1079"/>
    <cellStyle name="Accent5 2 2" xfId="1080"/>
    <cellStyle name="Accent5 3" xfId="1081"/>
    <cellStyle name="Accent6 2" xfId="1082"/>
    <cellStyle name="Accent6 2 2" xfId="1083"/>
    <cellStyle name="Accent6 3" xfId="1084"/>
    <cellStyle name="Bad 2" xfId="1085"/>
    <cellStyle name="Bad 2 2" xfId="1086"/>
    <cellStyle name="Bad 3" xfId="1087"/>
    <cellStyle name="Blue" xfId="1088"/>
    <cellStyle name="Blue 2" xfId="1089"/>
    <cellStyle name="Blue 2 2" xfId="1090"/>
    <cellStyle name="Blue 3" xfId="1091"/>
    <cellStyle name="Blue 3 2" xfId="1092"/>
    <cellStyle name="CALC Amount" xfId="1093"/>
    <cellStyle name="CALC Amount [1]" xfId="1094"/>
    <cellStyle name="CALC Amount [2]" xfId="1095"/>
    <cellStyle name="CALC Amount Total" xfId="1096"/>
    <cellStyle name="CALC Amount Total [1]" xfId="1097"/>
    <cellStyle name="CALC Amount Total [2]" xfId="1098"/>
    <cellStyle name="CALC Currency" xfId="1099"/>
    <cellStyle name="CALC Currency [1]" xfId="1100"/>
    <cellStyle name="CALC Currency [2]" xfId="1101"/>
    <cellStyle name="CALC Currency Total" xfId="1102"/>
    <cellStyle name="CALC Currency Total [1]" xfId="1103"/>
    <cellStyle name="CALC Currency Total [2]" xfId="1104"/>
    <cellStyle name="CALC Date Long" xfId="1105"/>
    <cellStyle name="CALC Date Short" xfId="1106"/>
    <cellStyle name="CALC Percent" xfId="1107"/>
    <cellStyle name="CALC Percent [1]" xfId="1108"/>
    <cellStyle name="CALC Percent [2]" xfId="1109"/>
    <cellStyle name="CALC Percent Total" xfId="1110"/>
    <cellStyle name="CALC Percent Total [1]" xfId="1111"/>
    <cellStyle name="CALC Percent Total [2]" xfId="1112"/>
    <cellStyle name="Calculation 2" xfId="1113"/>
    <cellStyle name="Calculation 2 2" xfId="1114"/>
    <cellStyle name="Calculation 3" xfId="1115"/>
    <cellStyle name="CALLUP Amount" xfId="1116"/>
    <cellStyle name="CALLUP Amount [1]" xfId="1117"/>
    <cellStyle name="CALLUP Amount [2]" xfId="1118"/>
    <cellStyle name="CALLUP Percent" xfId="1119"/>
    <cellStyle name="CALLUP Percent [1]" xfId="1120"/>
    <cellStyle name="CALLUP Percent [2]" xfId="1121"/>
    <cellStyle name="Check" xfId="1122"/>
    <cellStyle name="Check Cell 2" xfId="1123"/>
    <cellStyle name="Check Cell 2 2" xfId="1124"/>
    <cellStyle name="Check Cell 3" xfId="1125"/>
    <cellStyle name="Column Grey" xfId="1126"/>
    <cellStyle name="Column Grey 2" xfId="1127"/>
    <cellStyle name="Column Grey 2 2" xfId="1128"/>
    <cellStyle name="Column Grey 3" xfId="1129"/>
    <cellStyle name="Column Grey 3 2" xfId="1130"/>
    <cellStyle name="Comma 10" xfId="1131"/>
    <cellStyle name="Comma 10 2" xfId="1132"/>
    <cellStyle name="Comma 11" xfId="1133"/>
    <cellStyle name="Comma 11 2" xfId="1134"/>
    <cellStyle name="Comma 12" xfId="1135"/>
    <cellStyle name="Comma 12 2" xfId="1136"/>
    <cellStyle name="Comma 13" xfId="1137"/>
    <cellStyle name="Comma 13 2" xfId="1138"/>
    <cellStyle name="Comma 14" xfId="1139"/>
    <cellStyle name="Comma 14 2" xfId="1140"/>
    <cellStyle name="Comma 15" xfId="1141"/>
    <cellStyle name="Comma 16" xfId="1142"/>
    <cellStyle name="Comma 17" xfId="1143"/>
    <cellStyle name="Comma 18" xfId="1144"/>
    <cellStyle name="Comma 19" xfId="1145"/>
    <cellStyle name="Comma 2" xfId="3"/>
    <cellStyle name="Comma 2 2" xfId="1146"/>
    <cellStyle name="Comma 2 2 10" xfId="1147"/>
    <cellStyle name="Comma 2 2 2" xfId="1148"/>
    <cellStyle name="Comma 2 2 2 2" xfId="1149"/>
    <cellStyle name="Comma 2 2 2 2 2" xfId="1150"/>
    <cellStyle name="Comma 2 2 2 2 2 2" xfId="1151"/>
    <cellStyle name="Comma 2 2 2 2 2 2 2" xfId="1152"/>
    <cellStyle name="Comma 2 2 2 2 2 3" xfId="1153"/>
    <cellStyle name="Comma 2 2 2 2 2 3 2" xfId="1154"/>
    <cellStyle name="Comma 2 2 2 2 2 4" xfId="1155"/>
    <cellStyle name="Comma 2 2 2 2 3" xfId="1156"/>
    <cellStyle name="Comma 2 2 2 2 3 2" xfId="1157"/>
    <cellStyle name="Comma 2 2 2 2 4" xfId="1158"/>
    <cellStyle name="Comma 2 2 2 2 4 2" xfId="1159"/>
    <cellStyle name="Comma 2 2 2 2 5" xfId="1160"/>
    <cellStyle name="Comma 2 2 2 3" xfId="1161"/>
    <cellStyle name="Comma 2 2 2 3 2" xfId="1162"/>
    <cellStyle name="Comma 2 2 2 3 2 2" xfId="1163"/>
    <cellStyle name="Comma 2 2 2 3 2 2 2" xfId="1164"/>
    <cellStyle name="Comma 2 2 2 3 2 3" xfId="1165"/>
    <cellStyle name="Comma 2 2 2 3 2 3 2" xfId="1166"/>
    <cellStyle name="Comma 2 2 2 3 2 4" xfId="1167"/>
    <cellStyle name="Comma 2 2 2 3 3" xfId="1168"/>
    <cellStyle name="Comma 2 2 2 3 3 2" xfId="1169"/>
    <cellStyle name="Comma 2 2 2 3 4" xfId="1170"/>
    <cellStyle name="Comma 2 2 2 3 4 2" xfId="1171"/>
    <cellStyle name="Comma 2 2 2 3 5" xfId="1172"/>
    <cellStyle name="Comma 2 2 2 4" xfId="1173"/>
    <cellStyle name="Comma 2 2 2 4 2" xfId="1174"/>
    <cellStyle name="Comma 2 2 2 4 2 2" xfId="1175"/>
    <cellStyle name="Comma 2 2 2 4 2 2 2" xfId="1176"/>
    <cellStyle name="Comma 2 2 2 4 2 3" xfId="1177"/>
    <cellStyle name="Comma 2 2 2 4 2 3 2" xfId="1178"/>
    <cellStyle name="Comma 2 2 2 4 2 4" xfId="1179"/>
    <cellStyle name="Comma 2 2 2 4 3" xfId="1180"/>
    <cellStyle name="Comma 2 2 2 4 3 2" xfId="1181"/>
    <cellStyle name="Comma 2 2 2 4 4" xfId="1182"/>
    <cellStyle name="Comma 2 2 2 4 4 2" xfId="1183"/>
    <cellStyle name="Comma 2 2 2 4 5" xfId="1184"/>
    <cellStyle name="Comma 2 2 2 5" xfId="1185"/>
    <cellStyle name="Comma 2 2 2 5 2" xfId="1186"/>
    <cellStyle name="Comma 2 2 2 5 2 2" xfId="1187"/>
    <cellStyle name="Comma 2 2 2 5 2 2 2" xfId="1188"/>
    <cellStyle name="Comma 2 2 2 5 2 3" xfId="1189"/>
    <cellStyle name="Comma 2 2 2 5 2 3 2" xfId="1190"/>
    <cellStyle name="Comma 2 2 2 5 2 4" xfId="1191"/>
    <cellStyle name="Comma 2 2 2 5 3" xfId="1192"/>
    <cellStyle name="Comma 2 2 2 5 3 2" xfId="1193"/>
    <cellStyle name="Comma 2 2 2 5 4" xfId="1194"/>
    <cellStyle name="Comma 2 2 2 5 4 2" xfId="1195"/>
    <cellStyle name="Comma 2 2 2 5 5" xfId="1196"/>
    <cellStyle name="Comma 2 2 2 6" xfId="1197"/>
    <cellStyle name="Comma 2 2 2 6 2" xfId="1198"/>
    <cellStyle name="Comma 2 2 2 6 2 2" xfId="1199"/>
    <cellStyle name="Comma 2 2 2 6 3" xfId="1200"/>
    <cellStyle name="Comma 2 2 2 6 3 2" xfId="1201"/>
    <cellStyle name="Comma 2 2 2 6 4" xfId="1202"/>
    <cellStyle name="Comma 2 2 2 7" xfId="1203"/>
    <cellStyle name="Comma 2 2 2 7 2" xfId="1204"/>
    <cellStyle name="Comma 2 2 2 8" xfId="1205"/>
    <cellStyle name="Comma 2 2 2 8 2" xfId="1206"/>
    <cellStyle name="Comma 2 2 2 9" xfId="1207"/>
    <cellStyle name="Comma 2 2 3" xfId="1208"/>
    <cellStyle name="Comma 2 2 3 2" xfId="1209"/>
    <cellStyle name="Comma 2 2 3 2 2" xfId="1210"/>
    <cellStyle name="Comma 2 2 3 2 2 2" xfId="1211"/>
    <cellStyle name="Comma 2 2 3 2 3" xfId="1212"/>
    <cellStyle name="Comma 2 2 3 2 3 2" xfId="1213"/>
    <cellStyle name="Comma 2 2 3 2 4" xfId="1214"/>
    <cellStyle name="Comma 2 2 3 3" xfId="1215"/>
    <cellStyle name="Comma 2 2 3 3 2" xfId="1216"/>
    <cellStyle name="Comma 2 2 3 4" xfId="1217"/>
    <cellStyle name="Comma 2 2 3 4 2" xfId="1218"/>
    <cellStyle name="Comma 2 2 3 5" xfId="1219"/>
    <cellStyle name="Comma 2 2 4" xfId="1220"/>
    <cellStyle name="Comma 2 2 4 2" xfId="1221"/>
    <cellStyle name="Comma 2 2 4 2 2" xfId="1222"/>
    <cellStyle name="Comma 2 2 4 2 2 2" xfId="1223"/>
    <cellStyle name="Comma 2 2 4 2 3" xfId="1224"/>
    <cellStyle name="Comma 2 2 4 2 3 2" xfId="1225"/>
    <cellStyle name="Comma 2 2 4 2 4" xfId="1226"/>
    <cellStyle name="Comma 2 2 4 3" xfId="1227"/>
    <cellStyle name="Comma 2 2 4 3 2" xfId="1228"/>
    <cellStyle name="Comma 2 2 4 4" xfId="1229"/>
    <cellStyle name="Comma 2 2 4 4 2" xfId="1230"/>
    <cellStyle name="Comma 2 2 4 5" xfId="1231"/>
    <cellStyle name="Comma 2 2 5" xfId="1232"/>
    <cellStyle name="Comma 2 2 5 2" xfId="1233"/>
    <cellStyle name="Comma 2 2 5 2 2" xfId="1234"/>
    <cellStyle name="Comma 2 2 5 2 2 2" xfId="1235"/>
    <cellStyle name="Comma 2 2 5 2 3" xfId="1236"/>
    <cellStyle name="Comma 2 2 5 2 3 2" xfId="1237"/>
    <cellStyle name="Comma 2 2 5 2 4" xfId="1238"/>
    <cellStyle name="Comma 2 2 5 3" xfId="1239"/>
    <cellStyle name="Comma 2 2 5 3 2" xfId="1240"/>
    <cellStyle name="Comma 2 2 5 4" xfId="1241"/>
    <cellStyle name="Comma 2 2 5 4 2" xfId="1242"/>
    <cellStyle name="Comma 2 2 5 5" xfId="1243"/>
    <cellStyle name="Comma 2 2 6" xfId="1244"/>
    <cellStyle name="Comma 2 2 6 2" xfId="1245"/>
    <cellStyle name="Comma 2 2 6 2 2" xfId="1246"/>
    <cellStyle name="Comma 2 2 6 2 2 2" xfId="1247"/>
    <cellStyle name="Comma 2 2 6 2 3" xfId="1248"/>
    <cellStyle name="Comma 2 2 6 2 3 2" xfId="1249"/>
    <cellStyle name="Comma 2 2 6 2 4" xfId="1250"/>
    <cellStyle name="Comma 2 2 6 3" xfId="1251"/>
    <cellStyle name="Comma 2 2 6 3 2" xfId="1252"/>
    <cellStyle name="Comma 2 2 6 4" xfId="1253"/>
    <cellStyle name="Comma 2 2 6 4 2" xfId="1254"/>
    <cellStyle name="Comma 2 2 6 5" xfId="1255"/>
    <cellStyle name="Comma 2 2 7" xfId="1256"/>
    <cellStyle name="Comma 2 2 7 2" xfId="1257"/>
    <cellStyle name="Comma 2 2 7 2 2" xfId="1258"/>
    <cellStyle name="Comma 2 2 7 3" xfId="1259"/>
    <cellStyle name="Comma 2 2 7 3 2" xfId="1260"/>
    <cellStyle name="Comma 2 2 7 4" xfId="1261"/>
    <cellStyle name="Comma 2 2 8" xfId="1262"/>
    <cellStyle name="Comma 2 2 8 2" xfId="1263"/>
    <cellStyle name="Comma 2 2 9" xfId="1264"/>
    <cellStyle name="Comma 2 2 9 2" xfId="1265"/>
    <cellStyle name="Comma 2 3" xfId="1266"/>
    <cellStyle name="Comma 2 4" xfId="1267"/>
    <cellStyle name="Comma 2 5" xfId="1268"/>
    <cellStyle name="Comma 20" xfId="1269"/>
    <cellStyle name="Comma 21" xfId="1270"/>
    <cellStyle name="Comma 22" xfId="1271"/>
    <cellStyle name="Comma 23" xfId="1272"/>
    <cellStyle name="Comma 24" xfId="1273"/>
    <cellStyle name="Comma 25" xfId="1274"/>
    <cellStyle name="Comma 26" xfId="1275"/>
    <cellStyle name="Comma 27" xfId="1276"/>
    <cellStyle name="Comma 3" xfId="1277"/>
    <cellStyle name="Comma 3 2" xfId="1278"/>
    <cellStyle name="Comma 3 2 2" xfId="1279"/>
    <cellStyle name="Comma 3 3" xfId="1280"/>
    <cellStyle name="Comma 3 4" xfId="1281"/>
    <cellStyle name="Comma 4" xfId="1282"/>
    <cellStyle name="Comma 4 10" xfId="1283"/>
    <cellStyle name="Comma 4 2" xfId="1284"/>
    <cellStyle name="Comma 4 2 2" xfId="1285"/>
    <cellStyle name="Comma 4 2 2 2" xfId="1286"/>
    <cellStyle name="Comma 4 2 2 2 2" xfId="1287"/>
    <cellStyle name="Comma 4 2 2 2 2 2" xfId="1288"/>
    <cellStyle name="Comma 4 2 2 2 3" xfId="1289"/>
    <cellStyle name="Comma 4 2 2 2 3 2" xfId="1290"/>
    <cellStyle name="Comma 4 2 2 2 4" xfId="1291"/>
    <cellStyle name="Comma 4 2 2 3" xfId="1292"/>
    <cellStyle name="Comma 4 2 2 3 2" xfId="1293"/>
    <cellStyle name="Comma 4 2 2 4" xfId="1294"/>
    <cellStyle name="Comma 4 2 2 4 2" xfId="1295"/>
    <cellStyle name="Comma 4 2 2 5" xfId="1296"/>
    <cellStyle name="Comma 4 2 3" xfId="1297"/>
    <cellStyle name="Comma 4 2 3 2" xfId="1298"/>
    <cellStyle name="Comma 4 2 3 2 2" xfId="1299"/>
    <cellStyle name="Comma 4 2 3 2 2 2" xfId="1300"/>
    <cellStyle name="Comma 4 2 3 2 3" xfId="1301"/>
    <cellStyle name="Comma 4 2 3 2 3 2" xfId="1302"/>
    <cellStyle name="Comma 4 2 3 2 4" xfId="1303"/>
    <cellStyle name="Comma 4 2 3 3" xfId="1304"/>
    <cellStyle name="Comma 4 2 3 3 2" xfId="1305"/>
    <cellStyle name="Comma 4 2 3 4" xfId="1306"/>
    <cellStyle name="Comma 4 2 3 4 2" xfId="1307"/>
    <cellStyle name="Comma 4 2 3 5" xfId="1308"/>
    <cellStyle name="Comma 4 2 4" xfId="1309"/>
    <cellStyle name="Comma 4 2 4 2" xfId="1310"/>
    <cellStyle name="Comma 4 2 4 2 2" xfId="1311"/>
    <cellStyle name="Comma 4 2 4 2 2 2" xfId="1312"/>
    <cellStyle name="Comma 4 2 4 2 3" xfId="1313"/>
    <cellStyle name="Comma 4 2 4 2 3 2" xfId="1314"/>
    <cellStyle name="Comma 4 2 4 2 4" xfId="1315"/>
    <cellStyle name="Comma 4 2 4 3" xfId="1316"/>
    <cellStyle name="Comma 4 2 4 3 2" xfId="1317"/>
    <cellStyle name="Comma 4 2 4 4" xfId="1318"/>
    <cellStyle name="Comma 4 2 4 4 2" xfId="1319"/>
    <cellStyle name="Comma 4 2 4 5" xfId="1320"/>
    <cellStyle name="Comma 4 2 5" xfId="1321"/>
    <cellStyle name="Comma 4 2 5 2" xfId="1322"/>
    <cellStyle name="Comma 4 2 5 2 2" xfId="1323"/>
    <cellStyle name="Comma 4 2 5 2 2 2" xfId="1324"/>
    <cellStyle name="Comma 4 2 5 2 3" xfId="1325"/>
    <cellStyle name="Comma 4 2 5 2 3 2" xfId="1326"/>
    <cellStyle name="Comma 4 2 5 2 4" xfId="1327"/>
    <cellStyle name="Comma 4 2 5 3" xfId="1328"/>
    <cellStyle name="Comma 4 2 5 3 2" xfId="1329"/>
    <cellStyle name="Comma 4 2 5 4" xfId="1330"/>
    <cellStyle name="Comma 4 2 5 4 2" xfId="1331"/>
    <cellStyle name="Comma 4 2 5 5" xfId="1332"/>
    <cellStyle name="Comma 4 2 6" xfId="1333"/>
    <cellStyle name="Comma 4 2 6 2" xfId="1334"/>
    <cellStyle name="Comma 4 2 6 2 2" xfId="1335"/>
    <cellStyle name="Comma 4 2 6 3" xfId="1336"/>
    <cellStyle name="Comma 4 2 6 3 2" xfId="1337"/>
    <cellStyle name="Comma 4 2 6 4" xfId="1338"/>
    <cellStyle name="Comma 4 2 7" xfId="1339"/>
    <cellStyle name="Comma 4 2 7 2" xfId="1340"/>
    <cellStyle name="Comma 4 2 8" xfId="1341"/>
    <cellStyle name="Comma 4 2 8 2" xfId="1342"/>
    <cellStyle name="Comma 4 2 9" xfId="1343"/>
    <cellStyle name="Comma 4 3" xfId="1344"/>
    <cellStyle name="Comma 4 3 2" xfId="1345"/>
    <cellStyle name="Comma 4 3 2 2" xfId="1346"/>
    <cellStyle name="Comma 4 3 2 2 2" xfId="1347"/>
    <cellStyle name="Comma 4 3 2 3" xfId="1348"/>
    <cellStyle name="Comma 4 3 2 3 2" xfId="1349"/>
    <cellStyle name="Comma 4 3 2 4" xfId="1350"/>
    <cellStyle name="Comma 4 3 3" xfId="1351"/>
    <cellStyle name="Comma 4 3 3 2" xfId="1352"/>
    <cellStyle name="Comma 4 3 4" xfId="1353"/>
    <cellStyle name="Comma 4 3 4 2" xfId="1354"/>
    <cellStyle name="Comma 4 3 5" xfId="1355"/>
    <cellStyle name="Comma 4 4" xfId="1356"/>
    <cellStyle name="Comma 4 4 2" xfId="1357"/>
    <cellStyle name="Comma 4 4 2 2" xfId="1358"/>
    <cellStyle name="Comma 4 4 2 2 2" xfId="1359"/>
    <cellStyle name="Comma 4 4 2 3" xfId="1360"/>
    <cellStyle name="Comma 4 4 2 3 2" xfId="1361"/>
    <cellStyle name="Comma 4 4 2 4" xfId="1362"/>
    <cellStyle name="Comma 4 4 3" xfId="1363"/>
    <cellStyle name="Comma 4 4 3 2" xfId="1364"/>
    <cellStyle name="Comma 4 4 4" xfId="1365"/>
    <cellStyle name="Comma 4 4 4 2" xfId="1366"/>
    <cellStyle name="Comma 4 4 5" xfId="1367"/>
    <cellStyle name="Comma 4 5" xfId="1368"/>
    <cellStyle name="Comma 4 5 2" xfId="1369"/>
    <cellStyle name="Comma 4 5 2 2" xfId="1370"/>
    <cellStyle name="Comma 4 5 2 2 2" xfId="1371"/>
    <cellStyle name="Comma 4 5 2 3" xfId="1372"/>
    <cellStyle name="Comma 4 5 2 3 2" xfId="1373"/>
    <cellStyle name="Comma 4 5 2 4" xfId="1374"/>
    <cellStyle name="Comma 4 5 3" xfId="1375"/>
    <cellStyle name="Comma 4 5 3 2" xfId="1376"/>
    <cellStyle name="Comma 4 5 4" xfId="1377"/>
    <cellStyle name="Comma 4 5 4 2" xfId="1378"/>
    <cellStyle name="Comma 4 5 5" xfId="1379"/>
    <cellStyle name="Comma 4 6" xfId="1380"/>
    <cellStyle name="Comma 4 6 2" xfId="1381"/>
    <cellStyle name="Comma 4 6 2 2" xfId="1382"/>
    <cellStyle name="Comma 4 6 2 2 2" xfId="1383"/>
    <cellStyle name="Comma 4 6 2 3" xfId="1384"/>
    <cellStyle name="Comma 4 6 2 3 2" xfId="1385"/>
    <cellStyle name="Comma 4 6 2 4" xfId="1386"/>
    <cellStyle name="Comma 4 6 3" xfId="1387"/>
    <cellStyle name="Comma 4 6 3 2" xfId="1388"/>
    <cellStyle name="Comma 4 6 4" xfId="1389"/>
    <cellStyle name="Comma 4 6 4 2" xfId="1390"/>
    <cellStyle name="Comma 4 6 5" xfId="1391"/>
    <cellStyle name="Comma 4 7" xfId="1392"/>
    <cellStyle name="Comma 4 7 2" xfId="1393"/>
    <cellStyle name="Comma 4 7 2 2" xfId="1394"/>
    <cellStyle name="Comma 4 7 3" xfId="1395"/>
    <cellStyle name="Comma 4 7 3 2" xfId="1396"/>
    <cellStyle name="Comma 4 7 4" xfId="1397"/>
    <cellStyle name="Comma 4 8" xfId="1398"/>
    <cellStyle name="Comma 4 8 2" xfId="1399"/>
    <cellStyle name="Comma 4 9" xfId="1400"/>
    <cellStyle name="Comma 4 9 2" xfId="1401"/>
    <cellStyle name="Comma 5" xfId="1402"/>
    <cellStyle name="Comma 5 2" xfId="1403"/>
    <cellStyle name="Comma 5 2 2" xfId="1404"/>
    <cellStyle name="Comma 5 3" xfId="1405"/>
    <cellStyle name="Comma 6" xfId="1406"/>
    <cellStyle name="Comma 6 2" xfId="1407"/>
    <cellStyle name="Comma 6 2 2" xfId="1408"/>
    <cellStyle name="Comma 6 2 2 2" xfId="1409"/>
    <cellStyle name="Comma 6 2 3" xfId="1410"/>
    <cellStyle name="Comma 6 2 3 2" xfId="1411"/>
    <cellStyle name="Comma 6 2 4" xfId="1412"/>
    <cellStyle name="Comma 6 3" xfId="1413"/>
    <cellStyle name="Comma 6 3 2" xfId="1414"/>
    <cellStyle name="Comma 6 4" xfId="1415"/>
    <cellStyle name="Comma 6 4 2" xfId="1416"/>
    <cellStyle name="Comma 6 5" xfId="1417"/>
    <cellStyle name="Comma 7" xfId="1418"/>
    <cellStyle name="Comma 7 2" xfId="1419"/>
    <cellStyle name="Comma 7 2 2" xfId="1420"/>
    <cellStyle name="Comma 7 2 2 2" xfId="1421"/>
    <cellStyle name="Comma 7 2 3" xfId="1422"/>
    <cellStyle name="Comma 7 2 3 2" xfId="1423"/>
    <cellStyle name="Comma 7 2 4" xfId="1424"/>
    <cellStyle name="Comma 7 3" xfId="1425"/>
    <cellStyle name="Comma 7 3 2" xfId="1426"/>
    <cellStyle name="Comma 7 4" xfId="1427"/>
    <cellStyle name="Comma 7 4 2" xfId="1428"/>
    <cellStyle name="Comma 7 5" xfId="1429"/>
    <cellStyle name="Comma 8" xfId="1430"/>
    <cellStyle name="Comma 8 2" xfId="1431"/>
    <cellStyle name="Comma 9" xfId="1432"/>
    <cellStyle name="Comma 9 2" xfId="1433"/>
    <cellStyle name="Comma 9 3" xfId="1434"/>
    <cellStyle name="Currency 2" xfId="1435"/>
    <cellStyle name="Currency 2 2" xfId="1436"/>
    <cellStyle name="Currency 3" xfId="1437"/>
    <cellStyle name="Currency 4" xfId="1438"/>
    <cellStyle name="Currency 5" xfId="1439"/>
    <cellStyle name="Currency-Denomination" xfId="1440"/>
    <cellStyle name="DATA Amount" xfId="1441"/>
    <cellStyle name="DATA Amount [1]" xfId="1442"/>
    <cellStyle name="DATA Amount [2]" xfId="1443"/>
    <cellStyle name="DATA Currency" xfId="1444"/>
    <cellStyle name="DATA Currency [1]" xfId="1445"/>
    <cellStyle name="DATA Currency [2]" xfId="1446"/>
    <cellStyle name="DATA Date Long" xfId="1447"/>
    <cellStyle name="DATA Date Short" xfId="1448"/>
    <cellStyle name="DATA List" xfId="1449"/>
    <cellStyle name="DATA Percent" xfId="1450"/>
    <cellStyle name="DATA Percent [1]" xfId="1451"/>
    <cellStyle name="DATA Percent [2]" xfId="1452"/>
    <cellStyle name="DATA Text" xfId="1453"/>
    <cellStyle name="Decimal_0dp" xfId="1454"/>
    <cellStyle name="Euro" xfId="1455"/>
    <cellStyle name="Euro 2" xfId="1456"/>
    <cellStyle name="Euro 2 2" xfId="1457"/>
    <cellStyle name="Euro 3" xfId="1458"/>
    <cellStyle name="Euro 3 2" xfId="1459"/>
    <cellStyle name="Explanatory Text 2" xfId="1460"/>
    <cellStyle name="Explanatory Text 2 2" xfId="1461"/>
    <cellStyle name="Explanatory Text 3" xfId="1462"/>
    <cellStyle name="Forecast Cell Column Heading" xfId="1463"/>
    <cellStyle name="Good 2" xfId="1464"/>
    <cellStyle name="Good 2 2" xfId="1465"/>
    <cellStyle name="Good 3" xfId="1466"/>
    <cellStyle name="Grey" xfId="1467"/>
    <cellStyle name="Grey 2" xfId="1468"/>
    <cellStyle name="Grey 2 2" xfId="1469"/>
    <cellStyle name="Grey 3" xfId="1470"/>
    <cellStyle name="Grey 3 2" xfId="1471"/>
    <cellStyle name="Heading 1 10" xfId="1472"/>
    <cellStyle name="Heading 1 2" xfId="1473"/>
    <cellStyle name="Heading 1 2 2" xfId="1474"/>
    <cellStyle name="Heading 1 3" xfId="1475"/>
    <cellStyle name="HEADING 1 4" xfId="1476"/>
    <cellStyle name="HEADING 1 5" xfId="1477"/>
    <cellStyle name="HEADING 1 6" xfId="1478"/>
    <cellStyle name="HEADING 1 7" xfId="1479"/>
    <cellStyle name="HEADING 1 8" xfId="1480"/>
    <cellStyle name="HEADING 1 9" xfId="1481"/>
    <cellStyle name="Heading 2 10" xfId="1482"/>
    <cellStyle name="Heading 2 2" xfId="1483"/>
    <cellStyle name="Heading 2 2 2" xfId="1484"/>
    <cellStyle name="Heading 2 3" xfId="1485"/>
    <cellStyle name="HEADING 2 4" xfId="1486"/>
    <cellStyle name="HEADING 2 5" xfId="1487"/>
    <cellStyle name="HEADING 2 6" xfId="1488"/>
    <cellStyle name="HEADING 2 7" xfId="1489"/>
    <cellStyle name="HEADING 2 8" xfId="1490"/>
    <cellStyle name="HEADING 2 9" xfId="1491"/>
    <cellStyle name="Heading 3 10" xfId="1492"/>
    <cellStyle name="Heading 3 2" xfId="1493"/>
    <cellStyle name="Heading 3 2 2" xfId="1494"/>
    <cellStyle name="Heading 3 2 3" xfId="1495"/>
    <cellStyle name="Heading 3 2 3 2" xfId="1496"/>
    <cellStyle name="Heading 3 2 4" xfId="1497"/>
    <cellStyle name="Heading 3 3" xfId="1498"/>
    <cellStyle name="HEADING 3 4" xfId="1499"/>
    <cellStyle name="HEADING 3 5" xfId="1500"/>
    <cellStyle name="HEADING 3 6" xfId="1501"/>
    <cellStyle name="HEADING 3 7" xfId="1502"/>
    <cellStyle name="HEADING 3 8" xfId="1503"/>
    <cellStyle name="HEADING 3 9" xfId="1504"/>
    <cellStyle name="Heading 4 2" xfId="1505"/>
    <cellStyle name="Heading 4 2 2" xfId="1506"/>
    <cellStyle name="Heading 4 3" xfId="1507"/>
    <cellStyle name="Hyperlink 2" xfId="1508"/>
    <cellStyle name="Input 2" xfId="1509"/>
    <cellStyle name="Input 2 2" xfId="1510"/>
    <cellStyle name="Input 3" xfId="1511"/>
    <cellStyle name="LABEL Normal" xfId="1512"/>
    <cellStyle name="LABEL Normal 2" xfId="1513"/>
    <cellStyle name="LABEL Note" xfId="1514"/>
    <cellStyle name="LABEL Units" xfId="1515"/>
    <cellStyle name="Line rows" xfId="1516"/>
    <cellStyle name="Line rows 2" xfId="1517"/>
    <cellStyle name="Line rows 2 2" xfId="1518"/>
    <cellStyle name="Line rows 3" xfId="1519"/>
    <cellStyle name="Line rows 3 2" xfId="1520"/>
    <cellStyle name="Linked Cell 2" xfId="1521"/>
    <cellStyle name="Linked Cell 2 2" xfId="1522"/>
    <cellStyle name="Linked Cell 3" xfId="1523"/>
    <cellStyle name="LTM Cell Column Heading" xfId="1524"/>
    <cellStyle name="Multiple Cell Column Heading" xfId="1525"/>
    <cellStyle name="Neutral 2" xfId="1526"/>
    <cellStyle name="Neutral 2 2" xfId="1527"/>
    <cellStyle name="Neutral 3" xfId="1528"/>
    <cellStyle name="Normal" xfId="0" builtinId="0"/>
    <cellStyle name="Normal 10" xfId="1529"/>
    <cellStyle name="Normal 10 2" xfId="1530"/>
    <cellStyle name="Normal 10 2 2" xfId="1531"/>
    <cellStyle name="Normal 10 2 2 2" xfId="1532"/>
    <cellStyle name="Normal 10 2 3" xfId="1533"/>
    <cellStyle name="Normal 10 2 3 2" xfId="1534"/>
    <cellStyle name="Normal 10 2 4" xfId="1535"/>
    <cellStyle name="Normal 10 3" xfId="1536"/>
    <cellStyle name="Normal 10 3 2" xfId="1537"/>
    <cellStyle name="Normal 10 4" xfId="1538"/>
    <cellStyle name="Normal 10 4 2" xfId="1539"/>
    <cellStyle name="Normal 10 5" xfId="1540"/>
    <cellStyle name="Normal 10 6" xfId="4"/>
    <cellStyle name="Normal 11" xfId="1541"/>
    <cellStyle name="Normal 11 2" xfId="1542"/>
    <cellStyle name="Normal 11 2 2" xfId="1543"/>
    <cellStyle name="Normal 11 2 2 2" xfId="1544"/>
    <cellStyle name="Normal 11 2 3" xfId="1545"/>
    <cellStyle name="Normal 11 2 3 2" xfId="1546"/>
    <cellStyle name="Normal 11 2 4" xfId="1547"/>
    <cellStyle name="Normal 11 3" xfId="1548"/>
    <cellStyle name="Normal 11 3 2" xfId="1549"/>
    <cellStyle name="Normal 11 4" xfId="1550"/>
    <cellStyle name="Normal 11 4 2" xfId="1551"/>
    <cellStyle name="Normal 11 5" xfId="1552"/>
    <cellStyle name="Normal 11 6" xfId="1553"/>
    <cellStyle name="Normal 12" xfId="1554"/>
    <cellStyle name="Normal 12 2" xfId="1555"/>
    <cellStyle name="Normal 12 2 2" xfId="1556"/>
    <cellStyle name="Normal 12 2 2 2" xfId="1557"/>
    <cellStyle name="Normal 12 2 3" xfId="1558"/>
    <cellStyle name="Normal 12 2 3 2" xfId="1559"/>
    <cellStyle name="Normal 12 2 4" xfId="1560"/>
    <cellStyle name="Normal 12 3" xfId="1561"/>
    <cellStyle name="Normal 12 3 2" xfId="1562"/>
    <cellStyle name="Normal 12 4" xfId="1563"/>
    <cellStyle name="Normal 12 4 2" xfId="1564"/>
    <cellStyle name="Normal 12 5" xfId="1565"/>
    <cellStyle name="Normal 13" xfId="1566"/>
    <cellStyle name="Normal 13 2" xfId="1567"/>
    <cellStyle name="Normal 13 2 2" xfId="1568"/>
    <cellStyle name="Normal 13 2 2 2" xfId="1569"/>
    <cellStyle name="Normal 13 2 3" xfId="1570"/>
    <cellStyle name="Normal 13 2 3 2" xfId="1571"/>
    <cellStyle name="Normal 13 2 4" xfId="1572"/>
    <cellStyle name="Normal 13 3" xfId="1573"/>
    <cellStyle name="Normal 13 3 2" xfId="1574"/>
    <cellStyle name="Normal 13 4" xfId="1575"/>
    <cellStyle name="Normal 13 4 2" xfId="1576"/>
    <cellStyle name="Normal 13 5" xfId="1577"/>
    <cellStyle name="Normal 14" xfId="1578"/>
    <cellStyle name="Normal 14 2" xfId="1579"/>
    <cellStyle name="Normal 14 2 2" xfId="1580"/>
    <cellStyle name="Normal 14 2 2 2" xfId="1581"/>
    <cellStyle name="Normal 14 2 3" xfId="1582"/>
    <cellStyle name="Normal 14 2 3 2" xfId="1583"/>
    <cellStyle name="Normal 14 2 4" xfId="1584"/>
    <cellStyle name="Normal 14 3" xfId="1585"/>
    <cellStyle name="Normal 14 3 2" xfId="1586"/>
    <cellStyle name="Normal 14 4" xfId="1587"/>
    <cellStyle name="Normal 14 4 2" xfId="1588"/>
    <cellStyle name="Normal 14 5" xfId="1589"/>
    <cellStyle name="Normal 15" xfId="1590"/>
    <cellStyle name="Normal 15 2" xfId="1591"/>
    <cellStyle name="Normal 15 2 2" xfId="1592"/>
    <cellStyle name="Normal 15 2 2 2" xfId="1593"/>
    <cellStyle name="Normal 15 2 3" xfId="1594"/>
    <cellStyle name="Normal 15 2 3 2" xfId="1595"/>
    <cellStyle name="Normal 15 2 4" xfId="1596"/>
    <cellStyle name="Normal 15 3" xfId="1597"/>
    <cellStyle name="Normal 15 3 2" xfId="1598"/>
    <cellStyle name="Normal 15 4" xfId="1599"/>
    <cellStyle name="Normal 15 4 2" xfId="1600"/>
    <cellStyle name="Normal 15 5" xfId="1601"/>
    <cellStyle name="Normal 16" xfId="1602"/>
    <cellStyle name="Normal 16 2" xfId="1603"/>
    <cellStyle name="Normal 16 2 2" xfId="1604"/>
    <cellStyle name="Normal 16 2 2 2" xfId="1605"/>
    <cellStyle name="Normal 16 2 3" xfId="1606"/>
    <cellStyle name="Normal 16 2 3 2" xfId="1607"/>
    <cellStyle name="Normal 16 2 4" xfId="1608"/>
    <cellStyle name="Normal 16 3" xfId="1609"/>
    <cellStyle name="Normal 16 3 2" xfId="1610"/>
    <cellStyle name="Normal 16 3 2 2" xfId="1611"/>
    <cellStyle name="Normal 16 3 2 2 2" xfId="1612"/>
    <cellStyle name="Normal 16 3 2 3" xfId="1613"/>
    <cellStyle name="Normal 16 3 3" xfId="1614"/>
    <cellStyle name="Normal 16 3 3 2" xfId="1615"/>
    <cellStyle name="Normal 16 3 4" xfId="1616"/>
    <cellStyle name="Normal 16 4" xfId="1617"/>
    <cellStyle name="Normal 16 4 2" xfId="1618"/>
    <cellStyle name="Normal 16 5" xfId="1619"/>
    <cellStyle name="Normal 17" xfId="1620"/>
    <cellStyle name="Normal 17 2" xfId="1621"/>
    <cellStyle name="Normal 17 2 2" xfId="1622"/>
    <cellStyle name="Normal 17 2 2 2" xfId="1623"/>
    <cellStyle name="Normal 17 2 3" xfId="1624"/>
    <cellStyle name="Normal 17 2 3 2" xfId="1625"/>
    <cellStyle name="Normal 17 2 4" xfId="1626"/>
    <cellStyle name="Normal 17 3" xfId="1627"/>
    <cellStyle name="Normal 17 3 2" xfId="1628"/>
    <cellStyle name="Normal 17 3 2 2" xfId="1629"/>
    <cellStyle name="Normal 17 3 3" xfId="1630"/>
    <cellStyle name="Normal 17 3 3 2" xfId="1631"/>
    <cellStyle name="Normal 17 3 4" xfId="1632"/>
    <cellStyle name="Normal 17 4" xfId="1633"/>
    <cellStyle name="Normal 17 4 2" xfId="1634"/>
    <cellStyle name="Normal 17 5" xfId="1635"/>
    <cellStyle name="Normal 18" xfId="1636"/>
    <cellStyle name="Normal 18 2" xfId="1637"/>
    <cellStyle name="Normal 19" xfId="1638"/>
    <cellStyle name="Normal 19 2" xfId="1639"/>
    <cellStyle name="Normal 19 2 2" xfId="1640"/>
    <cellStyle name="Normal 19 3" xfId="1641"/>
    <cellStyle name="Normal 19 3 2" xfId="1642"/>
    <cellStyle name="Normal 19 4" xfId="1643"/>
    <cellStyle name="Normal 2" xfId="1"/>
    <cellStyle name="Normal 2 2" xfId="1644"/>
    <cellStyle name="Normal 2 2 2" xfId="1645"/>
    <cellStyle name="Normal 2 2 2 2" xfId="1646"/>
    <cellStyle name="Normal 2 2 3" xfId="1647"/>
    <cellStyle name="Normal 2 2 4" xfId="1648"/>
    <cellStyle name="Normal 2 3" xfId="1649"/>
    <cellStyle name="Normal 2 3 2" xfId="1650"/>
    <cellStyle name="Normal 2 4" xfId="1651"/>
    <cellStyle name="Normal 2 5" xfId="1652"/>
    <cellStyle name="Normal 20" xfId="1653"/>
    <cellStyle name="Normal 20 2" xfId="1654"/>
    <cellStyle name="Normal 20 2 2" xfId="1655"/>
    <cellStyle name="Normal 20 3" xfId="1656"/>
    <cellStyle name="Normal 20 3 2" xfId="1657"/>
    <cellStyle name="Normal 20 4" xfId="1658"/>
    <cellStyle name="Normal 21" xfId="1659"/>
    <cellStyle name="Normal 21 2" xfId="1660"/>
    <cellStyle name="Normal 21 2 2" xfId="1661"/>
    <cellStyle name="Normal 21 3" xfId="1662"/>
    <cellStyle name="Normal 21 3 2" xfId="1663"/>
    <cellStyle name="Normal 21 4" xfId="1664"/>
    <cellStyle name="Normal 22" xfId="1665"/>
    <cellStyle name="Normal 22 2" xfId="1666"/>
    <cellStyle name="Normal 23" xfId="1667"/>
    <cellStyle name="Normal 23 2" xfId="1668"/>
    <cellStyle name="Normal 23 3" xfId="1669"/>
    <cellStyle name="Normal 24" xfId="1670"/>
    <cellStyle name="Normal 25" xfId="1671"/>
    <cellStyle name="Normal 25 2" xfId="1672"/>
    <cellStyle name="Normal 25 3" xfId="1673"/>
    <cellStyle name="Normal 26" xfId="1674"/>
    <cellStyle name="Normal 27" xfId="1675"/>
    <cellStyle name="Normal 28" xfId="1676"/>
    <cellStyle name="Normal 29" xfId="1677"/>
    <cellStyle name="Normal 3" xfId="1678"/>
    <cellStyle name="Normal 3 2" xfId="1679"/>
    <cellStyle name="Normal 3 2 10" xfId="1680"/>
    <cellStyle name="Normal 3 2 10 2" xfId="1681"/>
    <cellStyle name="Normal 3 2 11" xfId="1682"/>
    <cellStyle name="Normal 3 2 2" xfId="1683"/>
    <cellStyle name="Normal 3 2 2 2" xfId="1684"/>
    <cellStyle name="Normal 3 2 2 2 2" xfId="1685"/>
    <cellStyle name="Normal 3 2 2 2 2 2" xfId="1686"/>
    <cellStyle name="Normal 3 2 2 2 2 2 2" xfId="1687"/>
    <cellStyle name="Normal 3 2 2 2 2 3" xfId="1688"/>
    <cellStyle name="Normal 3 2 2 2 2 3 2" xfId="1689"/>
    <cellStyle name="Normal 3 2 2 2 2 4" xfId="1690"/>
    <cellStyle name="Normal 3 2 2 2 3" xfId="1691"/>
    <cellStyle name="Normal 3 2 2 2 3 2" xfId="1692"/>
    <cellStyle name="Normal 3 2 2 2 4" xfId="1693"/>
    <cellStyle name="Normal 3 2 2 2 4 2" xfId="1694"/>
    <cellStyle name="Normal 3 2 2 2 5" xfId="1695"/>
    <cellStyle name="Normal 3 2 2 3" xfId="1696"/>
    <cellStyle name="Normal 3 2 2 3 2" xfId="1697"/>
    <cellStyle name="Normal 3 2 2 3 2 2" xfId="1698"/>
    <cellStyle name="Normal 3 2 2 3 2 2 2" xfId="1699"/>
    <cellStyle name="Normal 3 2 2 3 2 3" xfId="1700"/>
    <cellStyle name="Normal 3 2 2 3 2 3 2" xfId="1701"/>
    <cellStyle name="Normal 3 2 2 3 2 4" xfId="1702"/>
    <cellStyle name="Normal 3 2 2 3 3" xfId="1703"/>
    <cellStyle name="Normal 3 2 2 3 3 2" xfId="1704"/>
    <cellStyle name="Normal 3 2 2 3 4" xfId="1705"/>
    <cellStyle name="Normal 3 2 2 3 4 2" xfId="1706"/>
    <cellStyle name="Normal 3 2 2 3 5" xfId="1707"/>
    <cellStyle name="Normal 3 2 2 4" xfId="1708"/>
    <cellStyle name="Normal 3 2 2 4 2" xfId="1709"/>
    <cellStyle name="Normal 3 2 2 4 2 2" xfId="1710"/>
    <cellStyle name="Normal 3 2 2 4 2 2 2" xfId="1711"/>
    <cellStyle name="Normal 3 2 2 4 2 3" xfId="1712"/>
    <cellStyle name="Normal 3 2 2 4 2 3 2" xfId="1713"/>
    <cellStyle name="Normal 3 2 2 4 2 4" xfId="1714"/>
    <cellStyle name="Normal 3 2 2 4 3" xfId="1715"/>
    <cellStyle name="Normal 3 2 2 4 3 2" xfId="1716"/>
    <cellStyle name="Normal 3 2 2 4 4" xfId="1717"/>
    <cellStyle name="Normal 3 2 2 4 4 2" xfId="1718"/>
    <cellStyle name="Normal 3 2 2 4 5" xfId="1719"/>
    <cellStyle name="Normal 3 2 2 5" xfId="1720"/>
    <cellStyle name="Normal 3 2 2 5 2" xfId="1721"/>
    <cellStyle name="Normal 3 2 2 5 2 2" xfId="1722"/>
    <cellStyle name="Normal 3 2 2 5 2 2 2" xfId="1723"/>
    <cellStyle name="Normal 3 2 2 5 2 3" xfId="1724"/>
    <cellStyle name="Normal 3 2 2 5 2 3 2" xfId="1725"/>
    <cellStyle name="Normal 3 2 2 5 2 4" xfId="1726"/>
    <cellStyle name="Normal 3 2 2 5 3" xfId="1727"/>
    <cellStyle name="Normal 3 2 2 5 3 2" xfId="1728"/>
    <cellStyle name="Normal 3 2 2 5 4" xfId="1729"/>
    <cellStyle name="Normal 3 2 2 5 4 2" xfId="1730"/>
    <cellStyle name="Normal 3 2 2 5 5" xfId="1731"/>
    <cellStyle name="Normal 3 2 2 6" xfId="1732"/>
    <cellStyle name="Normal 3 2 2 6 2" xfId="1733"/>
    <cellStyle name="Normal 3 2 2 6 2 2" xfId="1734"/>
    <cellStyle name="Normal 3 2 2 6 3" xfId="1735"/>
    <cellStyle name="Normal 3 2 2 6 3 2" xfId="1736"/>
    <cellStyle name="Normal 3 2 2 6 4" xfId="1737"/>
    <cellStyle name="Normal 3 2 2 7" xfId="1738"/>
    <cellStyle name="Normal 3 2 2 7 2" xfId="1739"/>
    <cellStyle name="Normal 3 2 2 8" xfId="1740"/>
    <cellStyle name="Normal 3 2 2 8 2" xfId="1741"/>
    <cellStyle name="Normal 3 2 2 9" xfId="1742"/>
    <cellStyle name="Normal 3 2 3" xfId="1743"/>
    <cellStyle name="Normal 3 2 3 2" xfId="1744"/>
    <cellStyle name="Normal 3 2 3 2 2" xfId="1745"/>
    <cellStyle name="Normal 3 2 3 2 2 2" xfId="1746"/>
    <cellStyle name="Normal 3 2 3 2 3" xfId="1747"/>
    <cellStyle name="Normal 3 2 3 2 3 2" xfId="1748"/>
    <cellStyle name="Normal 3 2 3 2 4" xfId="1749"/>
    <cellStyle name="Normal 3 2 3 3" xfId="1750"/>
    <cellStyle name="Normal 3 2 3 3 2" xfId="1751"/>
    <cellStyle name="Normal 3 2 3 4" xfId="1752"/>
    <cellStyle name="Normal 3 2 3 4 2" xfId="1753"/>
    <cellStyle name="Normal 3 2 3 5" xfId="1754"/>
    <cellStyle name="Normal 3 2 4" xfId="1755"/>
    <cellStyle name="Normal 3 2 4 2" xfId="1756"/>
    <cellStyle name="Normal 3 2 4 2 2" xfId="1757"/>
    <cellStyle name="Normal 3 2 4 2 2 2" xfId="1758"/>
    <cellStyle name="Normal 3 2 4 2 3" xfId="1759"/>
    <cellStyle name="Normal 3 2 4 2 3 2" xfId="1760"/>
    <cellStyle name="Normal 3 2 4 2 4" xfId="1761"/>
    <cellStyle name="Normal 3 2 4 3" xfId="1762"/>
    <cellStyle name="Normal 3 2 4 3 2" xfId="1763"/>
    <cellStyle name="Normal 3 2 4 4" xfId="1764"/>
    <cellStyle name="Normal 3 2 4 4 2" xfId="1765"/>
    <cellStyle name="Normal 3 2 4 5" xfId="1766"/>
    <cellStyle name="Normal 3 2 5" xfId="1767"/>
    <cellStyle name="Normal 3 2 5 2" xfId="1768"/>
    <cellStyle name="Normal 3 2 5 2 2" xfId="1769"/>
    <cellStyle name="Normal 3 2 5 2 2 2" xfId="1770"/>
    <cellStyle name="Normal 3 2 5 2 3" xfId="1771"/>
    <cellStyle name="Normal 3 2 5 2 3 2" xfId="1772"/>
    <cellStyle name="Normal 3 2 5 2 4" xfId="1773"/>
    <cellStyle name="Normal 3 2 5 3" xfId="1774"/>
    <cellStyle name="Normal 3 2 5 3 2" xfId="1775"/>
    <cellStyle name="Normal 3 2 5 4" xfId="1776"/>
    <cellStyle name="Normal 3 2 5 4 2" xfId="1777"/>
    <cellStyle name="Normal 3 2 5 5" xfId="1778"/>
    <cellStyle name="Normal 3 2 6" xfId="1779"/>
    <cellStyle name="Normal 3 2 6 2" xfId="1780"/>
    <cellStyle name="Normal 3 2 6 2 2" xfId="1781"/>
    <cellStyle name="Normal 3 2 6 2 2 2" xfId="1782"/>
    <cellStyle name="Normal 3 2 6 2 3" xfId="1783"/>
    <cellStyle name="Normal 3 2 6 2 3 2" xfId="1784"/>
    <cellStyle name="Normal 3 2 6 2 4" xfId="1785"/>
    <cellStyle name="Normal 3 2 6 3" xfId="1786"/>
    <cellStyle name="Normal 3 2 6 3 2" xfId="1787"/>
    <cellStyle name="Normal 3 2 6 4" xfId="1788"/>
    <cellStyle name="Normal 3 2 6 4 2" xfId="1789"/>
    <cellStyle name="Normal 3 2 6 5" xfId="1790"/>
    <cellStyle name="Normal 3 2 7" xfId="1791"/>
    <cellStyle name="Normal 3 2 7 2" xfId="1792"/>
    <cellStyle name="Normal 3 2 7 2 2" xfId="1793"/>
    <cellStyle name="Normal 3 2 7 3" xfId="1794"/>
    <cellStyle name="Normal 3 2 7 3 2" xfId="1795"/>
    <cellStyle name="Normal 3 2 7 4" xfId="1796"/>
    <cellStyle name="Normal 3 2 8" xfId="1797"/>
    <cellStyle name="Normal 3 2 8 2" xfId="1798"/>
    <cellStyle name="Normal 3 2 8 2 2" xfId="1799"/>
    <cellStyle name="Normal 3 2 8 3" xfId="1800"/>
    <cellStyle name="Normal 3 2 8 3 2" xfId="1801"/>
    <cellStyle name="Normal 3 2 8 4" xfId="1802"/>
    <cellStyle name="Normal 3 2 9" xfId="1803"/>
    <cellStyle name="Normal 3 2 9 2" xfId="1804"/>
    <cellStyle name="Normal 3 3" xfId="1805"/>
    <cellStyle name="Normal 3 3 2" xfId="1806"/>
    <cellStyle name="Normal 3 4" xfId="1807"/>
    <cellStyle name="Normal 3 4 2" xfId="1808"/>
    <cellStyle name="Normal 3 5" xfId="1809"/>
    <cellStyle name="Normal 30" xfId="1810"/>
    <cellStyle name="Normal 31" xfId="1811"/>
    <cellStyle name="Normal 32" xfId="1812"/>
    <cellStyle name="Normal 33" xfId="1813"/>
    <cellStyle name="Normal 34" xfId="1814"/>
    <cellStyle name="Normal 35" xfId="1815"/>
    <cellStyle name="Normal 36" xfId="1816"/>
    <cellStyle name="Normal 37" xfId="1817"/>
    <cellStyle name="Normal 38" xfId="1818"/>
    <cellStyle name="Normal 39" xfId="1819"/>
    <cellStyle name="Normal 4" xfId="1820"/>
    <cellStyle name="Normal 4 10" xfId="1821"/>
    <cellStyle name="Normal 4 10 2" xfId="1822"/>
    <cellStyle name="Normal 4 10 2 2" xfId="1823"/>
    <cellStyle name="Normal 4 10 3" xfId="1824"/>
    <cellStyle name="Normal 4 10 3 2" xfId="1825"/>
    <cellStyle name="Normal 4 10 4" xfId="1826"/>
    <cellStyle name="Normal 4 11" xfId="1827"/>
    <cellStyle name="Normal 4 11 2" xfId="1828"/>
    <cellStyle name="Normal 4 12" xfId="1829"/>
    <cellStyle name="Normal 4 12 2" xfId="1830"/>
    <cellStyle name="Normal 4 13" xfId="1831"/>
    <cellStyle name="Normal 4 2" xfId="1832"/>
    <cellStyle name="Normal 4 2 10" xfId="1833"/>
    <cellStyle name="Normal 4 2 2" xfId="1834"/>
    <cellStyle name="Normal 4 2 2 2" xfId="1835"/>
    <cellStyle name="Normal 4 2 2 2 2" xfId="1836"/>
    <cellStyle name="Normal 4 2 2 2 2 2" xfId="1837"/>
    <cellStyle name="Normal 4 2 2 2 2 2 2" xfId="1838"/>
    <cellStyle name="Normal 4 2 2 2 2 3" xfId="1839"/>
    <cellStyle name="Normal 4 2 2 2 2 3 2" xfId="1840"/>
    <cellStyle name="Normal 4 2 2 2 2 4" xfId="1841"/>
    <cellStyle name="Normal 4 2 2 2 3" xfId="1842"/>
    <cellStyle name="Normal 4 2 2 2 3 2" xfId="1843"/>
    <cellStyle name="Normal 4 2 2 2 4" xfId="1844"/>
    <cellStyle name="Normal 4 2 2 2 4 2" xfId="1845"/>
    <cellStyle name="Normal 4 2 2 2 5" xfId="1846"/>
    <cellStyle name="Normal 4 2 2 3" xfId="1847"/>
    <cellStyle name="Normal 4 2 2 3 2" xfId="1848"/>
    <cellStyle name="Normal 4 2 2 3 2 2" xfId="1849"/>
    <cellStyle name="Normal 4 2 2 3 2 2 2" xfId="1850"/>
    <cellStyle name="Normal 4 2 2 3 2 3" xfId="1851"/>
    <cellStyle name="Normal 4 2 2 3 2 3 2" xfId="1852"/>
    <cellStyle name="Normal 4 2 2 3 2 4" xfId="1853"/>
    <cellStyle name="Normal 4 2 2 3 3" xfId="1854"/>
    <cellStyle name="Normal 4 2 2 3 3 2" xfId="1855"/>
    <cellStyle name="Normal 4 2 2 3 4" xfId="1856"/>
    <cellStyle name="Normal 4 2 2 3 4 2" xfId="1857"/>
    <cellStyle name="Normal 4 2 2 3 5" xfId="1858"/>
    <cellStyle name="Normal 4 2 2 4" xfId="1859"/>
    <cellStyle name="Normal 4 2 2 4 2" xfId="1860"/>
    <cellStyle name="Normal 4 2 2 4 2 2" xfId="1861"/>
    <cellStyle name="Normal 4 2 2 4 2 2 2" xfId="1862"/>
    <cellStyle name="Normal 4 2 2 4 2 3" xfId="1863"/>
    <cellStyle name="Normal 4 2 2 4 2 3 2" xfId="1864"/>
    <cellStyle name="Normal 4 2 2 4 2 4" xfId="1865"/>
    <cellStyle name="Normal 4 2 2 4 3" xfId="1866"/>
    <cellStyle name="Normal 4 2 2 4 3 2" xfId="1867"/>
    <cellStyle name="Normal 4 2 2 4 4" xfId="1868"/>
    <cellStyle name="Normal 4 2 2 4 4 2" xfId="1869"/>
    <cellStyle name="Normal 4 2 2 4 5" xfId="1870"/>
    <cellStyle name="Normal 4 2 2 5" xfId="1871"/>
    <cellStyle name="Normal 4 2 2 5 2" xfId="1872"/>
    <cellStyle name="Normal 4 2 2 5 2 2" xfId="1873"/>
    <cellStyle name="Normal 4 2 2 5 2 2 2" xfId="1874"/>
    <cellStyle name="Normal 4 2 2 5 2 3" xfId="1875"/>
    <cellStyle name="Normal 4 2 2 5 2 3 2" xfId="1876"/>
    <cellStyle name="Normal 4 2 2 5 2 4" xfId="1877"/>
    <cellStyle name="Normal 4 2 2 5 3" xfId="1878"/>
    <cellStyle name="Normal 4 2 2 5 3 2" xfId="1879"/>
    <cellStyle name="Normal 4 2 2 5 4" xfId="1880"/>
    <cellStyle name="Normal 4 2 2 5 4 2" xfId="1881"/>
    <cellStyle name="Normal 4 2 2 5 5" xfId="1882"/>
    <cellStyle name="Normal 4 2 2 6" xfId="1883"/>
    <cellStyle name="Normal 4 2 2 6 2" xfId="1884"/>
    <cellStyle name="Normal 4 2 2 6 2 2" xfId="1885"/>
    <cellStyle name="Normal 4 2 2 6 3" xfId="1886"/>
    <cellStyle name="Normal 4 2 2 6 3 2" xfId="1887"/>
    <cellStyle name="Normal 4 2 2 6 4" xfId="1888"/>
    <cellStyle name="Normal 4 2 2 7" xfId="1889"/>
    <cellStyle name="Normal 4 2 2 7 2" xfId="1890"/>
    <cellStyle name="Normal 4 2 2 8" xfId="1891"/>
    <cellStyle name="Normal 4 2 2 8 2" xfId="1892"/>
    <cellStyle name="Normal 4 2 2 9" xfId="1893"/>
    <cellStyle name="Normal 4 2 3" xfId="1894"/>
    <cellStyle name="Normal 4 2 3 2" xfId="1895"/>
    <cellStyle name="Normal 4 2 3 2 2" xfId="1896"/>
    <cellStyle name="Normal 4 2 3 2 2 2" xfId="1897"/>
    <cellStyle name="Normal 4 2 3 2 3" xfId="1898"/>
    <cellStyle name="Normal 4 2 3 2 3 2" xfId="1899"/>
    <cellStyle name="Normal 4 2 3 2 4" xfId="1900"/>
    <cellStyle name="Normal 4 2 3 3" xfId="1901"/>
    <cellStyle name="Normal 4 2 3 3 2" xfId="1902"/>
    <cellStyle name="Normal 4 2 3 4" xfId="1903"/>
    <cellStyle name="Normal 4 2 3 4 2" xfId="1904"/>
    <cellStyle name="Normal 4 2 3 5" xfId="1905"/>
    <cellStyle name="Normal 4 2 4" xfId="1906"/>
    <cellStyle name="Normal 4 2 4 2" xfId="1907"/>
    <cellStyle name="Normal 4 2 4 2 2" xfId="1908"/>
    <cellStyle name="Normal 4 2 4 2 2 2" xfId="1909"/>
    <cellStyle name="Normal 4 2 4 2 3" xfId="1910"/>
    <cellStyle name="Normal 4 2 4 2 3 2" xfId="1911"/>
    <cellStyle name="Normal 4 2 4 2 4" xfId="1912"/>
    <cellStyle name="Normal 4 2 4 3" xfId="1913"/>
    <cellStyle name="Normal 4 2 4 3 2" xfId="1914"/>
    <cellStyle name="Normal 4 2 4 4" xfId="1915"/>
    <cellStyle name="Normal 4 2 4 4 2" xfId="1916"/>
    <cellStyle name="Normal 4 2 4 5" xfId="1917"/>
    <cellStyle name="Normal 4 2 5" xfId="1918"/>
    <cellStyle name="Normal 4 2 5 2" xfId="1919"/>
    <cellStyle name="Normal 4 2 5 2 2" xfId="1920"/>
    <cellStyle name="Normal 4 2 5 2 2 2" xfId="1921"/>
    <cellStyle name="Normal 4 2 5 2 3" xfId="1922"/>
    <cellStyle name="Normal 4 2 5 2 3 2" xfId="1923"/>
    <cellStyle name="Normal 4 2 5 2 4" xfId="1924"/>
    <cellStyle name="Normal 4 2 5 3" xfId="1925"/>
    <cellStyle name="Normal 4 2 5 3 2" xfId="1926"/>
    <cellStyle name="Normal 4 2 5 4" xfId="1927"/>
    <cellStyle name="Normal 4 2 5 4 2" xfId="1928"/>
    <cellStyle name="Normal 4 2 5 5" xfId="1929"/>
    <cellStyle name="Normal 4 2 6" xfId="1930"/>
    <cellStyle name="Normal 4 2 6 2" xfId="1931"/>
    <cellStyle name="Normal 4 2 6 2 2" xfId="1932"/>
    <cellStyle name="Normal 4 2 6 2 2 2" xfId="1933"/>
    <cellStyle name="Normal 4 2 6 2 3" xfId="1934"/>
    <cellStyle name="Normal 4 2 6 2 3 2" xfId="1935"/>
    <cellStyle name="Normal 4 2 6 2 4" xfId="1936"/>
    <cellStyle name="Normal 4 2 6 3" xfId="1937"/>
    <cellStyle name="Normal 4 2 6 3 2" xfId="1938"/>
    <cellStyle name="Normal 4 2 6 4" xfId="1939"/>
    <cellStyle name="Normal 4 2 6 4 2" xfId="1940"/>
    <cellStyle name="Normal 4 2 6 5" xfId="1941"/>
    <cellStyle name="Normal 4 2 7" xfId="1942"/>
    <cellStyle name="Normal 4 2 7 2" xfId="1943"/>
    <cellStyle name="Normal 4 2 7 2 2" xfId="1944"/>
    <cellStyle name="Normal 4 2 7 3" xfId="1945"/>
    <cellStyle name="Normal 4 2 7 3 2" xfId="1946"/>
    <cellStyle name="Normal 4 2 7 4" xfId="1947"/>
    <cellStyle name="Normal 4 2 8" xfId="1948"/>
    <cellStyle name="Normal 4 2 8 2" xfId="1949"/>
    <cellStyle name="Normal 4 2 9" xfId="1950"/>
    <cellStyle name="Normal 4 2 9 2" xfId="1951"/>
    <cellStyle name="Normal 4 3" xfId="1952"/>
    <cellStyle name="Normal 4 3 2" xfId="1953"/>
    <cellStyle name="Normal 4 3 2 2" xfId="1954"/>
    <cellStyle name="Normal 4 3 2 2 2" xfId="1955"/>
    <cellStyle name="Normal 4 3 2 2 2 2" xfId="1956"/>
    <cellStyle name="Normal 4 3 2 2 3" xfId="1957"/>
    <cellStyle name="Normal 4 3 2 2 3 2" xfId="1958"/>
    <cellStyle name="Normal 4 3 2 2 4" xfId="1959"/>
    <cellStyle name="Normal 4 3 2 3" xfId="1960"/>
    <cellStyle name="Normal 4 3 2 3 2" xfId="1961"/>
    <cellStyle name="Normal 4 3 2 4" xfId="1962"/>
    <cellStyle name="Normal 4 3 2 4 2" xfId="1963"/>
    <cellStyle name="Normal 4 3 2 5" xfId="1964"/>
    <cellStyle name="Normal 4 3 3" xfId="1965"/>
    <cellStyle name="Normal 4 3 3 2" xfId="1966"/>
    <cellStyle name="Normal 4 3 3 2 2" xfId="1967"/>
    <cellStyle name="Normal 4 3 3 2 2 2" xfId="1968"/>
    <cellStyle name="Normal 4 3 3 2 3" xfId="1969"/>
    <cellStyle name="Normal 4 3 3 2 3 2" xfId="1970"/>
    <cellStyle name="Normal 4 3 3 2 4" xfId="1971"/>
    <cellStyle name="Normal 4 3 3 3" xfId="1972"/>
    <cellStyle name="Normal 4 3 3 3 2" xfId="1973"/>
    <cellStyle name="Normal 4 3 3 4" xfId="1974"/>
    <cellStyle name="Normal 4 3 3 4 2" xfId="1975"/>
    <cellStyle name="Normal 4 3 3 5" xfId="1976"/>
    <cellStyle name="Normal 4 3 4" xfId="1977"/>
    <cellStyle name="Normal 4 3 4 2" xfId="1978"/>
    <cellStyle name="Normal 4 3 4 2 2" xfId="1979"/>
    <cellStyle name="Normal 4 3 4 2 2 2" xfId="1980"/>
    <cellStyle name="Normal 4 3 4 2 3" xfId="1981"/>
    <cellStyle name="Normal 4 3 4 2 3 2" xfId="1982"/>
    <cellStyle name="Normal 4 3 4 2 4" xfId="1983"/>
    <cellStyle name="Normal 4 3 4 3" xfId="1984"/>
    <cellStyle name="Normal 4 3 4 3 2" xfId="1985"/>
    <cellStyle name="Normal 4 3 4 4" xfId="1986"/>
    <cellStyle name="Normal 4 3 4 4 2" xfId="1987"/>
    <cellStyle name="Normal 4 3 4 5" xfId="1988"/>
    <cellStyle name="Normal 4 3 5" xfId="1989"/>
    <cellStyle name="Normal 4 3 5 2" xfId="1990"/>
    <cellStyle name="Normal 4 3 5 2 2" xfId="1991"/>
    <cellStyle name="Normal 4 3 5 2 2 2" xfId="1992"/>
    <cellStyle name="Normal 4 3 5 2 3" xfId="1993"/>
    <cellStyle name="Normal 4 3 5 2 3 2" xfId="1994"/>
    <cellStyle name="Normal 4 3 5 2 4" xfId="1995"/>
    <cellStyle name="Normal 4 3 5 3" xfId="1996"/>
    <cellStyle name="Normal 4 3 5 3 2" xfId="1997"/>
    <cellStyle name="Normal 4 3 5 4" xfId="1998"/>
    <cellStyle name="Normal 4 3 5 4 2" xfId="1999"/>
    <cellStyle name="Normal 4 3 5 5" xfId="2000"/>
    <cellStyle name="Normal 4 3 6" xfId="2001"/>
    <cellStyle name="Normal 4 3 6 2" xfId="2002"/>
    <cellStyle name="Normal 4 3 6 2 2" xfId="2003"/>
    <cellStyle name="Normal 4 3 6 3" xfId="2004"/>
    <cellStyle name="Normal 4 3 6 3 2" xfId="2005"/>
    <cellStyle name="Normal 4 3 6 4" xfId="2006"/>
    <cellStyle name="Normal 4 3 7" xfId="2007"/>
    <cellStyle name="Normal 4 3 7 2" xfId="2008"/>
    <cellStyle name="Normal 4 3 8" xfId="2009"/>
    <cellStyle name="Normal 4 3 8 2" xfId="2010"/>
    <cellStyle name="Normal 4 3 9" xfId="2011"/>
    <cellStyle name="Normal 4 4" xfId="2012"/>
    <cellStyle name="Normal 4 4 2" xfId="2013"/>
    <cellStyle name="Normal 4 4 2 2" xfId="2014"/>
    <cellStyle name="Normal 4 4 2 2 2" xfId="2015"/>
    <cellStyle name="Normal 4 4 2 3" xfId="2016"/>
    <cellStyle name="Normal 4 4 2 3 2" xfId="2017"/>
    <cellStyle name="Normal 4 4 2 4" xfId="2018"/>
    <cellStyle name="Normal 4 4 3" xfId="2019"/>
    <cellStyle name="Normal 4 4 3 2" xfId="2020"/>
    <cellStyle name="Normal 4 4 4" xfId="2021"/>
    <cellStyle name="Normal 4 4 4 2" xfId="2022"/>
    <cellStyle name="Normal 4 4 5" xfId="2023"/>
    <cellStyle name="Normal 4 5" xfId="2024"/>
    <cellStyle name="Normal 4 5 2" xfId="2025"/>
    <cellStyle name="Normal 4 5 2 2" xfId="2026"/>
    <cellStyle name="Normal 4 5 2 2 2" xfId="2027"/>
    <cellStyle name="Normal 4 5 2 3" xfId="2028"/>
    <cellStyle name="Normal 4 5 2 3 2" xfId="2029"/>
    <cellStyle name="Normal 4 5 2 4" xfId="2030"/>
    <cellStyle name="Normal 4 5 3" xfId="2031"/>
    <cellStyle name="Normal 4 5 3 2" xfId="2032"/>
    <cellStyle name="Normal 4 5 4" xfId="2033"/>
    <cellStyle name="Normal 4 5 4 2" xfId="2034"/>
    <cellStyle name="Normal 4 5 5" xfId="2035"/>
    <cellStyle name="Normal 4 6" xfId="2036"/>
    <cellStyle name="Normal 4 6 2" xfId="2037"/>
    <cellStyle name="Normal 4 6 2 2" xfId="2038"/>
    <cellStyle name="Normal 4 6 2 2 2" xfId="2039"/>
    <cellStyle name="Normal 4 6 2 3" xfId="2040"/>
    <cellStyle name="Normal 4 6 2 3 2" xfId="2041"/>
    <cellStyle name="Normal 4 6 2 4" xfId="2042"/>
    <cellStyle name="Normal 4 6 3" xfId="2043"/>
    <cellStyle name="Normal 4 6 3 2" xfId="2044"/>
    <cellStyle name="Normal 4 6 4" xfId="2045"/>
    <cellStyle name="Normal 4 6 4 2" xfId="2046"/>
    <cellStyle name="Normal 4 6 5" xfId="2047"/>
    <cellStyle name="Normal 4 7" xfId="2048"/>
    <cellStyle name="Normal 4 7 2" xfId="2049"/>
    <cellStyle name="Normal 4 7 2 2" xfId="2050"/>
    <cellStyle name="Normal 4 7 2 2 2" xfId="2051"/>
    <cellStyle name="Normal 4 7 2 3" xfId="2052"/>
    <cellStyle name="Normal 4 7 2 3 2" xfId="2053"/>
    <cellStyle name="Normal 4 7 2 4" xfId="2054"/>
    <cellStyle name="Normal 4 7 3" xfId="2055"/>
    <cellStyle name="Normal 4 7 3 2" xfId="2056"/>
    <cellStyle name="Normal 4 7 4" xfId="2057"/>
    <cellStyle name="Normal 4 7 4 2" xfId="2058"/>
    <cellStyle name="Normal 4 7 5" xfId="2059"/>
    <cellStyle name="Normal 4 8" xfId="2060"/>
    <cellStyle name="Normal 4 8 2" xfId="2061"/>
    <cellStyle name="Normal 4 8 2 2" xfId="2062"/>
    <cellStyle name="Normal 4 8 2 2 2" xfId="2063"/>
    <cellStyle name="Normal 4 8 2 3" xfId="2064"/>
    <cellStyle name="Normal 4 8 2 3 2" xfId="2065"/>
    <cellStyle name="Normal 4 8 2 4" xfId="2066"/>
    <cellStyle name="Normal 4 8 3" xfId="2067"/>
    <cellStyle name="Normal 4 8 3 2" xfId="2068"/>
    <cellStyle name="Normal 4 8 4" xfId="2069"/>
    <cellStyle name="Normal 4 8 4 2" xfId="2070"/>
    <cellStyle name="Normal 4 8 5" xfId="2071"/>
    <cellStyle name="Normal 4 9" xfId="2072"/>
    <cellStyle name="Normal 4 9 2" xfId="2073"/>
    <cellStyle name="Normal 4 9 2 2" xfId="2074"/>
    <cellStyle name="Normal 4 9 2 2 2" xfId="2075"/>
    <cellStyle name="Normal 4 9 2 3" xfId="2076"/>
    <cellStyle name="Normal 4 9 2 3 2" xfId="2077"/>
    <cellStyle name="Normal 4 9 2 4" xfId="2078"/>
    <cellStyle name="Normal 4 9 3" xfId="2079"/>
    <cellStyle name="Normal 4 9 3 2" xfId="2080"/>
    <cellStyle name="Normal 4 9 4" xfId="2081"/>
    <cellStyle name="Normal 4 9 4 2" xfId="2082"/>
    <cellStyle name="Normal 4 9 5" xfId="2083"/>
    <cellStyle name="Normal 40" xfId="2084"/>
    <cellStyle name="Normal 41" xfId="2085"/>
    <cellStyle name="Normal 42" xfId="2086"/>
    <cellStyle name="Normal 43" xfId="2087"/>
    <cellStyle name="Normal 44" xfId="2"/>
    <cellStyle name="Normal 45" xfId="2088"/>
    <cellStyle name="Normal 5" xfId="2089"/>
    <cellStyle name="Normal 5 10" xfId="2090"/>
    <cellStyle name="Normal 5 2" xfId="2091"/>
    <cellStyle name="Normal 5 2 2" xfId="2092"/>
    <cellStyle name="Normal 5 2 2 2" xfId="2093"/>
    <cellStyle name="Normal 5 2 2 2 2" xfId="2094"/>
    <cellStyle name="Normal 5 2 2 2 2 2" xfId="2095"/>
    <cellStyle name="Normal 5 2 2 2 3" xfId="2096"/>
    <cellStyle name="Normal 5 2 2 2 3 2" xfId="2097"/>
    <cellStyle name="Normal 5 2 2 2 4" xfId="2098"/>
    <cellStyle name="Normal 5 2 2 3" xfId="2099"/>
    <cellStyle name="Normal 5 2 2 3 2" xfId="2100"/>
    <cellStyle name="Normal 5 2 2 4" xfId="2101"/>
    <cellStyle name="Normal 5 2 2 4 2" xfId="2102"/>
    <cellStyle name="Normal 5 2 2 5" xfId="2103"/>
    <cellStyle name="Normal 5 2 3" xfId="2104"/>
    <cellStyle name="Normal 5 2 3 2" xfId="2105"/>
    <cellStyle name="Normal 5 2 3 2 2" xfId="2106"/>
    <cellStyle name="Normal 5 2 3 2 2 2" xfId="2107"/>
    <cellStyle name="Normal 5 2 3 2 3" xfId="2108"/>
    <cellStyle name="Normal 5 2 3 2 3 2" xfId="2109"/>
    <cellStyle name="Normal 5 2 3 2 4" xfId="2110"/>
    <cellStyle name="Normal 5 2 3 3" xfId="2111"/>
    <cellStyle name="Normal 5 2 3 3 2" xfId="2112"/>
    <cellStyle name="Normal 5 2 3 4" xfId="2113"/>
    <cellStyle name="Normal 5 2 3 4 2" xfId="2114"/>
    <cellStyle name="Normal 5 2 3 5" xfId="2115"/>
    <cellStyle name="Normal 5 2 4" xfId="2116"/>
    <cellStyle name="Normal 5 2 4 2" xfId="2117"/>
    <cellStyle name="Normal 5 2 4 2 2" xfId="2118"/>
    <cellStyle name="Normal 5 2 4 2 2 2" xfId="2119"/>
    <cellStyle name="Normal 5 2 4 2 3" xfId="2120"/>
    <cellStyle name="Normal 5 2 4 2 3 2" xfId="2121"/>
    <cellStyle name="Normal 5 2 4 2 4" xfId="2122"/>
    <cellStyle name="Normal 5 2 4 3" xfId="2123"/>
    <cellStyle name="Normal 5 2 4 3 2" xfId="2124"/>
    <cellStyle name="Normal 5 2 4 4" xfId="2125"/>
    <cellStyle name="Normal 5 2 4 4 2" xfId="2126"/>
    <cellStyle name="Normal 5 2 4 5" xfId="2127"/>
    <cellStyle name="Normal 5 2 5" xfId="2128"/>
    <cellStyle name="Normal 5 2 5 2" xfId="2129"/>
    <cellStyle name="Normal 5 2 5 2 2" xfId="2130"/>
    <cellStyle name="Normal 5 2 5 2 2 2" xfId="2131"/>
    <cellStyle name="Normal 5 2 5 2 3" xfId="2132"/>
    <cellStyle name="Normal 5 2 5 2 3 2" xfId="2133"/>
    <cellStyle name="Normal 5 2 5 2 4" xfId="2134"/>
    <cellStyle name="Normal 5 2 5 3" xfId="2135"/>
    <cellStyle name="Normal 5 2 5 3 2" xfId="2136"/>
    <cellStyle name="Normal 5 2 5 4" xfId="2137"/>
    <cellStyle name="Normal 5 2 5 4 2" xfId="2138"/>
    <cellStyle name="Normal 5 2 5 5" xfId="2139"/>
    <cellStyle name="Normal 5 2 6" xfId="2140"/>
    <cellStyle name="Normal 5 2 6 2" xfId="2141"/>
    <cellStyle name="Normal 5 2 6 2 2" xfId="2142"/>
    <cellStyle name="Normal 5 2 6 3" xfId="2143"/>
    <cellStyle name="Normal 5 2 6 3 2" xfId="2144"/>
    <cellStyle name="Normal 5 2 6 4" xfId="2145"/>
    <cellStyle name="Normal 5 2 7" xfId="2146"/>
    <cellStyle name="Normal 5 2 7 2" xfId="2147"/>
    <cellStyle name="Normal 5 2 8" xfId="2148"/>
    <cellStyle name="Normal 5 2 8 2" xfId="2149"/>
    <cellStyle name="Normal 5 2 9" xfId="2150"/>
    <cellStyle name="Normal 5 3" xfId="2151"/>
    <cellStyle name="Normal 5 3 2" xfId="2152"/>
    <cellStyle name="Normal 5 3 2 2" xfId="2153"/>
    <cellStyle name="Normal 5 3 2 2 2" xfId="2154"/>
    <cellStyle name="Normal 5 3 2 3" xfId="2155"/>
    <cellStyle name="Normal 5 3 2 3 2" xfId="2156"/>
    <cellStyle name="Normal 5 3 2 4" xfId="2157"/>
    <cellStyle name="Normal 5 3 3" xfId="2158"/>
    <cellStyle name="Normal 5 3 3 2" xfId="2159"/>
    <cellStyle name="Normal 5 3 4" xfId="2160"/>
    <cellStyle name="Normal 5 3 4 2" xfId="2161"/>
    <cellStyle name="Normal 5 3 5" xfId="2162"/>
    <cellStyle name="Normal 5 4" xfId="2163"/>
    <cellStyle name="Normal 5 4 2" xfId="2164"/>
    <cellStyle name="Normal 5 4 2 2" xfId="2165"/>
    <cellStyle name="Normal 5 4 2 2 2" xfId="2166"/>
    <cellStyle name="Normal 5 4 2 3" xfId="2167"/>
    <cellStyle name="Normal 5 4 2 3 2" xfId="2168"/>
    <cellStyle name="Normal 5 4 2 4" xfId="2169"/>
    <cellStyle name="Normal 5 4 3" xfId="2170"/>
    <cellStyle name="Normal 5 4 3 2" xfId="2171"/>
    <cellStyle name="Normal 5 4 4" xfId="2172"/>
    <cellStyle name="Normal 5 4 4 2" xfId="2173"/>
    <cellStyle name="Normal 5 4 5" xfId="2174"/>
    <cellStyle name="Normal 5 5" xfId="2175"/>
    <cellStyle name="Normal 5 5 2" xfId="2176"/>
    <cellStyle name="Normal 5 5 2 2" xfId="2177"/>
    <cellStyle name="Normal 5 5 2 2 2" xfId="2178"/>
    <cellStyle name="Normal 5 5 2 3" xfId="2179"/>
    <cellStyle name="Normal 5 5 2 3 2" xfId="2180"/>
    <cellStyle name="Normal 5 5 2 4" xfId="2181"/>
    <cellStyle name="Normal 5 5 3" xfId="2182"/>
    <cellStyle name="Normal 5 5 3 2" xfId="2183"/>
    <cellStyle name="Normal 5 5 4" xfId="2184"/>
    <cellStyle name="Normal 5 5 4 2" xfId="2185"/>
    <cellStyle name="Normal 5 5 5" xfId="2186"/>
    <cellStyle name="Normal 5 6" xfId="2187"/>
    <cellStyle name="Normal 5 6 2" xfId="2188"/>
    <cellStyle name="Normal 5 6 2 2" xfId="2189"/>
    <cellStyle name="Normal 5 6 2 2 2" xfId="2190"/>
    <cellStyle name="Normal 5 6 2 3" xfId="2191"/>
    <cellStyle name="Normal 5 6 2 3 2" xfId="2192"/>
    <cellStyle name="Normal 5 6 2 4" xfId="2193"/>
    <cellStyle name="Normal 5 6 3" xfId="2194"/>
    <cellStyle name="Normal 5 6 3 2" xfId="2195"/>
    <cellStyle name="Normal 5 6 4" xfId="2196"/>
    <cellStyle name="Normal 5 6 4 2" xfId="2197"/>
    <cellStyle name="Normal 5 6 5" xfId="2198"/>
    <cellStyle name="Normal 5 7" xfId="2199"/>
    <cellStyle name="Normal 5 7 2" xfId="2200"/>
    <cellStyle name="Normal 5 7 2 2" xfId="2201"/>
    <cellStyle name="Normal 5 7 3" xfId="2202"/>
    <cellStyle name="Normal 5 7 3 2" xfId="2203"/>
    <cellStyle name="Normal 5 7 4" xfId="2204"/>
    <cellStyle name="Normal 5 8" xfId="2205"/>
    <cellStyle name="Normal 5 8 2" xfId="2206"/>
    <cellStyle name="Normal 5 9" xfId="2207"/>
    <cellStyle name="Normal 5 9 2" xfId="2208"/>
    <cellStyle name="Normal 6" xfId="2209"/>
    <cellStyle name="Normal 6 2" xfId="2210"/>
    <cellStyle name="Normal 6 2 2" xfId="2211"/>
    <cellStyle name="Normal 6 3" xfId="2212"/>
    <cellStyle name="Normal 6 4" xfId="2213"/>
    <cellStyle name="Normal 7" xfId="2214"/>
    <cellStyle name="Normal 7 10" xfId="2215"/>
    <cellStyle name="Normal 7 2" xfId="2216"/>
    <cellStyle name="Normal 7 2 2" xfId="2217"/>
    <cellStyle name="Normal 7 2 2 2" xfId="2218"/>
    <cellStyle name="Normal 7 2 2 2 2" xfId="2219"/>
    <cellStyle name="Normal 7 2 2 2 2 2" xfId="2220"/>
    <cellStyle name="Normal 7 2 2 2 3" xfId="2221"/>
    <cellStyle name="Normal 7 2 2 2 3 2" xfId="2222"/>
    <cellStyle name="Normal 7 2 2 2 4" xfId="2223"/>
    <cellStyle name="Normal 7 2 2 3" xfId="2224"/>
    <cellStyle name="Normal 7 2 2 3 2" xfId="2225"/>
    <cellStyle name="Normal 7 2 2 4" xfId="2226"/>
    <cellStyle name="Normal 7 2 2 4 2" xfId="2227"/>
    <cellStyle name="Normal 7 2 2 5" xfId="2228"/>
    <cellStyle name="Normal 7 2 3" xfId="2229"/>
    <cellStyle name="Normal 7 2 3 2" xfId="2230"/>
    <cellStyle name="Normal 7 2 3 2 2" xfId="2231"/>
    <cellStyle name="Normal 7 2 3 2 2 2" xfId="2232"/>
    <cellStyle name="Normal 7 2 3 2 3" xfId="2233"/>
    <cellStyle name="Normal 7 2 3 2 3 2" xfId="2234"/>
    <cellStyle name="Normal 7 2 3 2 4" xfId="2235"/>
    <cellStyle name="Normal 7 2 3 3" xfId="2236"/>
    <cellStyle name="Normal 7 2 3 3 2" xfId="2237"/>
    <cellStyle name="Normal 7 2 3 4" xfId="2238"/>
    <cellStyle name="Normal 7 2 3 4 2" xfId="2239"/>
    <cellStyle name="Normal 7 2 3 5" xfId="2240"/>
    <cellStyle name="Normal 7 2 4" xfId="2241"/>
    <cellStyle name="Normal 7 2 4 2" xfId="2242"/>
    <cellStyle name="Normal 7 2 4 2 2" xfId="2243"/>
    <cellStyle name="Normal 7 2 4 2 2 2" xfId="2244"/>
    <cellStyle name="Normal 7 2 4 2 3" xfId="2245"/>
    <cellStyle name="Normal 7 2 4 2 3 2" xfId="2246"/>
    <cellStyle name="Normal 7 2 4 2 4" xfId="2247"/>
    <cellStyle name="Normal 7 2 4 3" xfId="2248"/>
    <cellStyle name="Normal 7 2 4 3 2" xfId="2249"/>
    <cellStyle name="Normal 7 2 4 4" xfId="2250"/>
    <cellStyle name="Normal 7 2 4 4 2" xfId="2251"/>
    <cellStyle name="Normal 7 2 4 5" xfId="2252"/>
    <cellStyle name="Normal 7 2 5" xfId="2253"/>
    <cellStyle name="Normal 7 2 5 2" xfId="2254"/>
    <cellStyle name="Normal 7 2 5 2 2" xfId="2255"/>
    <cellStyle name="Normal 7 2 5 2 2 2" xfId="2256"/>
    <cellStyle name="Normal 7 2 5 2 3" xfId="2257"/>
    <cellStyle name="Normal 7 2 5 2 3 2" xfId="2258"/>
    <cellStyle name="Normal 7 2 5 2 4" xfId="2259"/>
    <cellStyle name="Normal 7 2 5 3" xfId="2260"/>
    <cellStyle name="Normal 7 2 5 3 2" xfId="2261"/>
    <cellStyle name="Normal 7 2 5 4" xfId="2262"/>
    <cellStyle name="Normal 7 2 5 4 2" xfId="2263"/>
    <cellStyle name="Normal 7 2 5 5" xfId="2264"/>
    <cellStyle name="Normal 7 2 6" xfId="2265"/>
    <cellStyle name="Normal 7 2 6 2" xfId="2266"/>
    <cellStyle name="Normal 7 2 6 2 2" xfId="2267"/>
    <cellStyle name="Normal 7 2 6 3" xfId="2268"/>
    <cellStyle name="Normal 7 2 6 3 2" xfId="2269"/>
    <cellStyle name="Normal 7 2 6 4" xfId="2270"/>
    <cellStyle name="Normal 7 2 7" xfId="2271"/>
    <cellStyle name="Normal 7 2 7 2" xfId="2272"/>
    <cellStyle name="Normal 7 2 8" xfId="2273"/>
    <cellStyle name="Normal 7 2 8 2" xfId="2274"/>
    <cellStyle name="Normal 7 2 9" xfId="2275"/>
    <cellStyle name="Normal 7 3" xfId="2276"/>
    <cellStyle name="Normal 7 3 2" xfId="2277"/>
    <cellStyle name="Normal 7 3 2 2" xfId="2278"/>
    <cellStyle name="Normal 7 3 2 2 2" xfId="2279"/>
    <cellStyle name="Normal 7 3 2 3" xfId="2280"/>
    <cellStyle name="Normal 7 3 2 3 2" xfId="2281"/>
    <cellStyle name="Normal 7 3 2 4" xfId="2282"/>
    <cellStyle name="Normal 7 3 3" xfId="2283"/>
    <cellStyle name="Normal 7 3 3 2" xfId="2284"/>
    <cellStyle name="Normal 7 3 4" xfId="2285"/>
    <cellStyle name="Normal 7 3 4 2" xfId="2286"/>
    <cellStyle name="Normal 7 3 5" xfId="2287"/>
    <cellStyle name="Normal 7 4" xfId="2288"/>
    <cellStyle name="Normal 7 4 2" xfId="2289"/>
    <cellStyle name="Normal 7 4 2 2" xfId="2290"/>
    <cellStyle name="Normal 7 4 2 2 2" xfId="2291"/>
    <cellStyle name="Normal 7 4 2 3" xfId="2292"/>
    <cellStyle name="Normal 7 4 2 3 2" xfId="2293"/>
    <cellStyle name="Normal 7 4 2 4" xfId="2294"/>
    <cellStyle name="Normal 7 4 3" xfId="2295"/>
    <cellStyle name="Normal 7 4 3 2" xfId="2296"/>
    <cellStyle name="Normal 7 4 4" xfId="2297"/>
    <cellStyle name="Normal 7 4 4 2" xfId="2298"/>
    <cellStyle name="Normal 7 4 5" xfId="2299"/>
    <cellStyle name="Normal 7 5" xfId="2300"/>
    <cellStyle name="Normal 7 5 2" xfId="2301"/>
    <cellStyle name="Normal 7 5 2 2" xfId="2302"/>
    <cellStyle name="Normal 7 5 2 2 2" xfId="2303"/>
    <cellStyle name="Normal 7 5 2 3" xfId="2304"/>
    <cellStyle name="Normal 7 5 2 3 2" xfId="2305"/>
    <cellStyle name="Normal 7 5 2 4" xfId="2306"/>
    <cellStyle name="Normal 7 5 3" xfId="2307"/>
    <cellStyle name="Normal 7 5 3 2" xfId="2308"/>
    <cellStyle name="Normal 7 5 4" xfId="2309"/>
    <cellStyle name="Normal 7 5 4 2" xfId="2310"/>
    <cellStyle name="Normal 7 5 5" xfId="2311"/>
    <cellStyle name="Normal 7 6" xfId="2312"/>
    <cellStyle name="Normal 7 6 2" xfId="2313"/>
    <cellStyle name="Normal 7 6 2 2" xfId="2314"/>
    <cellStyle name="Normal 7 6 2 2 2" xfId="2315"/>
    <cellStyle name="Normal 7 6 2 3" xfId="2316"/>
    <cellStyle name="Normal 7 6 2 3 2" xfId="2317"/>
    <cellStyle name="Normal 7 6 2 4" xfId="2318"/>
    <cellStyle name="Normal 7 6 3" xfId="2319"/>
    <cellStyle name="Normal 7 6 3 2" xfId="2320"/>
    <cellStyle name="Normal 7 6 4" xfId="2321"/>
    <cellStyle name="Normal 7 6 4 2" xfId="2322"/>
    <cellStyle name="Normal 7 6 5" xfId="2323"/>
    <cellStyle name="Normal 7 7" xfId="2324"/>
    <cellStyle name="Normal 7 7 2" xfId="2325"/>
    <cellStyle name="Normal 7 7 2 2" xfId="2326"/>
    <cellStyle name="Normal 7 7 3" xfId="2327"/>
    <cellStyle name="Normal 7 7 3 2" xfId="2328"/>
    <cellStyle name="Normal 7 7 4" xfId="2329"/>
    <cellStyle name="Normal 7 8" xfId="2330"/>
    <cellStyle name="Normal 7 8 2" xfId="2331"/>
    <cellStyle name="Normal 7 9" xfId="2332"/>
    <cellStyle name="Normal 7 9 2" xfId="2333"/>
    <cellStyle name="Normal 8" xfId="2334"/>
    <cellStyle name="Normal 8 2" xfId="2335"/>
    <cellStyle name="Normal 9" xfId="2336"/>
    <cellStyle name="Normal 9 2" xfId="2337"/>
    <cellStyle name="Normal 9 2 2" xfId="2338"/>
    <cellStyle name="Normal 9 2 2 2" xfId="2339"/>
    <cellStyle name="Normal 9 2 2 2 2" xfId="2340"/>
    <cellStyle name="Normal 9 2 2 3" xfId="2341"/>
    <cellStyle name="Normal 9 2 2 3 2" xfId="2342"/>
    <cellStyle name="Normal 9 2 2 4" xfId="2343"/>
    <cellStyle name="Normal 9 2 3" xfId="2344"/>
    <cellStyle name="Normal 9 2 3 2" xfId="2345"/>
    <cellStyle name="Normal 9 2 4" xfId="2346"/>
    <cellStyle name="Normal 9 2 4 2" xfId="2347"/>
    <cellStyle name="Normal 9 2 5" xfId="2348"/>
    <cellStyle name="Normal 9 3" xfId="2349"/>
    <cellStyle name="Normal 9 3 2" xfId="2350"/>
    <cellStyle name="Normal 9 3 2 2" xfId="2351"/>
    <cellStyle name="Normal 9 3 2 2 2" xfId="2352"/>
    <cellStyle name="Normal 9 3 2 3" xfId="2353"/>
    <cellStyle name="Normal 9 3 2 3 2" xfId="2354"/>
    <cellStyle name="Normal 9 3 2 4" xfId="2355"/>
    <cellStyle name="Normal 9 3 3" xfId="2356"/>
    <cellStyle name="Normal 9 3 3 2" xfId="2357"/>
    <cellStyle name="Normal 9 3 4" xfId="2358"/>
    <cellStyle name="Normal 9 3 4 2" xfId="2359"/>
    <cellStyle name="Normal 9 3 5" xfId="2360"/>
    <cellStyle name="Normal 9 4" xfId="2361"/>
    <cellStyle name="Normal 9 4 2" xfId="2362"/>
    <cellStyle name="Normal 9 4 2 2" xfId="2363"/>
    <cellStyle name="Normal 9 4 2 2 2" xfId="2364"/>
    <cellStyle name="Normal 9 4 2 3" xfId="2365"/>
    <cellStyle name="Normal 9 4 2 3 2" xfId="2366"/>
    <cellStyle name="Normal 9 4 2 4" xfId="2367"/>
    <cellStyle name="Normal 9 4 3" xfId="2368"/>
    <cellStyle name="Normal 9 4 3 2" xfId="2369"/>
    <cellStyle name="Normal 9 4 4" xfId="2370"/>
    <cellStyle name="Normal 9 4 4 2" xfId="2371"/>
    <cellStyle name="Normal 9 4 5" xfId="2372"/>
    <cellStyle name="Normal 9 5" xfId="2373"/>
    <cellStyle name="Normal 9 5 2" xfId="2374"/>
    <cellStyle name="Normal 9 5 2 2" xfId="2375"/>
    <cellStyle name="Normal 9 5 2 2 2" xfId="2376"/>
    <cellStyle name="Normal 9 5 2 3" xfId="2377"/>
    <cellStyle name="Normal 9 5 2 3 2" xfId="2378"/>
    <cellStyle name="Normal 9 5 2 4" xfId="2379"/>
    <cellStyle name="Normal 9 5 3" xfId="2380"/>
    <cellStyle name="Normal 9 5 3 2" xfId="2381"/>
    <cellStyle name="Normal 9 5 4" xfId="2382"/>
    <cellStyle name="Normal 9 5 4 2" xfId="2383"/>
    <cellStyle name="Normal 9 5 5" xfId="2384"/>
    <cellStyle name="Normal 9 6" xfId="2385"/>
    <cellStyle name="Normal 9 6 2" xfId="2386"/>
    <cellStyle name="Normal 9 6 2 2" xfId="2387"/>
    <cellStyle name="Normal 9 6 3" xfId="2388"/>
    <cellStyle name="Normal 9 6 3 2" xfId="2389"/>
    <cellStyle name="Normal 9 6 4" xfId="2390"/>
    <cellStyle name="Normal 9 7" xfId="2391"/>
    <cellStyle name="Normal 9 7 2" xfId="2392"/>
    <cellStyle name="Normal 9 8" xfId="2393"/>
    <cellStyle name="Normal 9 8 2" xfId="2394"/>
    <cellStyle name="Normal 9 9" xfId="2395"/>
    <cellStyle name="Note 10" xfId="2396"/>
    <cellStyle name="Note 10 2" xfId="2397"/>
    <cellStyle name="Note 2" xfId="2398"/>
    <cellStyle name="Note 2 2" xfId="2399"/>
    <cellStyle name="Note 2 3" xfId="2400"/>
    <cellStyle name="Note 3" xfId="2401"/>
    <cellStyle name="Note 3 2" xfId="2402"/>
    <cellStyle name="Note 3 2 2" xfId="2403"/>
    <cellStyle name="Note 3 2 2 2" xfId="2404"/>
    <cellStyle name="Note 3 2 3" xfId="2405"/>
    <cellStyle name="Note 3 2 3 2" xfId="2406"/>
    <cellStyle name="Note 3 2 4" xfId="2407"/>
    <cellStyle name="Note 3 3" xfId="2408"/>
    <cellStyle name="Note 3 3 2" xfId="2409"/>
    <cellStyle name="Note 3 4" xfId="2410"/>
    <cellStyle name="Note 3 4 2" xfId="2411"/>
    <cellStyle name="Note 3 5" xfId="2412"/>
    <cellStyle name="Note 4" xfId="2413"/>
    <cellStyle name="Note 4 2" xfId="2414"/>
    <cellStyle name="Note 4 2 2" xfId="2415"/>
    <cellStyle name="Note 4 2 2 2" xfId="2416"/>
    <cellStyle name="Note 4 2 3" xfId="2417"/>
    <cellStyle name="Note 4 2 3 2" xfId="2418"/>
    <cellStyle name="Note 4 2 4" xfId="2419"/>
    <cellStyle name="Note 4 3" xfId="2420"/>
    <cellStyle name="Note 4 3 2" xfId="2421"/>
    <cellStyle name="Note 4 4" xfId="2422"/>
    <cellStyle name="Note 4 4 2" xfId="2423"/>
    <cellStyle name="Note 4 5" xfId="2424"/>
    <cellStyle name="Note 5" xfId="2425"/>
    <cellStyle name="Note 5 2" xfId="2426"/>
    <cellStyle name="Note 5 2 2" xfId="2427"/>
    <cellStyle name="Note 5 2 2 2" xfId="2428"/>
    <cellStyle name="Note 5 2 3" xfId="2429"/>
    <cellStyle name="Note 5 2 3 2" xfId="2430"/>
    <cellStyle name="Note 5 2 4" xfId="2431"/>
    <cellStyle name="Note 5 3" xfId="2432"/>
    <cellStyle name="Note 5 3 2" xfId="2433"/>
    <cellStyle name="Note 5 4" xfId="2434"/>
    <cellStyle name="Note 5 4 2" xfId="2435"/>
    <cellStyle name="Note 5 5" xfId="2436"/>
    <cellStyle name="Note 6" xfId="2437"/>
    <cellStyle name="Note 6 2" xfId="2438"/>
    <cellStyle name="Note 6 2 2" xfId="2439"/>
    <cellStyle name="Note 6 2 2 2" xfId="2440"/>
    <cellStyle name="Note 6 2 3" xfId="2441"/>
    <cellStyle name="Note 6 2 3 2" xfId="2442"/>
    <cellStyle name="Note 6 2 4" xfId="2443"/>
    <cellStyle name="Note 6 3" xfId="2444"/>
    <cellStyle name="Note 6 3 2" xfId="2445"/>
    <cellStyle name="Note 6 4" xfId="2446"/>
    <cellStyle name="Note 6 4 2" xfId="2447"/>
    <cellStyle name="Note 6 5" xfId="2448"/>
    <cellStyle name="Note 7" xfId="2449"/>
    <cellStyle name="Note 7 2" xfId="2450"/>
    <cellStyle name="Note 7 2 2" xfId="2451"/>
    <cellStyle name="Note 7 2 2 2" xfId="2452"/>
    <cellStyle name="Note 7 2 3" xfId="2453"/>
    <cellStyle name="Note 7 2 3 2" xfId="2454"/>
    <cellStyle name="Note 7 2 4" xfId="2455"/>
    <cellStyle name="Note 7 3" xfId="2456"/>
    <cellStyle name="Note 7 3 2" xfId="2457"/>
    <cellStyle name="Note 7 4" xfId="2458"/>
    <cellStyle name="Note 7 4 2" xfId="2459"/>
    <cellStyle name="Note 7 5" xfId="2460"/>
    <cellStyle name="Note 8" xfId="2461"/>
    <cellStyle name="Note 8 2" xfId="2462"/>
    <cellStyle name="Note 8 2 2" xfId="2463"/>
    <cellStyle name="Note 8 2 2 2" xfId="2464"/>
    <cellStyle name="Note 8 2 3" xfId="2465"/>
    <cellStyle name="Note 8 2 3 2" xfId="2466"/>
    <cellStyle name="Note 8 2 4" xfId="2467"/>
    <cellStyle name="Note 8 3" xfId="2468"/>
    <cellStyle name="Note 8 3 2" xfId="2469"/>
    <cellStyle name="Note 8 4" xfId="2470"/>
    <cellStyle name="Note 8 4 2" xfId="2471"/>
    <cellStyle name="Note 8 5" xfId="2472"/>
    <cellStyle name="Note 9" xfId="2473"/>
    <cellStyle name="Note 9 2" xfId="2474"/>
    <cellStyle name="Note 9 2 2" xfId="2475"/>
    <cellStyle name="Note 9 2 2 2" xfId="2476"/>
    <cellStyle name="Note 9 2 3" xfId="2477"/>
    <cellStyle name="Note 9 2 3 2" xfId="2478"/>
    <cellStyle name="Note 9 2 4" xfId="2479"/>
    <cellStyle name="Note 9 3" xfId="2480"/>
    <cellStyle name="Note 9 3 2" xfId="2481"/>
    <cellStyle name="Note 9 4" xfId="2482"/>
    <cellStyle name="Note 9 4 2" xfId="2483"/>
    <cellStyle name="Note 9 5" xfId="2484"/>
    <cellStyle name="Notes_multi" xfId="2485"/>
    <cellStyle name="Output 2" xfId="2486"/>
    <cellStyle name="Output 2 2" xfId="2487"/>
    <cellStyle name="Output 3" xfId="2488"/>
    <cellStyle name="Percent" xfId="2712" builtinId="5"/>
    <cellStyle name="Percent 2" xfId="2489"/>
    <cellStyle name="Percent 2 2" xfId="2490"/>
    <cellStyle name="Percent 2 3" xfId="2491"/>
    <cellStyle name="Percent 2 3 2" xfId="2492"/>
    <cellStyle name="Percent 2 4" xfId="2493"/>
    <cellStyle name="Percent 2 5" xfId="2494"/>
    <cellStyle name="Percent 3" xfId="2495"/>
    <cellStyle name="Percent 3 2" xfId="2496"/>
    <cellStyle name="Percent 3 2 2" xfId="2497"/>
    <cellStyle name="Percent 3 3" xfId="2498"/>
    <cellStyle name="Percent 4" xfId="2499"/>
    <cellStyle name="Percent 4 2" xfId="2500"/>
    <cellStyle name="Percent 5" xfId="2501"/>
    <cellStyle name="Percent 5 2" xfId="2502"/>
    <cellStyle name="Percent 6" xfId="2503"/>
    <cellStyle name="Percent 7" xfId="2504"/>
    <cellStyle name="Percent 8" xfId="2505"/>
    <cellStyle name="Percent 9" xfId="2506"/>
    <cellStyle name="PSChar" xfId="2507"/>
    <cellStyle name="PSChar 10" xfId="2508"/>
    <cellStyle name="PSChar 10 2" xfId="2509"/>
    <cellStyle name="PSChar 11" xfId="2510"/>
    <cellStyle name="PSChar 12" xfId="2511"/>
    <cellStyle name="PSChar 2" xfId="2512"/>
    <cellStyle name="PSChar 2 2" xfId="2513"/>
    <cellStyle name="PSChar 3" xfId="2514"/>
    <cellStyle name="PSChar 3 2" xfId="2515"/>
    <cellStyle name="PSChar 4" xfId="2516"/>
    <cellStyle name="PSChar 4 2" xfId="2517"/>
    <cellStyle name="PSChar 5" xfId="2518"/>
    <cellStyle name="PSChar 5 2" xfId="2519"/>
    <cellStyle name="PSChar 6" xfId="2520"/>
    <cellStyle name="PSChar 6 2" xfId="2521"/>
    <cellStyle name="PSChar 7" xfId="2522"/>
    <cellStyle name="PSChar 7 2" xfId="2523"/>
    <cellStyle name="PSChar 8" xfId="2524"/>
    <cellStyle name="PSChar 8 2" xfId="2525"/>
    <cellStyle name="PSChar 9" xfId="2526"/>
    <cellStyle name="PSChar 9 2" xfId="2527"/>
    <cellStyle name="PSDate" xfId="2528"/>
    <cellStyle name="PSDate 10" xfId="2529"/>
    <cellStyle name="PSDate 10 2" xfId="2530"/>
    <cellStyle name="PSDate 11" xfId="2531"/>
    <cellStyle name="PSDate 12" xfId="2532"/>
    <cellStyle name="PSDate 2" xfId="2533"/>
    <cellStyle name="PSDate 2 2" xfId="2534"/>
    <cellStyle name="PSDate 3" xfId="2535"/>
    <cellStyle name="PSDate 3 2" xfId="2536"/>
    <cellStyle name="PSDate 4" xfId="2537"/>
    <cellStyle name="PSDate 4 2" xfId="2538"/>
    <cellStyle name="PSDate 5" xfId="2539"/>
    <cellStyle name="PSDate 5 2" xfId="2540"/>
    <cellStyle name="PSDate 6" xfId="2541"/>
    <cellStyle name="PSDate 6 2" xfId="2542"/>
    <cellStyle name="PSDate 7" xfId="2543"/>
    <cellStyle name="PSDate 7 2" xfId="2544"/>
    <cellStyle name="PSDate 8" xfId="2545"/>
    <cellStyle name="PSDate 8 2" xfId="2546"/>
    <cellStyle name="PSDate 9" xfId="2547"/>
    <cellStyle name="PSDate 9 2" xfId="2548"/>
    <cellStyle name="PSDec" xfId="2549"/>
    <cellStyle name="PSDec 10" xfId="2550"/>
    <cellStyle name="PSDec 10 2" xfId="2551"/>
    <cellStyle name="PSDec 11" xfId="2552"/>
    <cellStyle name="PSDec 12" xfId="2553"/>
    <cellStyle name="PSDec 2" xfId="2554"/>
    <cellStyle name="PSDec 2 2" xfId="2555"/>
    <cellStyle name="PSDec 3" xfId="2556"/>
    <cellStyle name="PSDec 3 2" xfId="2557"/>
    <cellStyle name="PSDec 4" xfId="2558"/>
    <cellStyle name="PSDec 4 2" xfId="2559"/>
    <cellStyle name="PSDec 5" xfId="2560"/>
    <cellStyle name="PSDec 5 2" xfId="2561"/>
    <cellStyle name="PSDec 6" xfId="2562"/>
    <cellStyle name="PSDec 6 2" xfId="2563"/>
    <cellStyle name="PSDec 7" xfId="2564"/>
    <cellStyle name="PSDec 7 2" xfId="2565"/>
    <cellStyle name="PSDec 8" xfId="2566"/>
    <cellStyle name="PSDec 8 2" xfId="2567"/>
    <cellStyle name="PSDec 9" xfId="2568"/>
    <cellStyle name="PSDec 9 2" xfId="2569"/>
    <cellStyle name="PSHeading" xfId="2570"/>
    <cellStyle name="PSHeading 10" xfId="2571"/>
    <cellStyle name="PSHeading 10 2" xfId="2572"/>
    <cellStyle name="PSHeading 10 2 2" xfId="2573"/>
    <cellStyle name="PSHeading 10 2 2 2" xfId="2574"/>
    <cellStyle name="PSHeading 10 2 3" xfId="2575"/>
    <cellStyle name="PSHeading 10 3" xfId="2576"/>
    <cellStyle name="PSHeading 10 3 2" xfId="2577"/>
    <cellStyle name="PSHeading 10 4" xfId="2578"/>
    <cellStyle name="PSHeading 11" xfId="2579"/>
    <cellStyle name="PSHeading 11 2" xfId="2580"/>
    <cellStyle name="PSHeading 11 2 2" xfId="2581"/>
    <cellStyle name="PSHeading 11 3" xfId="2582"/>
    <cellStyle name="PSHeading 12" xfId="2583"/>
    <cellStyle name="PSHeading 12 2" xfId="2584"/>
    <cellStyle name="PSHeading 12 2 2" xfId="2585"/>
    <cellStyle name="PSHeading 12 3" xfId="2586"/>
    <cellStyle name="PSHeading 13" xfId="2587"/>
    <cellStyle name="PSHeading 13 2" xfId="2588"/>
    <cellStyle name="PSHeading 14" xfId="2589"/>
    <cellStyle name="PSHeading 2" xfId="2590"/>
    <cellStyle name="PSHeading 2 2" xfId="2591"/>
    <cellStyle name="PSHeading 2 2 2" xfId="2592"/>
    <cellStyle name="PSHeading 2 2 2 2" xfId="2593"/>
    <cellStyle name="PSHeading 2 2 3" xfId="2594"/>
    <cellStyle name="PSHeading 2 3" xfId="2595"/>
    <cellStyle name="PSHeading 2 3 2" xfId="2596"/>
    <cellStyle name="PSHeading 2 4" xfId="2597"/>
    <cellStyle name="PSHeading 3" xfId="2598"/>
    <cellStyle name="PSHeading 3 2" xfId="2599"/>
    <cellStyle name="PSHeading 3 2 2" xfId="2600"/>
    <cellStyle name="PSHeading 3 2 2 2" xfId="2601"/>
    <cellStyle name="PSHeading 3 2 3" xfId="2602"/>
    <cellStyle name="PSHeading 3 3" xfId="2603"/>
    <cellStyle name="PSHeading 3 3 2" xfId="2604"/>
    <cellStyle name="PSHeading 3 4" xfId="2605"/>
    <cellStyle name="PSHeading 4" xfId="2606"/>
    <cellStyle name="PSHeading 4 2" xfId="2607"/>
    <cellStyle name="PSHeading 4 2 2" xfId="2608"/>
    <cellStyle name="PSHeading 4 2 2 2" xfId="2609"/>
    <cellStyle name="PSHeading 4 2 3" xfId="2610"/>
    <cellStyle name="PSHeading 4 3" xfId="2611"/>
    <cellStyle name="PSHeading 4 3 2" xfId="2612"/>
    <cellStyle name="PSHeading 4 4" xfId="2613"/>
    <cellStyle name="PSHeading 5" xfId="2614"/>
    <cellStyle name="PSHeading 5 2" xfId="2615"/>
    <cellStyle name="PSHeading 5 2 2" xfId="2616"/>
    <cellStyle name="PSHeading 5 2 2 2" xfId="2617"/>
    <cellStyle name="PSHeading 5 2 3" xfId="2618"/>
    <cellStyle name="PSHeading 5 3" xfId="2619"/>
    <cellStyle name="PSHeading 5 3 2" xfId="2620"/>
    <cellStyle name="PSHeading 5 4" xfId="2621"/>
    <cellStyle name="PSHeading 6" xfId="2622"/>
    <cellStyle name="PSHeading 6 2" xfId="2623"/>
    <cellStyle name="PSHeading 6 2 2" xfId="2624"/>
    <cellStyle name="PSHeading 6 2 2 2" xfId="2625"/>
    <cellStyle name="PSHeading 6 2 3" xfId="2626"/>
    <cellStyle name="PSHeading 6 3" xfId="2627"/>
    <cellStyle name="PSHeading 6 3 2" xfId="2628"/>
    <cellStyle name="PSHeading 6 4" xfId="2629"/>
    <cellStyle name="PSHeading 7" xfId="2630"/>
    <cellStyle name="PSHeading 7 2" xfId="2631"/>
    <cellStyle name="PSHeading 7 2 2" xfId="2632"/>
    <cellStyle name="PSHeading 7 2 2 2" xfId="2633"/>
    <cellStyle name="PSHeading 7 2 3" xfId="2634"/>
    <cellStyle name="PSHeading 7 3" xfId="2635"/>
    <cellStyle name="PSHeading 7 3 2" xfId="2636"/>
    <cellStyle name="PSHeading 7 4" xfId="2637"/>
    <cellStyle name="PSHeading 8" xfId="2638"/>
    <cellStyle name="PSHeading 8 2" xfId="2639"/>
    <cellStyle name="PSHeading 8 2 2" xfId="2640"/>
    <cellStyle name="PSHeading 8 2 2 2" xfId="2641"/>
    <cellStyle name="PSHeading 8 2 3" xfId="2642"/>
    <cellStyle name="PSHeading 8 3" xfId="2643"/>
    <cellStyle name="PSHeading 8 3 2" xfId="2644"/>
    <cellStyle name="PSHeading 8 4" xfId="2645"/>
    <cellStyle name="PSHeading 9" xfId="2646"/>
    <cellStyle name="PSHeading 9 2" xfId="2647"/>
    <cellStyle name="PSHeading 9 2 2" xfId="2648"/>
    <cellStyle name="PSHeading 9 2 2 2" xfId="2649"/>
    <cellStyle name="PSHeading 9 2 3" xfId="2650"/>
    <cellStyle name="PSHeading 9 3" xfId="2651"/>
    <cellStyle name="PSHeading 9 3 2" xfId="2652"/>
    <cellStyle name="PSHeading 9 4" xfId="2653"/>
    <cellStyle name="PSInt" xfId="2654"/>
    <cellStyle name="PSInt 10" xfId="2655"/>
    <cellStyle name="PSInt 10 2" xfId="2656"/>
    <cellStyle name="PSInt 11" xfId="2657"/>
    <cellStyle name="PSInt 12" xfId="2658"/>
    <cellStyle name="PSInt 2" xfId="2659"/>
    <cellStyle name="PSInt 2 2" xfId="2660"/>
    <cellStyle name="PSInt 3" xfId="2661"/>
    <cellStyle name="PSInt 3 2" xfId="2662"/>
    <cellStyle name="PSInt 4" xfId="2663"/>
    <cellStyle name="PSInt 4 2" xfId="2664"/>
    <cellStyle name="PSInt 5" xfId="2665"/>
    <cellStyle name="PSInt 5 2" xfId="2666"/>
    <cellStyle name="PSInt 6" xfId="2667"/>
    <cellStyle name="PSInt 6 2" xfId="2668"/>
    <cellStyle name="PSInt 7" xfId="2669"/>
    <cellStyle name="PSInt 7 2" xfId="2670"/>
    <cellStyle name="PSInt 8" xfId="2671"/>
    <cellStyle name="PSInt 8 2" xfId="2672"/>
    <cellStyle name="PSInt 9" xfId="2673"/>
    <cellStyle name="PSInt 9 2" xfId="2674"/>
    <cellStyle name="PSSpacer" xfId="2675"/>
    <cellStyle name="PSSpacer 10" xfId="2676"/>
    <cellStyle name="PSSpacer 10 2" xfId="2677"/>
    <cellStyle name="PSSpacer 11" xfId="2678"/>
    <cellStyle name="PSSpacer 12" xfId="2679"/>
    <cellStyle name="PSSpacer 2" xfId="2680"/>
    <cellStyle name="PSSpacer 2 2" xfId="2681"/>
    <cellStyle name="PSSpacer 3" xfId="2682"/>
    <cellStyle name="PSSpacer 3 2" xfId="2683"/>
    <cellStyle name="PSSpacer 4" xfId="2684"/>
    <cellStyle name="PSSpacer 4 2" xfId="2685"/>
    <cellStyle name="PSSpacer 5" xfId="2686"/>
    <cellStyle name="PSSpacer 5 2" xfId="2687"/>
    <cellStyle name="PSSpacer 6" xfId="2688"/>
    <cellStyle name="PSSpacer 6 2" xfId="2689"/>
    <cellStyle name="PSSpacer 7" xfId="2690"/>
    <cellStyle name="PSSpacer 7 2" xfId="2691"/>
    <cellStyle name="PSSpacer 8" xfId="2692"/>
    <cellStyle name="PSSpacer 8 2" xfId="2693"/>
    <cellStyle name="PSSpacer 9" xfId="2694"/>
    <cellStyle name="PSSpacer 9 2" xfId="2695"/>
    <cellStyle name="Single Cell Column Heading" xfId="2696"/>
    <cellStyle name="SYSTEM" xfId="2697"/>
    <cellStyle name="Text Level 1" xfId="2698"/>
    <cellStyle name="Text Level 2" xfId="2699"/>
    <cellStyle name="Text Level 3" xfId="2700"/>
    <cellStyle name="Text Level 4" xfId="2701"/>
    <cellStyle name="TIME Detail" xfId="2702"/>
    <cellStyle name="TIME Period Start" xfId="2703"/>
    <cellStyle name="Title 2" xfId="2704"/>
    <cellStyle name="Title 3" xfId="2705"/>
    <cellStyle name="Total 2" xfId="2706"/>
    <cellStyle name="Total 2 2" xfId="2707"/>
    <cellStyle name="Total 3" xfId="2708"/>
    <cellStyle name="Warning Text 2" xfId="2709"/>
    <cellStyle name="Warning Text 2 2" xfId="2710"/>
    <cellStyle name="Warning Text 3" xfId="27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usiness_Services\Planning%20and%20Reporting\2007%2008%20Reporting\Forecast%20-%20January\Reports\Forecast%2010yr%20P&amp;L%20and%20B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power.co.nz/REPORTING/SECTION%20REPORTS/SERVICE%20DELIVERY/99_00/Oct99/SDOc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s2.transpower.co.nz/activity/gv04/Financial%20Information%20and%20Testing/Regulatory%20Templates%20-%20Opex%20version%2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power.co.nz/Board/2010/12%20-%20June%202010/June%20TM1%202010%20Board%20Page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power.co.nz/Documents%20and%20Settings/prinsr/Local%20Settings/Temporary%20Internet%20Files/OLKA/Eng%20Serv%20Investigations%20budget%2006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8_09\Reports\BP%20BUD0809D-Base%20Final\Report%201%20-%2010%20years%20%20BP%20Scen%20D%20Base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power.co.nz/Board/2010/12%20-%20June%202010/Business%20Services%20Reports/2010%20%20Board%20Pages%20to%20line%20up%20with%20BP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PERM\Safety%20Health%20Environment%20&amp;%20Quality\Incident%20Database\DBASE%2007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PERM\Safety%20Health%20Environment%20&amp;%20Quality\Incident%20Database\DBASE%2008-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usiness_Planning\2007_08\Business%20Plan\10%20Group\Financials\070606_Board%20Mtg%20Final\Financials\SFD%20Early%20wind%20down\0708F%20BPlan%20Fin%20Stmts%20070601_Corp%20tax%2030%25%20B2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power.co.nz/Business_Planning/2012_13/01%20Business%20Plan/BP_14.00%20Financials%20and%20Reports/BP1401%201213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power.co.nz/Board/2011/06%20-%20December%202010/December%20TM1%202010%20Board%20Pages%20V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usiness_Services\Planning%20and%20Reporting\Forecast%20P&amp;L\P&amp;L%20BS%20and%20CF%20BPl%2026_01_08%20V.1_TTYM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power.co.nz/TEMP/SDNo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s2.transpower.co.nz/activity/gv04/Forecasting/Commission%20Workings-for-review-of-Transpowers-Opex-Capex-and-Quality-Proposal-27-June-2011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nagement_Reporting\Automation\Archived%20Data\Data%20for%20Apr%2005\Internal_Audit_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power.co.nz/desmondr/Documents/RCP1%20Allowance%20Original%202011-12%20Nominal%20adj%2030%20June%202013r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oard\2012\12%20-%20June%202012\RCP1\RCP1%20June12%20mast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power.co.nz/groups/Business_Services/Grid%20Projects/Forecast%20Analysis/0909%20-%20Sep%202009/Threshold%20Forecast%20Analysis%202009092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power.co.nz/DOCUME~1/hopep/LOCALS~1/Temp/Major%20Projects%20Report%20201010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ity Check"/>
      <sheetName val="Data Control"/>
      <sheetName val="Cube_Setup"/>
      <sheetName val="Fin Perf TPRM"/>
      <sheetName val="BP_P&amp;L"/>
      <sheetName val="Forcst P&amp;L"/>
      <sheetName val="Fin Perf"/>
      <sheetName val="BP_BS"/>
      <sheetName val="Forcst BS "/>
      <sheetName val="Fin Pos TPRM"/>
      <sheetName val="Fin Pos"/>
      <sheetName val="CF TPRM"/>
      <sheetName val="CF"/>
      <sheetName val="EV"/>
      <sheetName val="Rev BB"/>
      <sheetName val="Assumptions"/>
      <sheetName val="Capex"/>
      <sheetName val="Capex2"/>
      <sheetName val="Sheet1"/>
      <sheetName val="Sheet2"/>
      <sheetName val="Sheet3"/>
      <sheetName val="Sheet4"/>
    </sheetNames>
    <sheetDataSet>
      <sheetData sheetId="0" refreshError="1"/>
      <sheetData sheetId="1" refreshError="1">
        <row r="1">
          <cell r="F1" t="str">
            <v>transpower:TTYM</v>
          </cell>
        </row>
        <row r="2">
          <cell r="F2" t="str">
            <v>Total LOB</v>
          </cell>
        </row>
        <row r="3">
          <cell r="F3" t="str">
            <v>Total $</v>
          </cell>
        </row>
        <row r="5">
          <cell r="F5" t="str">
            <v>0708F05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Info"/>
      <sheetName val="FRONT"/>
      <sheetName val="01"/>
      <sheetName val="02"/>
      <sheetName val="03"/>
      <sheetName val="04"/>
      <sheetName val="05"/>
      <sheetName val="06"/>
      <sheetName val="07"/>
      <sheetName val="capital"/>
      <sheetName val="capital graphs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LOOKUPSHEET"/>
      <sheetName val="Month_Box"/>
      <sheetName val="Module1"/>
      <sheetName val="Module3"/>
      <sheetName val="Module4"/>
      <sheetName val="08"/>
    </sheetNames>
    <sheetDataSet>
      <sheetData sheetId="0" refreshError="1"/>
      <sheetData sheetId="1" refreshError="1">
        <row r="25">
          <cell r="I25">
            <v>36434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P1 Opex All 1213 incl RPE"/>
      <sheetName val="RCP1allowance CPI 30jun13ADJUST"/>
      <sheetName val="Summary"/>
      <sheetName val="RCP1 only nominal"/>
      <sheetName val="breakdown of RCP1 routine mtce"/>
      <sheetName val="OPEX"/>
      <sheetName val="Opex_valuesonly_old nominal"/>
      <sheetName val="3. Opex - RPE Index"/>
      <sheetName val="4. CPI Assump and Index"/>
      <sheetName val="CPI Rates"/>
      <sheetName val="RCP2_OpexTM1 1314 to 1920"/>
      <sheetName val="Mtce projectsRCP2"/>
      <sheetName val="RM 1112-1213ACTUALS"/>
      <sheetName val="RM Deloitte v4"/>
      <sheetName val="RM Deloitte v3"/>
      <sheetName val="RM Deloitte v2"/>
      <sheetName val="RM Deloitte v1"/>
      <sheetName val="Data &amp; Metering"/>
      <sheetName val="RCP1 Proposal"/>
      <sheetName val="FX Disclosures"/>
      <sheetName val="Quality Measures"/>
      <sheetName val="ROCS"/>
      <sheetName val="maint project 14 06 "/>
      <sheetName val="RCP1 Opex vs allowance"/>
      <sheetName val="IT&amp;T Ops 0910-1112ACTUAL"/>
      <sheetName val=" IT Ops 1213"/>
      <sheetName val="IT&amp;T Ops from 1314"/>
      <sheetName val="TP Div IT Ops 0910 to 1112"/>
      <sheetName val="IT Ops All div 1213 slice"/>
      <sheetName val="IT Ops 1314 _1920 All Divs"/>
      <sheetName val="C&amp;C Grid"/>
      <sheetName val="Comms (Grid)"/>
      <sheetName val="Comms detail "/>
      <sheetName val="Training System model"/>
      <sheetName val="IST by expense grouping 4 BEN"/>
      <sheetName val="RPC1 (201213 dollars)"/>
      <sheetName val="Opex RPC1 (201213 dollars)"/>
      <sheetName val="Title"/>
      <sheetName val="Integrated Transmission Plan"/>
      <sheetName val="Base Capex "/>
      <sheetName val="RCP2_Opex scenario 1314 to 1920"/>
      <sheetName val="Mtce projects 1314 _1920"/>
      <sheetName val="routine mtce 1112 &amp;1213 actuals"/>
      <sheetName val="RM (Deloitte model 2)V2"/>
      <sheetName val="Routine Mtce (Deloitte model)V1"/>
      <sheetName val="IT&amp;T Ops act 0910_1112"/>
      <sheetName val="IT&amp;T Ops from 1213"/>
      <sheetName val="1213 TP Divs"/>
      <sheetName val="TP Divs 1314 IT Ops "/>
      <sheetName val="From 1415 All Div IT ops"/>
      <sheetName val="Training &amp; system model"/>
      <sheetName val="Sheet2"/>
      <sheetName val="30_6_13 RCP1 AllowanCPI adj Nom"/>
      <sheetName val="Opex_values_old nominal"/>
      <sheetName val="4. CPI Assump. and Index"/>
      <sheetName val="Training  System model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>
        <row r="9">
          <cell r="D9">
            <v>-4.8877700860079684E-2</v>
          </cell>
          <cell r="E9">
            <v>-2.553584247769463E-2</v>
          </cell>
          <cell r="F9">
            <v>-8.6746015735324321E-3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Div"/>
      <sheetName val="P&amp;L"/>
      <sheetName val="Cover"/>
      <sheetName val="cube_setup"/>
      <sheetName val="P&amp;LDiv Month"/>
      <sheetName val="Sheet2"/>
      <sheetName val="P&amp;LDiv YTD"/>
      <sheetName val="LOB data"/>
      <sheetName val="LOB"/>
      <sheetName val="TM1 LOB data"/>
      <sheetName val="Bsh "/>
      <sheetName val="LOB TM1"/>
      <sheetName val="LOB (manual)"/>
      <sheetName val="Bsh"/>
      <sheetName val="Month comm 2"/>
      <sheetName val="Capex (1)"/>
      <sheetName val="Capex"/>
      <sheetName val="Capex v2 "/>
      <sheetName val="Capex (2)"/>
      <sheetName val="Bsh -old format"/>
      <sheetName val="AS board page (new)"/>
      <sheetName val="AS board page"/>
      <sheetName val="Capex data (hide)"/>
      <sheetName val="Threshold"/>
      <sheetName val="Capex Report values"/>
      <sheetName val="SCI"/>
      <sheetName val="CSRs"/>
      <sheetName val="Front page"/>
      <sheetName val="Month &amp; YTD Comm "/>
      <sheetName val="Month &amp; YTD Comm  (2)"/>
      <sheetName val="Module1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FCST_May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0607"/>
      <sheetName val="0506 Acutal Inv"/>
      <sheetName val="Parameters"/>
      <sheetName val="Chart1"/>
    </sheetNames>
    <sheetDataSet>
      <sheetData sheetId="0"/>
      <sheetData sheetId="1"/>
      <sheetData sheetId="2" refreshError="1">
        <row r="2">
          <cell r="A2" t="str">
            <v>AC Substations</v>
          </cell>
          <cell r="C2" t="str">
            <v>Colin Thomson</v>
          </cell>
          <cell r="D2" t="str">
            <v>Peter Greenway</v>
          </cell>
        </row>
        <row r="3">
          <cell r="A3" t="str">
            <v>AC Transmission Lines</v>
          </cell>
          <cell r="C3" t="str">
            <v>Marshall Clark</v>
          </cell>
          <cell r="D3" t="str">
            <v>Russell Bolt</v>
          </cell>
        </row>
        <row r="4">
          <cell r="A4" t="str">
            <v>HVDC Stations</v>
          </cell>
          <cell r="C4" t="str">
            <v>Richard Prins</v>
          </cell>
        </row>
        <row r="5">
          <cell r="A5" t="str">
            <v>Other</v>
          </cell>
          <cell r="D5" t="str">
            <v>Gerry Ryan</v>
          </cell>
        </row>
        <row r="6">
          <cell r="D6" t="str">
            <v>John Shann</v>
          </cell>
        </row>
        <row r="7">
          <cell r="D7" t="str">
            <v>Mike Bridger</v>
          </cell>
        </row>
        <row r="8">
          <cell r="D8" t="str">
            <v>Mike Jordanoff</v>
          </cell>
        </row>
        <row r="9">
          <cell r="D9" t="str">
            <v>Predrag Milose</v>
          </cell>
        </row>
        <row r="10">
          <cell r="D10" t="str">
            <v>Ross Bridson</v>
          </cell>
        </row>
        <row r="11">
          <cell r="D11" t="str">
            <v>Paul Blue</v>
          </cell>
        </row>
        <row r="12">
          <cell r="D12" t="str">
            <v xml:space="preserve"> </v>
          </cell>
        </row>
      </sheetData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e_Setup"/>
      <sheetName val="P&amp;L "/>
      <sheetName val="BS"/>
      <sheetName val="St Mvt Equity"/>
      <sheetName val=" Cashflow"/>
      <sheetName val="Financial EV"/>
      <sheetName val="Ratios"/>
      <sheetName val="other diagnostic graphs"/>
      <sheetName val="Ratio Workings"/>
      <sheetName val="Ratios P90_P10"/>
      <sheetName val="Ratios optimal v base"/>
      <sheetName val="other diag base v optimisitc"/>
      <sheetName val="EV "/>
      <sheetName val="EV  - C"/>
      <sheetName val="Sheet1"/>
    </sheetNames>
    <sheetDataSet>
      <sheetData sheetId="0" refreshError="1">
        <row r="14">
          <cell r="A14" t="str">
            <v>Total LOB</v>
          </cell>
        </row>
        <row r="15">
          <cell r="A15" t="str">
            <v>Regulated Transmission</v>
          </cell>
        </row>
        <row r="16">
          <cell r="A16" t="str">
            <v>HVAC</v>
          </cell>
        </row>
        <row r="17">
          <cell r="A17" t="str">
            <v>HVDC</v>
          </cell>
        </row>
        <row r="18">
          <cell r="A18" t="str">
            <v>Un-Regulated Transmission</v>
          </cell>
        </row>
        <row r="19">
          <cell r="A19" t="str">
            <v>NIA</v>
          </cell>
        </row>
        <row r="20">
          <cell r="A20" t="str">
            <v>PropAcq</v>
          </cell>
        </row>
        <row r="21">
          <cell r="A21" t="str">
            <v>Trans Other</v>
          </cell>
        </row>
        <row r="22">
          <cell r="A22" t="str">
            <v>Other</v>
          </cell>
        </row>
        <row r="23">
          <cell r="A23" t="str">
            <v>SO</v>
          </cell>
        </row>
        <row r="24">
          <cell r="A24" t="str">
            <v>EMS</v>
          </cell>
        </row>
        <row r="25">
          <cell r="A25" t="str">
            <v>Other Rev</v>
          </cell>
        </row>
        <row r="26">
          <cell r="A26" t="str">
            <v>Un-Allocated</v>
          </cell>
        </row>
        <row r="27">
          <cell r="A27" t="str">
            <v>Input Un-Allocated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Div"/>
      <sheetName val="P&amp;L"/>
      <sheetName val="Cover"/>
      <sheetName val="cube_setup"/>
      <sheetName val="P&amp;LDiv Month"/>
      <sheetName val="P&amp;LDiv YTD"/>
      <sheetName val="LOB data"/>
      <sheetName val="LOB"/>
      <sheetName val="TM1 LOB data"/>
      <sheetName val="Bsh "/>
      <sheetName val="LOB TM1"/>
      <sheetName val="LOB (manual)"/>
      <sheetName val="Sheet1"/>
      <sheetName val="Bsh"/>
      <sheetName val="Month comm 2"/>
      <sheetName val="Capex (1)"/>
      <sheetName val="Capex"/>
      <sheetName val="Capex v2 "/>
      <sheetName val="Capex (2)"/>
      <sheetName val="Bsh -old format"/>
      <sheetName val="debt hierarchies"/>
      <sheetName val="Cash accounts"/>
      <sheetName val="AS board page (new)"/>
      <sheetName val="AS board page"/>
      <sheetName val="Capex data (hide)"/>
      <sheetName val="Threshold"/>
      <sheetName val="Capex Report values"/>
      <sheetName val="Capex Report"/>
      <sheetName val="Capex Report Var"/>
      <sheetName val="SCI"/>
      <sheetName val="CSRs"/>
      <sheetName val="Front page"/>
      <sheetName val="Month &amp; YTD Comm "/>
      <sheetName val="Month &amp; YTD Comm  (2)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transpower:FM_TTYM</v>
          </cell>
        </row>
        <row r="4">
          <cell r="B4" t="str">
            <v>Total $</v>
          </cell>
        </row>
        <row r="10">
          <cell r="B10" t="str">
            <v>BUDM0910F - Detailed IST Restructure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PAGE"/>
      <sheetName val="REPORT CARD"/>
      <sheetName val="DATA ENTRY"/>
      <sheetName val="DATABASE"/>
      <sheetName val="L_NL PIVOT"/>
      <sheetName val="LOOKUP TABLES"/>
      <sheetName val="PIVOT TABLE"/>
      <sheetName val="RESULTS Pg2"/>
      <sheetName val="RESULTS"/>
      <sheetName val="SCORECARD"/>
      <sheetName val="CONTRACTORS"/>
      <sheetName val="SAFETY INSP"/>
      <sheetName val="Historical Performance"/>
      <sheetName val="REPORT DETAILS"/>
      <sheetName val="REPORT DETAIL ANALYSIS"/>
      <sheetName val="Track Incident Recommendations"/>
      <sheetName val="Disaster Preparedness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Date</v>
          </cell>
          <cell r="B5" t="str">
            <v>Year</v>
          </cell>
          <cell r="C5" t="str">
            <v>Mth</v>
          </cell>
          <cell r="E5" t="str">
            <v>Hours +20%</v>
          </cell>
          <cell r="F5" t="str">
            <v>Fatlities</v>
          </cell>
          <cell r="G5" t="str">
            <v>LTIs</v>
          </cell>
          <cell r="H5" t="str">
            <v>MTIs</v>
          </cell>
          <cell r="I5" t="str">
            <v>Days Lost</v>
          </cell>
          <cell r="J5" t="str">
            <v>LTIFR</v>
          </cell>
          <cell r="K5" t="str">
            <v>LTISR</v>
          </cell>
          <cell r="L5" t="str">
            <v>ATLR</v>
          </cell>
          <cell r="M5" t="str">
            <v>MTIFR</v>
          </cell>
          <cell r="N5" t="str">
            <v>MTILTIFR</v>
          </cell>
          <cell r="P5" t="str">
            <v>Hours +20%</v>
          </cell>
          <cell r="Q5" t="str">
            <v>Fatlities</v>
          </cell>
          <cell r="R5" t="str">
            <v>LTIs</v>
          </cell>
          <cell r="S5" t="str">
            <v>MTIs</v>
          </cell>
          <cell r="T5" t="str">
            <v>Days Lost</v>
          </cell>
          <cell r="U5" t="str">
            <v>LTIFR</v>
          </cell>
          <cell r="V5" t="str">
            <v>LTISR</v>
          </cell>
          <cell r="W5" t="str">
            <v>ATLR</v>
          </cell>
          <cell r="X5" t="str">
            <v>MTIFR</v>
          </cell>
          <cell r="Y5" t="str">
            <v>MTILTIFR</v>
          </cell>
          <cell r="AA5" t="str">
            <v>Hours +20%</v>
          </cell>
          <cell r="AB5" t="str">
            <v>Fatalities</v>
          </cell>
          <cell r="AC5" t="str">
            <v>LTIs</v>
          </cell>
          <cell r="AD5" t="str">
            <v>MTIs</v>
          </cell>
          <cell r="AE5" t="str">
            <v>Days Lost</v>
          </cell>
          <cell r="AF5" t="str">
            <v>LTIFR</v>
          </cell>
          <cell r="AG5" t="str">
            <v>LTISR</v>
          </cell>
          <cell r="AH5" t="str">
            <v>ATLR</v>
          </cell>
          <cell r="AI5" t="str">
            <v>MTIFR</v>
          </cell>
          <cell r="AJ5" t="str">
            <v>MTILTIFR</v>
          </cell>
          <cell r="AL5" t="str">
            <v>Hours +20%</v>
          </cell>
          <cell r="AM5" t="str">
            <v>Fatlities</v>
          </cell>
          <cell r="AN5" t="str">
            <v>LTIs</v>
          </cell>
          <cell r="AO5" t="str">
            <v>MTIs</v>
          </cell>
          <cell r="AP5" t="str">
            <v>Days Lost</v>
          </cell>
          <cell r="AQ5" t="str">
            <v>Hours Month</v>
          </cell>
          <cell r="AR5" t="str">
            <v>Hours Cummulative</v>
          </cell>
          <cell r="AT5" t="str">
            <v>Hours (act)</v>
          </cell>
          <cell r="AU5" t="str">
            <v>Fatlities</v>
          </cell>
          <cell r="AV5" t="str">
            <v>LTIs</v>
          </cell>
          <cell r="AW5" t="str">
            <v>MTIs</v>
          </cell>
          <cell r="AX5" t="str">
            <v>Days Lost</v>
          </cell>
          <cell r="AY5" t="str">
            <v>LTIFR</v>
          </cell>
          <cell r="AZ5" t="str">
            <v>LTISR</v>
          </cell>
          <cell r="BA5" t="str">
            <v>ATLR</v>
          </cell>
          <cell r="BB5" t="str">
            <v>MTIFR</v>
          </cell>
          <cell r="BC5" t="str">
            <v>MTILTIFR</v>
          </cell>
          <cell r="BE5" t="str">
            <v>Hours (act)</v>
          </cell>
          <cell r="BF5" t="str">
            <v>Fatlities</v>
          </cell>
          <cell r="BG5" t="str">
            <v>LTIs</v>
          </cell>
          <cell r="BH5" t="str">
            <v>MTIs</v>
          </cell>
          <cell r="BI5" t="str">
            <v>Days Lost</v>
          </cell>
          <cell r="BJ5" t="str">
            <v>LTIFR</v>
          </cell>
          <cell r="BK5" t="str">
            <v>LTISR</v>
          </cell>
          <cell r="BL5" t="str">
            <v>ATLR</v>
          </cell>
          <cell r="BM5" t="str">
            <v>MTIFR</v>
          </cell>
          <cell r="BN5" t="str">
            <v>MTILTIFR</v>
          </cell>
          <cell r="BP5" t="str">
            <v>Hours (act)</v>
          </cell>
          <cell r="BQ5" t="str">
            <v>Fatlities</v>
          </cell>
          <cell r="BR5" t="str">
            <v>LTIs</v>
          </cell>
          <cell r="BS5" t="str">
            <v>MTIs</v>
          </cell>
          <cell r="BT5" t="str">
            <v>Days Lost</v>
          </cell>
          <cell r="BU5" t="str">
            <v>LTIFR</v>
          </cell>
          <cell r="BV5" t="str">
            <v>LTISR</v>
          </cell>
          <cell r="BW5" t="str">
            <v>ATLR</v>
          </cell>
          <cell r="BX5" t="str">
            <v>MTIFR</v>
          </cell>
          <cell r="BY5" t="str">
            <v>MTILTIFR</v>
          </cell>
          <cell r="CA5" t="str">
            <v>Hours (act)</v>
          </cell>
          <cell r="CB5" t="str">
            <v>Fatlities</v>
          </cell>
          <cell r="CC5" t="str">
            <v>LTIs</v>
          </cell>
          <cell r="CD5" t="str">
            <v>MTIs</v>
          </cell>
          <cell r="CE5" t="str">
            <v>Days Lost</v>
          </cell>
          <cell r="CF5" t="str">
            <v>LTIFR</v>
          </cell>
          <cell r="CG5" t="str">
            <v>LTISR</v>
          </cell>
          <cell r="CH5" t="str">
            <v>ATLR</v>
          </cell>
          <cell r="CI5" t="str">
            <v>MTIFR</v>
          </cell>
          <cell r="CJ5" t="str">
            <v>MTILTIFR</v>
          </cell>
          <cell r="CL5" t="str">
            <v>Hours (act)</v>
          </cell>
          <cell r="CM5" t="str">
            <v>Fatlities</v>
          </cell>
          <cell r="CN5" t="str">
            <v>LTIs</v>
          </cell>
          <cell r="CO5" t="str">
            <v>MTIs</v>
          </cell>
          <cell r="CP5" t="str">
            <v>Days Lost</v>
          </cell>
          <cell r="CQ5" t="str">
            <v>LTIFR</v>
          </cell>
          <cell r="CR5" t="str">
            <v>LTISR</v>
          </cell>
          <cell r="CS5" t="str">
            <v>ATLR</v>
          </cell>
          <cell r="CT5" t="str">
            <v>MTIFR</v>
          </cell>
          <cell r="CU5" t="str">
            <v>MTILTIFR</v>
          </cell>
          <cell r="CW5" t="str">
            <v>Hours (act)</v>
          </cell>
          <cell r="CX5" t="str">
            <v>Fatlities</v>
          </cell>
          <cell r="CY5" t="str">
            <v>LTIs</v>
          </cell>
          <cell r="CZ5" t="str">
            <v>MTIs</v>
          </cell>
          <cell r="DA5" t="str">
            <v>Days Lost</v>
          </cell>
          <cell r="DB5" t="str">
            <v>LTIFR</v>
          </cell>
          <cell r="DC5" t="str">
            <v>LTISR</v>
          </cell>
          <cell r="DD5" t="str">
            <v>ATLR</v>
          </cell>
          <cell r="DE5" t="str">
            <v>MTIFR</v>
          </cell>
          <cell r="DF5" t="str">
            <v>MTILTIFR</v>
          </cell>
          <cell r="DH5" t="str">
            <v>Hours (act)</v>
          </cell>
          <cell r="DI5" t="str">
            <v>Fatlities</v>
          </cell>
          <cell r="DJ5" t="str">
            <v>LTIs</v>
          </cell>
          <cell r="DK5" t="str">
            <v>MTIs</v>
          </cell>
          <cell r="DL5" t="str">
            <v>Days Lost</v>
          </cell>
          <cell r="DM5" t="str">
            <v>LTIFR</v>
          </cell>
          <cell r="DN5" t="str">
            <v>LTISR</v>
          </cell>
          <cell r="DO5" t="str">
            <v>ATLR</v>
          </cell>
          <cell r="DP5" t="str">
            <v>MTIFR</v>
          </cell>
          <cell r="DQ5" t="str">
            <v>MTILTIFR</v>
          </cell>
          <cell r="DS5" t="str">
            <v>Hours (act)</v>
          </cell>
          <cell r="DT5" t="str">
            <v>Fatlities</v>
          </cell>
          <cell r="DU5" t="str">
            <v>LTIs</v>
          </cell>
          <cell r="DV5" t="str">
            <v>MTIs</v>
          </cell>
          <cell r="DW5" t="str">
            <v>Days Lost</v>
          </cell>
          <cell r="DX5" t="str">
            <v>LTIFR</v>
          </cell>
          <cell r="DY5" t="str">
            <v>LTISR</v>
          </cell>
          <cell r="DZ5" t="str">
            <v>ATLR</v>
          </cell>
          <cell r="EA5" t="str">
            <v>MTIFR</v>
          </cell>
          <cell r="EB5" t="str">
            <v>MTILTIFR</v>
          </cell>
          <cell r="ED5" t="str">
            <v>Hours (act)</v>
          </cell>
          <cell r="EE5" t="str">
            <v>Fatlities</v>
          </cell>
          <cell r="EF5" t="str">
            <v>LTIs</v>
          </cell>
          <cell r="EG5" t="str">
            <v>MTIs</v>
          </cell>
          <cell r="EH5" t="str">
            <v>Days Lost</v>
          </cell>
          <cell r="EI5" t="str">
            <v>LTIFR</v>
          </cell>
          <cell r="EJ5" t="str">
            <v>LTISR</v>
          </cell>
          <cell r="EK5" t="str">
            <v>ATLR</v>
          </cell>
          <cell r="EL5" t="str">
            <v>MTIFR</v>
          </cell>
          <cell r="EM5" t="str">
            <v>MTILTIFR</v>
          </cell>
          <cell r="EO5" t="str">
            <v>Hours (act)</v>
          </cell>
          <cell r="EP5" t="str">
            <v>Fatlities</v>
          </cell>
          <cell r="EQ5" t="str">
            <v>LTIs</v>
          </cell>
          <cell r="ER5" t="str">
            <v>MTIs</v>
          </cell>
          <cell r="ES5" t="str">
            <v>Days Lost</v>
          </cell>
          <cell r="ET5" t="str">
            <v>LTIFR</v>
          </cell>
          <cell r="EU5" t="str">
            <v>LTISR</v>
          </cell>
          <cell r="EV5" t="str">
            <v>ATLR</v>
          </cell>
          <cell r="EW5" t="str">
            <v>MTIFR</v>
          </cell>
          <cell r="EX5" t="str">
            <v>MTILTIFR</v>
          </cell>
          <cell r="EZ5" t="str">
            <v>Hours (act)</v>
          </cell>
          <cell r="FA5" t="str">
            <v>Fatlities</v>
          </cell>
          <cell r="FB5" t="str">
            <v>LTIs</v>
          </cell>
          <cell r="FC5" t="str">
            <v>MTIs</v>
          </cell>
          <cell r="FD5" t="str">
            <v>Days Lost</v>
          </cell>
          <cell r="FE5" t="str">
            <v>LTIFR</v>
          </cell>
          <cell r="FF5" t="str">
            <v>LTISR</v>
          </cell>
          <cell r="FG5" t="str">
            <v>ATLR</v>
          </cell>
          <cell r="FH5" t="str">
            <v>MTIFR</v>
          </cell>
          <cell r="FI5" t="str">
            <v>MTILTIFR</v>
          </cell>
          <cell r="FK5" t="str">
            <v>Hours +20%</v>
          </cell>
          <cell r="FL5" t="str">
            <v>Fatlities</v>
          </cell>
          <cell r="FM5" t="str">
            <v>LTIs</v>
          </cell>
          <cell r="FN5" t="str">
            <v>MTIs</v>
          </cell>
          <cell r="FO5" t="str">
            <v>Days Lost</v>
          </cell>
          <cell r="FP5" t="str">
            <v>LTIFR</v>
          </cell>
          <cell r="FQ5" t="str">
            <v>LTISR</v>
          </cell>
          <cell r="FR5" t="str">
            <v>ATLR</v>
          </cell>
          <cell r="FS5" t="str">
            <v>MTIFR</v>
          </cell>
          <cell r="FT5" t="str">
            <v>MTILTIFR</v>
          </cell>
          <cell r="FV5" t="str">
            <v>Hours (actual)</v>
          </cell>
          <cell r="FW5" t="str">
            <v>Fatlities</v>
          </cell>
          <cell r="FX5" t="str">
            <v>LTIs</v>
          </cell>
          <cell r="FY5" t="str">
            <v>MTIs</v>
          </cell>
          <cell r="FZ5" t="str">
            <v>Days Lost</v>
          </cell>
          <cell r="GA5" t="str">
            <v>Hours Month</v>
          </cell>
          <cell r="GB5" t="str">
            <v>Hours Cummulative</v>
          </cell>
          <cell r="GC5" t="str">
            <v>Fat Date</v>
          </cell>
          <cell r="GD5" t="str">
            <v>LTI Date</v>
          </cell>
          <cell r="GF5" t="str">
            <v>Fat Date</v>
          </cell>
          <cell r="GG5" t="str">
            <v>LTI Date</v>
          </cell>
          <cell r="GI5" t="str">
            <v>Hours (actual)</v>
          </cell>
          <cell r="GJ5" t="str">
            <v>Fatlities</v>
          </cell>
          <cell r="GK5" t="str">
            <v>LTIs</v>
          </cell>
          <cell r="GL5" t="str">
            <v>MTIs</v>
          </cell>
          <cell r="GM5" t="str">
            <v>Days Lost</v>
          </cell>
          <cell r="GN5" t="str">
            <v>Hours Month</v>
          </cell>
          <cell r="GO5" t="str">
            <v>Hours Cummulative</v>
          </cell>
          <cell r="GP5" t="str">
            <v>Fat Date</v>
          </cell>
          <cell r="GQ5" t="str">
            <v>LTI Date</v>
          </cell>
          <cell r="GS5" t="str">
            <v>Hours (act)</v>
          </cell>
          <cell r="GT5" t="str">
            <v>Fatlities</v>
          </cell>
          <cell r="GU5" t="str">
            <v>LTIs</v>
          </cell>
          <cell r="GV5" t="str">
            <v>MTIs</v>
          </cell>
          <cell r="GW5" t="str">
            <v>Days Lost</v>
          </cell>
          <cell r="GX5" t="str">
            <v>LTIFR</v>
          </cell>
          <cell r="GY5" t="str">
            <v>LTISR</v>
          </cell>
          <cell r="GZ5" t="str">
            <v>ATLR</v>
          </cell>
          <cell r="HA5" t="str">
            <v>MTIFR</v>
          </cell>
          <cell r="HB5" t="str">
            <v>MTILTIFR</v>
          </cell>
        </row>
        <row r="6">
          <cell r="A6">
            <v>37803</v>
          </cell>
          <cell r="B6">
            <v>2003</v>
          </cell>
          <cell r="C6">
            <v>7</v>
          </cell>
          <cell r="E6">
            <v>240598</v>
          </cell>
          <cell r="F6">
            <v>0</v>
          </cell>
          <cell r="G6">
            <v>3</v>
          </cell>
          <cell r="H6">
            <v>0</v>
          </cell>
          <cell r="I6">
            <v>261</v>
          </cell>
          <cell r="J6">
            <v>12.468931578816118</v>
          </cell>
          <cell r="K6">
            <v>1084.7970473570022</v>
          </cell>
          <cell r="L6">
            <v>86.999999999999986</v>
          </cell>
          <cell r="M6">
            <v>0</v>
          </cell>
          <cell r="N6">
            <v>12.468931578816118</v>
          </cell>
          <cell r="P6">
            <v>240598</v>
          </cell>
          <cell r="Q6">
            <v>0</v>
          </cell>
          <cell r="R6">
            <v>3</v>
          </cell>
          <cell r="S6">
            <v>0</v>
          </cell>
          <cell r="T6">
            <v>261</v>
          </cell>
          <cell r="U6">
            <v>12.468931578816118</v>
          </cell>
          <cell r="V6">
            <v>1084.7970473570022</v>
          </cell>
          <cell r="W6">
            <v>86.999999999999986</v>
          </cell>
          <cell r="X6">
            <v>0</v>
          </cell>
          <cell r="Y6">
            <v>12.468931578816118</v>
          </cell>
          <cell r="AL6">
            <v>178417.2</v>
          </cell>
          <cell r="AM6">
            <v>0</v>
          </cell>
          <cell r="AN6">
            <v>3</v>
          </cell>
          <cell r="AO6">
            <v>0</v>
          </cell>
          <cell r="AP6">
            <v>261</v>
          </cell>
          <cell r="AQ6">
            <v>0</v>
          </cell>
          <cell r="AR6">
            <v>0</v>
          </cell>
          <cell r="AT6">
            <v>62180.800000000003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E6">
            <v>148681</v>
          </cell>
          <cell r="BF6">
            <v>0</v>
          </cell>
          <cell r="BG6">
            <v>3</v>
          </cell>
          <cell r="BH6">
            <v>0</v>
          </cell>
          <cell r="BI6">
            <v>261</v>
          </cell>
          <cell r="BJ6">
            <v>20.177426840013183</v>
          </cell>
          <cell r="BK6">
            <v>1755.4361350811471</v>
          </cell>
          <cell r="BL6">
            <v>87.000000000000014</v>
          </cell>
          <cell r="BM6">
            <v>0</v>
          </cell>
          <cell r="BN6">
            <v>20.177426840013183</v>
          </cell>
          <cell r="BP6">
            <v>28281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CA6">
            <v>31364</v>
          </cell>
          <cell r="CB6">
            <v>0</v>
          </cell>
          <cell r="CC6">
            <v>1</v>
          </cell>
          <cell r="CD6">
            <v>0</v>
          </cell>
          <cell r="CE6">
            <v>2</v>
          </cell>
          <cell r="CF6">
            <v>31.883688305063131</v>
          </cell>
          <cell r="CG6">
            <v>63.767376610126263</v>
          </cell>
          <cell r="CH6">
            <v>2</v>
          </cell>
          <cell r="CI6">
            <v>0</v>
          </cell>
          <cell r="CJ6">
            <v>31.883688305063131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W6">
            <v>4303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H6">
            <v>2900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S6">
            <v>5133.5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D6">
            <v>957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O6">
            <v>64883</v>
          </cell>
          <cell r="EP6">
            <v>0</v>
          </cell>
          <cell r="EQ6">
            <v>2</v>
          </cell>
          <cell r="ER6">
            <v>0</v>
          </cell>
          <cell r="ES6">
            <v>259</v>
          </cell>
          <cell r="ET6">
            <v>30.824715256692816</v>
          </cell>
          <cell r="EU6">
            <v>3991.8006257417201</v>
          </cell>
          <cell r="EV6">
            <v>129.5</v>
          </cell>
          <cell r="EW6">
            <v>0</v>
          </cell>
          <cell r="EX6">
            <v>30.824715256692816</v>
          </cell>
          <cell r="EZ6">
            <v>10859.5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K6">
            <v>178417.2</v>
          </cell>
          <cell r="FL6">
            <v>0</v>
          </cell>
          <cell r="FM6">
            <v>3</v>
          </cell>
          <cell r="FN6">
            <v>0</v>
          </cell>
          <cell r="FO6">
            <v>261</v>
          </cell>
          <cell r="FP6">
            <v>16.814522366677654</v>
          </cell>
          <cell r="FQ6">
            <v>1462.8634459009556</v>
          </cell>
          <cell r="FR6">
            <v>86.999999999999986</v>
          </cell>
          <cell r="FS6">
            <v>0</v>
          </cell>
          <cell r="FT6">
            <v>16.814522366677654</v>
          </cell>
          <cell r="FV6">
            <v>2900</v>
          </cell>
          <cell r="FW6">
            <v>0</v>
          </cell>
          <cell r="FX6">
            <v>0</v>
          </cell>
          <cell r="FY6" t="str">
            <v/>
          </cell>
          <cell r="FZ6">
            <v>0</v>
          </cell>
          <cell r="GA6">
            <v>0</v>
          </cell>
          <cell r="GB6">
            <v>0</v>
          </cell>
          <cell r="GC6" t="str">
            <v>-</v>
          </cell>
          <cell r="GD6" t="str">
            <v>-</v>
          </cell>
          <cell r="GF6" t="str">
            <v>-</v>
          </cell>
          <cell r="GG6" t="str">
            <v>-</v>
          </cell>
          <cell r="GI6">
            <v>62180.800000000003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 t="str">
            <v>-</v>
          </cell>
          <cell r="GQ6" t="str">
            <v>-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</row>
        <row r="7">
          <cell r="A7">
            <v>37834</v>
          </cell>
          <cell r="B7">
            <v>2003</v>
          </cell>
          <cell r="C7">
            <v>8</v>
          </cell>
          <cell r="E7">
            <v>198282</v>
          </cell>
          <cell r="F7">
            <v>0</v>
          </cell>
          <cell r="G7">
            <v>4</v>
          </cell>
          <cell r="H7">
            <v>0</v>
          </cell>
          <cell r="I7">
            <v>96</v>
          </cell>
          <cell r="J7">
            <v>20.173288548632758</v>
          </cell>
          <cell r="K7">
            <v>484.15892516718611</v>
          </cell>
          <cell r="L7">
            <v>23.999999999999996</v>
          </cell>
          <cell r="M7">
            <v>0</v>
          </cell>
          <cell r="N7">
            <v>20.173288548632758</v>
          </cell>
          <cell r="P7">
            <v>438880</v>
          </cell>
          <cell r="Q7">
            <v>0</v>
          </cell>
          <cell r="R7">
            <v>7</v>
          </cell>
          <cell r="S7">
            <v>0</v>
          </cell>
          <cell r="T7">
            <v>357</v>
          </cell>
          <cell r="U7">
            <v>15.949690120306235</v>
          </cell>
          <cell r="V7">
            <v>813.43419613561798</v>
          </cell>
          <cell r="W7">
            <v>51</v>
          </cell>
          <cell r="X7">
            <v>0</v>
          </cell>
          <cell r="Y7">
            <v>15.949690120306235</v>
          </cell>
          <cell r="AL7">
            <v>136139.4</v>
          </cell>
          <cell r="AM7">
            <v>0</v>
          </cell>
          <cell r="AN7">
            <v>4</v>
          </cell>
          <cell r="AO7">
            <v>0</v>
          </cell>
          <cell r="AP7">
            <v>96</v>
          </cell>
          <cell r="AQ7">
            <v>0</v>
          </cell>
          <cell r="AR7">
            <v>0</v>
          </cell>
          <cell r="AT7">
            <v>124323.4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E7">
            <v>262130.5</v>
          </cell>
          <cell r="BF7">
            <v>0</v>
          </cell>
          <cell r="BG7">
            <v>7</v>
          </cell>
          <cell r="BH7">
            <v>0</v>
          </cell>
          <cell r="BI7">
            <v>357</v>
          </cell>
          <cell r="BJ7">
            <v>26.704256086186078</v>
          </cell>
          <cell r="BK7">
            <v>1361.9170603954901</v>
          </cell>
          <cell r="BL7">
            <v>51.000000000000007</v>
          </cell>
          <cell r="BM7">
            <v>0</v>
          </cell>
          <cell r="BN7">
            <v>26.704256086186078</v>
          </cell>
          <cell r="BP7">
            <v>37141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CA7">
            <v>56495</v>
          </cell>
          <cell r="CB7">
            <v>0</v>
          </cell>
          <cell r="CC7">
            <v>2</v>
          </cell>
          <cell r="CD7">
            <v>0</v>
          </cell>
          <cell r="CE7">
            <v>89</v>
          </cell>
          <cell r="CF7">
            <v>35.401362952473669</v>
          </cell>
          <cell r="CG7">
            <v>1575.3606513850782</v>
          </cell>
          <cell r="CH7">
            <v>44.5</v>
          </cell>
          <cell r="CI7">
            <v>0</v>
          </cell>
          <cell r="CJ7">
            <v>35.401362952473669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W7">
            <v>7485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H7">
            <v>5910</v>
          </cell>
          <cell r="DI7">
            <v>0</v>
          </cell>
          <cell r="DJ7">
            <v>1</v>
          </cell>
          <cell r="DK7">
            <v>0</v>
          </cell>
          <cell r="DL7">
            <v>3</v>
          </cell>
          <cell r="DM7">
            <v>169.20473773265653</v>
          </cell>
          <cell r="DN7">
            <v>507.61421319796955</v>
          </cell>
          <cell r="DO7">
            <v>3</v>
          </cell>
          <cell r="DP7">
            <v>0</v>
          </cell>
          <cell r="DQ7">
            <v>169.20473773265653</v>
          </cell>
          <cell r="DS7">
            <v>10199.5</v>
          </cell>
          <cell r="DT7">
            <v>0</v>
          </cell>
          <cell r="DU7">
            <v>1</v>
          </cell>
          <cell r="DV7">
            <v>0</v>
          </cell>
          <cell r="DW7">
            <v>5</v>
          </cell>
          <cell r="DX7">
            <v>98.044021765772825</v>
          </cell>
          <cell r="DY7">
            <v>490.22010882886417</v>
          </cell>
          <cell r="DZ7">
            <v>5</v>
          </cell>
          <cell r="EA7">
            <v>0</v>
          </cell>
          <cell r="EB7">
            <v>98.044021765772825</v>
          </cell>
          <cell r="ED7">
            <v>1493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O7">
            <v>122420</v>
          </cell>
          <cell r="EP7">
            <v>0</v>
          </cell>
          <cell r="EQ7">
            <v>2</v>
          </cell>
          <cell r="ER7">
            <v>0</v>
          </cell>
          <cell r="ES7">
            <v>259</v>
          </cell>
          <cell r="ET7">
            <v>16.337199803953602</v>
          </cell>
          <cell r="EU7">
            <v>2115.6673746119914</v>
          </cell>
          <cell r="EV7">
            <v>129.5</v>
          </cell>
          <cell r="EW7">
            <v>0</v>
          </cell>
          <cell r="EX7">
            <v>16.337199803953602</v>
          </cell>
          <cell r="EZ7">
            <v>20987</v>
          </cell>
          <cell r="FA7">
            <v>0</v>
          </cell>
          <cell r="FB7">
            <v>1</v>
          </cell>
          <cell r="FC7">
            <v>0</v>
          </cell>
          <cell r="FD7">
            <v>1</v>
          </cell>
          <cell r="FE7">
            <v>47.64854433697051</v>
          </cell>
          <cell r="FF7">
            <v>47.64854433697051</v>
          </cell>
          <cell r="FG7">
            <v>1</v>
          </cell>
          <cell r="FH7">
            <v>0</v>
          </cell>
          <cell r="FI7">
            <v>47.64854433697051</v>
          </cell>
          <cell r="FK7">
            <v>314556.59999999998</v>
          </cell>
          <cell r="FL7">
            <v>0</v>
          </cell>
          <cell r="FM7">
            <v>7</v>
          </cell>
          <cell r="FN7">
            <v>0</v>
          </cell>
          <cell r="FO7">
            <v>357</v>
          </cell>
          <cell r="FP7">
            <v>22.253546738488403</v>
          </cell>
          <cell r="FQ7">
            <v>1134.9308836629084</v>
          </cell>
          <cell r="FR7">
            <v>50.999999999999993</v>
          </cell>
          <cell r="FS7">
            <v>0</v>
          </cell>
          <cell r="FT7">
            <v>22.253546738488403</v>
          </cell>
          <cell r="FV7">
            <v>3010</v>
          </cell>
          <cell r="FW7">
            <v>0</v>
          </cell>
          <cell r="FX7">
            <v>1</v>
          </cell>
          <cell r="FY7" t="str">
            <v/>
          </cell>
          <cell r="FZ7">
            <v>3</v>
          </cell>
          <cell r="GA7">
            <v>0</v>
          </cell>
          <cell r="GB7">
            <v>0</v>
          </cell>
          <cell r="GC7" t="str">
            <v>-</v>
          </cell>
          <cell r="GD7">
            <v>37834</v>
          </cell>
          <cell r="GF7" t="str">
            <v>-</v>
          </cell>
          <cell r="GG7">
            <v>37834</v>
          </cell>
          <cell r="GI7">
            <v>62142.6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 t="str">
            <v>-</v>
          </cell>
          <cell r="GQ7" t="str">
            <v>-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</row>
        <row r="8">
          <cell r="A8">
            <v>37865</v>
          </cell>
          <cell r="B8">
            <v>2003</v>
          </cell>
          <cell r="C8">
            <v>9</v>
          </cell>
          <cell r="E8">
            <v>205637</v>
          </cell>
          <cell r="F8">
            <v>0</v>
          </cell>
          <cell r="G8">
            <v>1</v>
          </cell>
          <cell r="H8">
            <v>0</v>
          </cell>
          <cell r="I8">
            <v>1</v>
          </cell>
          <cell r="J8">
            <v>4.8629380899351773</v>
          </cell>
          <cell r="K8">
            <v>4.8629380899351773</v>
          </cell>
          <cell r="L8">
            <v>1</v>
          </cell>
          <cell r="M8">
            <v>0</v>
          </cell>
          <cell r="N8">
            <v>4.8629380899351773</v>
          </cell>
          <cell r="P8">
            <v>644517</v>
          </cell>
          <cell r="Q8">
            <v>0</v>
          </cell>
          <cell r="R8">
            <v>8</v>
          </cell>
          <cell r="S8">
            <v>0</v>
          </cell>
          <cell r="T8">
            <v>358</v>
          </cell>
          <cell r="U8">
            <v>12.412395638904792</v>
          </cell>
          <cell r="V8">
            <v>555.45470484098939</v>
          </cell>
          <cell r="W8">
            <v>44.749999999999993</v>
          </cell>
          <cell r="X8">
            <v>0</v>
          </cell>
          <cell r="Y8">
            <v>12.412395638904792</v>
          </cell>
          <cell r="AL8">
            <v>143850.35999999999</v>
          </cell>
          <cell r="AM8">
            <v>0</v>
          </cell>
          <cell r="AN8">
            <v>1</v>
          </cell>
          <cell r="AO8">
            <v>0</v>
          </cell>
          <cell r="AP8">
            <v>1</v>
          </cell>
          <cell r="AQ8">
            <v>0</v>
          </cell>
          <cell r="AR8">
            <v>0</v>
          </cell>
          <cell r="AT8">
            <v>186110.03999999998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E8">
            <v>382005.8</v>
          </cell>
          <cell r="BF8">
            <v>0</v>
          </cell>
          <cell r="BG8">
            <v>8</v>
          </cell>
          <cell r="BH8">
            <v>0</v>
          </cell>
          <cell r="BI8">
            <v>358</v>
          </cell>
          <cell r="BJ8">
            <v>20.942090408051396</v>
          </cell>
          <cell r="BK8">
            <v>937.15854576030006</v>
          </cell>
          <cell r="BL8">
            <v>44.750000000000007</v>
          </cell>
          <cell r="BM8">
            <v>0</v>
          </cell>
          <cell r="BN8">
            <v>20.942090408051396</v>
          </cell>
          <cell r="BP8">
            <v>46585.599999999999</v>
          </cell>
          <cell r="BQ8">
            <v>0</v>
          </cell>
          <cell r="BR8">
            <v>1</v>
          </cell>
          <cell r="BS8">
            <v>0</v>
          </cell>
          <cell r="BT8">
            <v>1</v>
          </cell>
          <cell r="BU8">
            <v>21.465860695150432</v>
          </cell>
          <cell r="BV8">
            <v>21.465860695150432</v>
          </cell>
          <cell r="BW8">
            <v>1</v>
          </cell>
          <cell r="BX8">
            <v>0</v>
          </cell>
          <cell r="BY8">
            <v>21.465860695150432</v>
          </cell>
          <cell r="CA8">
            <v>84400</v>
          </cell>
          <cell r="CB8">
            <v>0</v>
          </cell>
          <cell r="CC8">
            <v>2</v>
          </cell>
          <cell r="CD8">
            <v>0</v>
          </cell>
          <cell r="CE8">
            <v>89</v>
          </cell>
          <cell r="CF8">
            <v>23.696682464454977</v>
          </cell>
          <cell r="CG8">
            <v>1054.5023696682465</v>
          </cell>
          <cell r="CH8">
            <v>44.5</v>
          </cell>
          <cell r="CI8">
            <v>0</v>
          </cell>
          <cell r="CJ8">
            <v>23.696682464454977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W8">
            <v>10781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H8">
            <v>9160</v>
          </cell>
          <cell r="DI8">
            <v>0</v>
          </cell>
          <cell r="DJ8">
            <v>1</v>
          </cell>
          <cell r="DK8">
            <v>0</v>
          </cell>
          <cell r="DL8">
            <v>3</v>
          </cell>
          <cell r="DM8">
            <v>109.1703056768559</v>
          </cell>
          <cell r="DN8">
            <v>327.51091703056767</v>
          </cell>
          <cell r="DO8">
            <v>2.9999999999999996</v>
          </cell>
          <cell r="DP8">
            <v>0</v>
          </cell>
          <cell r="DQ8">
            <v>109.1703056768559</v>
          </cell>
          <cell r="DS8">
            <v>12459</v>
          </cell>
          <cell r="DT8">
            <v>0</v>
          </cell>
          <cell r="DU8">
            <v>1</v>
          </cell>
          <cell r="DV8">
            <v>0</v>
          </cell>
          <cell r="DW8">
            <v>5</v>
          </cell>
          <cell r="DX8">
            <v>80.263263504294088</v>
          </cell>
          <cell r="DY8">
            <v>401.31631752147041</v>
          </cell>
          <cell r="DZ8">
            <v>5</v>
          </cell>
          <cell r="EA8">
            <v>0</v>
          </cell>
          <cell r="EB8">
            <v>80.263263504294088</v>
          </cell>
          <cell r="ED8">
            <v>3379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O8">
            <v>185267</v>
          </cell>
          <cell r="EP8">
            <v>0</v>
          </cell>
          <cell r="EQ8">
            <v>2</v>
          </cell>
          <cell r="ER8">
            <v>0</v>
          </cell>
          <cell r="ES8">
            <v>259</v>
          </cell>
          <cell r="ET8">
            <v>10.795230667091278</v>
          </cell>
          <cell r="EU8">
            <v>1397.9823713883206</v>
          </cell>
          <cell r="EV8">
            <v>129.5</v>
          </cell>
          <cell r="EW8">
            <v>0</v>
          </cell>
          <cell r="EX8">
            <v>10.795230667091278</v>
          </cell>
          <cell r="EZ8">
            <v>29974.2</v>
          </cell>
          <cell r="FA8">
            <v>0</v>
          </cell>
          <cell r="FB8">
            <v>1</v>
          </cell>
          <cell r="FC8">
            <v>0</v>
          </cell>
          <cell r="FD8">
            <v>1</v>
          </cell>
          <cell r="FE8">
            <v>33.362024674553446</v>
          </cell>
          <cell r="FF8">
            <v>33.362024674553446</v>
          </cell>
          <cell r="FG8">
            <v>1</v>
          </cell>
          <cell r="FH8">
            <v>0</v>
          </cell>
          <cell r="FI8">
            <v>33.362024674553446</v>
          </cell>
          <cell r="FK8">
            <v>458406.95999999996</v>
          </cell>
          <cell r="FL8">
            <v>0</v>
          </cell>
          <cell r="FM8">
            <v>8</v>
          </cell>
          <cell r="FN8">
            <v>0</v>
          </cell>
          <cell r="FO8">
            <v>358</v>
          </cell>
          <cell r="FP8">
            <v>17.451742006709498</v>
          </cell>
          <cell r="FQ8">
            <v>780.96545480025009</v>
          </cell>
          <cell r="FR8">
            <v>44.75</v>
          </cell>
          <cell r="FS8">
            <v>0</v>
          </cell>
          <cell r="FT8">
            <v>17.451742006709498</v>
          </cell>
          <cell r="FV8">
            <v>3250</v>
          </cell>
          <cell r="FW8">
            <v>0</v>
          </cell>
          <cell r="FX8">
            <v>0</v>
          </cell>
          <cell r="FY8" t="str">
            <v/>
          </cell>
          <cell r="FZ8">
            <v>0</v>
          </cell>
          <cell r="GA8">
            <v>0</v>
          </cell>
          <cell r="GB8">
            <v>0</v>
          </cell>
          <cell r="GC8" t="str">
            <v>-</v>
          </cell>
          <cell r="GD8">
            <v>37834</v>
          </cell>
          <cell r="GF8" t="str">
            <v>-</v>
          </cell>
          <cell r="GG8">
            <v>37865</v>
          </cell>
          <cell r="GI8">
            <v>61786.64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 t="str">
            <v>-</v>
          </cell>
          <cell r="GQ8" t="str">
            <v>-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</row>
        <row r="9">
          <cell r="A9">
            <v>37895</v>
          </cell>
          <cell r="B9">
            <v>2003</v>
          </cell>
          <cell r="C9">
            <v>10</v>
          </cell>
          <cell r="E9">
            <v>214312</v>
          </cell>
          <cell r="F9">
            <v>0</v>
          </cell>
          <cell r="G9">
            <v>0</v>
          </cell>
          <cell r="H9">
            <v>0</v>
          </cell>
          <cell r="I9">
            <v>208</v>
          </cell>
          <cell r="J9">
            <v>0</v>
          </cell>
          <cell r="K9">
            <v>970.54761282616005</v>
          </cell>
          <cell r="L9">
            <v>0</v>
          </cell>
          <cell r="M9">
            <v>0</v>
          </cell>
          <cell r="N9">
            <v>0</v>
          </cell>
          <cell r="P9">
            <v>858829</v>
          </cell>
          <cell r="Q9">
            <v>0</v>
          </cell>
          <cell r="R9">
            <v>8</v>
          </cell>
          <cell r="S9">
            <v>0</v>
          </cell>
          <cell r="T9">
            <v>566</v>
          </cell>
          <cell r="U9">
            <v>9.3150091578183787</v>
          </cell>
          <cell r="V9">
            <v>659.03689791565023</v>
          </cell>
          <cell r="W9">
            <v>70.75</v>
          </cell>
          <cell r="X9">
            <v>0</v>
          </cell>
          <cell r="Y9">
            <v>9.3150091578183787</v>
          </cell>
          <cell r="AL9">
            <v>153213.96</v>
          </cell>
          <cell r="AM9">
            <v>0</v>
          </cell>
          <cell r="AN9">
            <v>0</v>
          </cell>
          <cell r="AO9">
            <v>0</v>
          </cell>
          <cell r="AP9">
            <v>208</v>
          </cell>
          <cell r="AQ9">
            <v>0</v>
          </cell>
          <cell r="AR9">
            <v>0</v>
          </cell>
          <cell r="AT9">
            <v>247208.08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E9">
            <v>509684.1</v>
          </cell>
          <cell r="BF9">
            <v>0</v>
          </cell>
          <cell r="BG9">
            <v>8</v>
          </cell>
          <cell r="BH9">
            <v>0</v>
          </cell>
          <cell r="BI9">
            <v>566</v>
          </cell>
          <cell r="BJ9">
            <v>15.695996794877455</v>
          </cell>
          <cell r="BK9">
            <v>1110.49177323758</v>
          </cell>
          <cell r="BL9">
            <v>70.75</v>
          </cell>
          <cell r="BM9">
            <v>0</v>
          </cell>
          <cell r="BN9">
            <v>15.695996794877455</v>
          </cell>
          <cell r="BP9">
            <v>56832.399999999994</v>
          </cell>
          <cell r="BQ9">
            <v>0</v>
          </cell>
          <cell r="BR9">
            <v>1</v>
          </cell>
          <cell r="BS9">
            <v>0</v>
          </cell>
          <cell r="BT9">
            <v>1</v>
          </cell>
          <cell r="BU9">
            <v>17.595596877837291</v>
          </cell>
          <cell r="BV9">
            <v>17.595596877837291</v>
          </cell>
          <cell r="BW9">
            <v>1</v>
          </cell>
          <cell r="BX9">
            <v>0</v>
          </cell>
          <cell r="BY9">
            <v>17.595596877837291</v>
          </cell>
          <cell r="CA9">
            <v>114773</v>
          </cell>
          <cell r="CB9">
            <v>0</v>
          </cell>
          <cell r="CC9">
            <v>2</v>
          </cell>
          <cell r="CD9">
            <v>0</v>
          </cell>
          <cell r="CE9">
            <v>89</v>
          </cell>
          <cell r="CF9">
            <v>17.425701166650693</v>
          </cell>
          <cell r="CG9">
            <v>775.44370191595578</v>
          </cell>
          <cell r="CH9">
            <v>44.499999999999993</v>
          </cell>
          <cell r="CI9">
            <v>0</v>
          </cell>
          <cell r="CJ9">
            <v>17.425701166650693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W9">
            <v>14555.5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H9">
            <v>12160</v>
          </cell>
          <cell r="DI9">
            <v>0</v>
          </cell>
          <cell r="DJ9">
            <v>1</v>
          </cell>
          <cell r="DK9">
            <v>0</v>
          </cell>
          <cell r="DL9">
            <v>3</v>
          </cell>
          <cell r="DM9">
            <v>82.23684210526315</v>
          </cell>
          <cell r="DN9">
            <v>246.71052631578948</v>
          </cell>
          <cell r="DO9">
            <v>3.0000000000000004</v>
          </cell>
          <cell r="DP9">
            <v>0</v>
          </cell>
          <cell r="DQ9">
            <v>82.23684210526315</v>
          </cell>
          <cell r="DS9">
            <v>14783</v>
          </cell>
          <cell r="DT9">
            <v>0</v>
          </cell>
          <cell r="DU9">
            <v>1</v>
          </cell>
          <cell r="DV9">
            <v>0</v>
          </cell>
          <cell r="DW9">
            <v>5</v>
          </cell>
          <cell r="DX9">
            <v>67.645268213488464</v>
          </cell>
          <cell r="DY9">
            <v>338.22634106744232</v>
          </cell>
          <cell r="DZ9">
            <v>5</v>
          </cell>
          <cell r="EA9">
            <v>0</v>
          </cell>
          <cell r="EB9">
            <v>67.645268213488464</v>
          </cell>
          <cell r="ED9">
            <v>4528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O9">
            <v>252786</v>
          </cell>
          <cell r="EP9">
            <v>0</v>
          </cell>
          <cell r="EQ9">
            <v>2</v>
          </cell>
          <cell r="ER9">
            <v>0</v>
          </cell>
          <cell r="ES9">
            <v>467</v>
          </cell>
          <cell r="ET9">
            <v>7.911830560236722</v>
          </cell>
          <cell r="EU9">
            <v>1847.4124358152746</v>
          </cell>
          <cell r="EV9">
            <v>233.5</v>
          </cell>
          <cell r="EW9">
            <v>0</v>
          </cell>
          <cell r="EX9">
            <v>7.911830560236722</v>
          </cell>
          <cell r="EZ9">
            <v>39266.199999999997</v>
          </cell>
          <cell r="FA9">
            <v>0</v>
          </cell>
          <cell r="FB9">
            <v>1</v>
          </cell>
          <cell r="FC9">
            <v>0</v>
          </cell>
          <cell r="FD9">
            <v>1</v>
          </cell>
          <cell r="FE9">
            <v>25.46719570521212</v>
          </cell>
          <cell r="FF9">
            <v>25.46719570521212</v>
          </cell>
          <cell r="FG9">
            <v>1</v>
          </cell>
          <cell r="FH9">
            <v>0</v>
          </cell>
          <cell r="FI9">
            <v>25.46719570521212</v>
          </cell>
          <cell r="FK9">
            <v>611620.91999999993</v>
          </cell>
          <cell r="FL9">
            <v>0</v>
          </cell>
          <cell r="FM9">
            <v>8</v>
          </cell>
          <cell r="FN9">
            <v>0</v>
          </cell>
          <cell r="FO9">
            <v>566</v>
          </cell>
          <cell r="FP9">
            <v>13.079997329064547</v>
          </cell>
          <cell r="FQ9">
            <v>925.40981103131674</v>
          </cell>
          <cell r="FR9">
            <v>70.75</v>
          </cell>
          <cell r="FS9">
            <v>0</v>
          </cell>
          <cell r="FT9">
            <v>13.079997329064547</v>
          </cell>
          <cell r="FV9">
            <v>3000</v>
          </cell>
          <cell r="FW9">
            <v>0</v>
          </cell>
          <cell r="FX9">
            <v>0</v>
          </cell>
          <cell r="FY9" t="str">
            <v/>
          </cell>
          <cell r="FZ9">
            <v>0</v>
          </cell>
          <cell r="GA9">
            <v>0</v>
          </cell>
          <cell r="GB9">
            <v>0</v>
          </cell>
          <cell r="GC9" t="str">
            <v>-</v>
          </cell>
          <cell r="GD9">
            <v>37834</v>
          </cell>
          <cell r="GF9" t="str">
            <v>-</v>
          </cell>
          <cell r="GG9">
            <v>37865</v>
          </cell>
          <cell r="GI9">
            <v>61098.04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 t="str">
            <v>-</v>
          </cell>
          <cell r="GQ9" t="str">
            <v>-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A10">
            <v>37926</v>
          </cell>
          <cell r="B10">
            <v>2003</v>
          </cell>
          <cell r="C10">
            <v>11</v>
          </cell>
          <cell r="E10">
            <v>201680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1060509</v>
          </cell>
          <cell r="Q10">
            <v>0</v>
          </cell>
          <cell r="R10">
            <v>8</v>
          </cell>
          <cell r="S10">
            <v>0</v>
          </cell>
          <cell r="T10">
            <v>566</v>
          </cell>
          <cell r="U10">
            <v>7.5435474852170037</v>
          </cell>
          <cell r="V10">
            <v>533.70598457910307</v>
          </cell>
          <cell r="W10">
            <v>70.750000000000014</v>
          </cell>
          <cell r="X10">
            <v>0</v>
          </cell>
          <cell r="Y10">
            <v>7.5435474852170037</v>
          </cell>
          <cell r="AL10">
            <v>140580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T10">
            <v>308308.07999999996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E10">
            <v>626834.1</v>
          </cell>
          <cell r="BF10">
            <v>0</v>
          </cell>
          <cell r="BG10">
            <v>8</v>
          </cell>
          <cell r="BH10">
            <v>0</v>
          </cell>
          <cell r="BI10">
            <v>566</v>
          </cell>
          <cell r="BJ10">
            <v>12.762547538495433</v>
          </cell>
          <cell r="BK10">
            <v>902.95023834855192</v>
          </cell>
          <cell r="BL10">
            <v>70.75</v>
          </cell>
          <cell r="BM10">
            <v>0</v>
          </cell>
          <cell r="BN10">
            <v>12.762547538495433</v>
          </cell>
          <cell r="BP10">
            <v>65491.899999999994</v>
          </cell>
          <cell r="BQ10">
            <v>0</v>
          </cell>
          <cell r="BR10">
            <v>1</v>
          </cell>
          <cell r="BS10">
            <v>0</v>
          </cell>
          <cell r="BT10">
            <v>1</v>
          </cell>
          <cell r="BU10">
            <v>15.269063807890749</v>
          </cell>
          <cell r="BV10">
            <v>15.269063807890749</v>
          </cell>
          <cell r="BW10">
            <v>1</v>
          </cell>
          <cell r="BX10">
            <v>0</v>
          </cell>
          <cell r="BY10">
            <v>15.269063807890749</v>
          </cell>
          <cell r="CA10">
            <v>143414.5</v>
          </cell>
          <cell r="CB10">
            <v>0</v>
          </cell>
          <cell r="CC10">
            <v>2</v>
          </cell>
          <cell r="CD10">
            <v>0</v>
          </cell>
          <cell r="CE10">
            <v>89</v>
          </cell>
          <cell r="CF10">
            <v>13.945591275638099</v>
          </cell>
          <cell r="CG10">
            <v>620.57881176589535</v>
          </cell>
          <cell r="CH10">
            <v>44.499999999999993</v>
          </cell>
          <cell r="CI10">
            <v>0</v>
          </cell>
          <cell r="CJ10">
            <v>13.945591275638099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W10">
            <v>18558.5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H10">
            <v>14176</v>
          </cell>
          <cell r="DI10">
            <v>0</v>
          </cell>
          <cell r="DJ10">
            <v>1</v>
          </cell>
          <cell r="DK10">
            <v>0</v>
          </cell>
          <cell r="DL10">
            <v>3</v>
          </cell>
          <cell r="DM10">
            <v>70.541760722347618</v>
          </cell>
          <cell r="DN10">
            <v>211.62528216704288</v>
          </cell>
          <cell r="DO10">
            <v>3.0000000000000004</v>
          </cell>
          <cell r="DP10">
            <v>0</v>
          </cell>
          <cell r="DQ10">
            <v>70.541760722347618</v>
          </cell>
          <cell r="DS10">
            <v>16982</v>
          </cell>
          <cell r="DT10">
            <v>0</v>
          </cell>
          <cell r="DU10">
            <v>1</v>
          </cell>
          <cell r="DV10">
            <v>0</v>
          </cell>
          <cell r="DW10">
            <v>5</v>
          </cell>
          <cell r="DX10">
            <v>58.885879166175954</v>
          </cell>
          <cell r="DY10">
            <v>294.42939583087974</v>
          </cell>
          <cell r="DZ10">
            <v>4.9999999999999991</v>
          </cell>
          <cell r="EA10">
            <v>0</v>
          </cell>
          <cell r="EB10">
            <v>58.885879166175954</v>
          </cell>
          <cell r="ED10">
            <v>5519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O10">
            <v>316525</v>
          </cell>
          <cell r="EP10">
            <v>0</v>
          </cell>
          <cell r="EQ10">
            <v>2</v>
          </cell>
          <cell r="ER10">
            <v>0</v>
          </cell>
          <cell r="ES10">
            <v>467</v>
          </cell>
          <cell r="ET10">
            <v>6.3186162230471528</v>
          </cell>
          <cell r="EU10">
            <v>1475.39688808151</v>
          </cell>
          <cell r="EV10">
            <v>233.49999999999997</v>
          </cell>
          <cell r="EW10">
            <v>0</v>
          </cell>
          <cell r="EX10">
            <v>6.3186162230471528</v>
          </cell>
          <cell r="EZ10">
            <v>46167.199999999997</v>
          </cell>
          <cell r="FA10">
            <v>0</v>
          </cell>
          <cell r="FB10">
            <v>1</v>
          </cell>
          <cell r="FC10">
            <v>0</v>
          </cell>
          <cell r="FD10">
            <v>1</v>
          </cell>
          <cell r="FE10">
            <v>21.660399591051657</v>
          </cell>
          <cell r="FF10">
            <v>21.660399591051657</v>
          </cell>
          <cell r="FG10">
            <v>1</v>
          </cell>
          <cell r="FH10">
            <v>0</v>
          </cell>
          <cell r="FI10">
            <v>21.660399591051657</v>
          </cell>
          <cell r="FK10">
            <v>752200.91999999993</v>
          </cell>
          <cell r="FL10">
            <v>0</v>
          </cell>
          <cell r="FM10">
            <v>8</v>
          </cell>
          <cell r="FN10">
            <v>0</v>
          </cell>
          <cell r="FO10">
            <v>566</v>
          </cell>
          <cell r="FP10">
            <v>10.635456282079529</v>
          </cell>
          <cell r="FQ10">
            <v>752.45853195712664</v>
          </cell>
          <cell r="FR10">
            <v>70.75</v>
          </cell>
          <cell r="FS10">
            <v>0</v>
          </cell>
          <cell r="FT10">
            <v>10.635456282079529</v>
          </cell>
          <cell r="FV10">
            <v>2016</v>
          </cell>
          <cell r="FW10">
            <v>0</v>
          </cell>
          <cell r="FX10">
            <v>0</v>
          </cell>
          <cell r="FY10" t="str">
            <v/>
          </cell>
          <cell r="FZ10">
            <v>0</v>
          </cell>
          <cell r="GA10">
            <v>0</v>
          </cell>
          <cell r="GB10">
            <v>0</v>
          </cell>
          <cell r="GC10" t="str">
            <v>-</v>
          </cell>
          <cell r="GD10">
            <v>37834</v>
          </cell>
          <cell r="GF10" t="str">
            <v>-</v>
          </cell>
          <cell r="GG10">
            <v>37865</v>
          </cell>
          <cell r="GI10">
            <v>61100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 t="str">
            <v>-</v>
          </cell>
          <cell r="GQ10" t="str">
            <v>-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A11">
            <v>37956</v>
          </cell>
          <cell r="B11">
            <v>2003</v>
          </cell>
          <cell r="C11">
            <v>12</v>
          </cell>
          <cell r="E11">
            <v>219029</v>
          </cell>
          <cell r="F11">
            <v>0</v>
          </cell>
          <cell r="G11">
            <v>2</v>
          </cell>
          <cell r="H11">
            <v>0</v>
          </cell>
          <cell r="I11">
            <v>18</v>
          </cell>
          <cell r="J11">
            <v>9.1312109355382152</v>
          </cell>
          <cell r="K11">
            <v>82.180898419843942</v>
          </cell>
          <cell r="L11">
            <v>9</v>
          </cell>
          <cell r="M11">
            <v>0</v>
          </cell>
          <cell r="N11">
            <v>9.1312109355382152</v>
          </cell>
          <cell r="P11">
            <v>1279538</v>
          </cell>
          <cell r="Q11">
            <v>0</v>
          </cell>
          <cell r="R11">
            <v>10</v>
          </cell>
          <cell r="S11">
            <v>0</v>
          </cell>
          <cell r="T11">
            <v>584</v>
          </cell>
          <cell r="U11">
            <v>7.8153208423665417</v>
          </cell>
          <cell r="V11">
            <v>456.41473719420605</v>
          </cell>
          <cell r="W11">
            <v>58.400000000000006</v>
          </cell>
          <cell r="X11">
            <v>0</v>
          </cell>
          <cell r="Y11">
            <v>7.8153208423665417</v>
          </cell>
          <cell r="AL11">
            <v>158145.60000000001</v>
          </cell>
          <cell r="AM11">
            <v>0</v>
          </cell>
          <cell r="AN11">
            <v>1</v>
          </cell>
          <cell r="AO11">
            <v>0</v>
          </cell>
          <cell r="AP11">
            <v>12</v>
          </cell>
          <cell r="AQ11">
            <v>0</v>
          </cell>
          <cell r="AR11">
            <v>0</v>
          </cell>
          <cell r="AT11">
            <v>369191.48</v>
          </cell>
          <cell r="AU11">
            <v>0</v>
          </cell>
          <cell r="AV11">
            <v>1</v>
          </cell>
          <cell r="AW11">
            <v>0</v>
          </cell>
          <cell r="AX11">
            <v>6</v>
          </cell>
          <cell r="AY11">
            <v>2.7086215532384443</v>
          </cell>
          <cell r="AZ11">
            <v>16.251729319430666</v>
          </cell>
          <cell r="BA11">
            <v>6</v>
          </cell>
          <cell r="BB11">
            <v>0</v>
          </cell>
          <cell r="BC11">
            <v>2.7086215532384443</v>
          </cell>
          <cell r="BE11">
            <v>758622.1</v>
          </cell>
          <cell r="BF11">
            <v>0</v>
          </cell>
          <cell r="BG11">
            <v>9</v>
          </cell>
          <cell r="BH11">
            <v>0</v>
          </cell>
          <cell r="BI11">
            <v>578</v>
          </cell>
          <cell r="BJ11">
            <v>11.863614308098855</v>
          </cell>
          <cell r="BK11">
            <v>761.90767445345978</v>
          </cell>
          <cell r="BL11">
            <v>64.222222222222214</v>
          </cell>
          <cell r="BM11">
            <v>0</v>
          </cell>
          <cell r="BN11">
            <v>11.863614308098855</v>
          </cell>
          <cell r="BP11">
            <v>73078.399999999994</v>
          </cell>
          <cell r="BQ11">
            <v>0</v>
          </cell>
          <cell r="BR11">
            <v>1</v>
          </cell>
          <cell r="BS11">
            <v>0</v>
          </cell>
          <cell r="BT11">
            <v>1</v>
          </cell>
          <cell r="BU11">
            <v>13.683933966808251</v>
          </cell>
          <cell r="BV11">
            <v>13.683933966808251</v>
          </cell>
          <cell r="BW11">
            <v>1</v>
          </cell>
          <cell r="BX11">
            <v>0</v>
          </cell>
          <cell r="BY11">
            <v>13.683933966808251</v>
          </cell>
          <cell r="CA11">
            <v>171539.5</v>
          </cell>
          <cell r="CB11">
            <v>0</v>
          </cell>
          <cell r="CC11">
            <v>3</v>
          </cell>
          <cell r="CD11">
            <v>0</v>
          </cell>
          <cell r="CE11">
            <v>101</v>
          </cell>
          <cell r="CF11">
            <v>17.488683364472905</v>
          </cell>
          <cell r="CG11">
            <v>588.78567327058784</v>
          </cell>
          <cell r="CH11">
            <v>33.666666666666671</v>
          </cell>
          <cell r="CI11">
            <v>0</v>
          </cell>
          <cell r="CJ11">
            <v>17.488683364472905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W11">
            <v>21869.5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H11">
            <v>15916</v>
          </cell>
          <cell r="DI11">
            <v>0</v>
          </cell>
          <cell r="DJ11">
            <v>1</v>
          </cell>
          <cell r="DK11">
            <v>0</v>
          </cell>
          <cell r="DL11">
            <v>3</v>
          </cell>
          <cell r="DM11">
            <v>62.829856747926605</v>
          </cell>
          <cell r="DN11">
            <v>188.48957024377984</v>
          </cell>
          <cell r="DO11">
            <v>3.0000000000000004</v>
          </cell>
          <cell r="DP11">
            <v>0</v>
          </cell>
          <cell r="DQ11">
            <v>62.829856747926605</v>
          </cell>
          <cell r="DS11">
            <v>19186</v>
          </cell>
          <cell r="DT11">
            <v>0</v>
          </cell>
          <cell r="DU11">
            <v>1</v>
          </cell>
          <cell r="DV11">
            <v>0</v>
          </cell>
          <cell r="DW11">
            <v>5</v>
          </cell>
          <cell r="DX11">
            <v>52.12133847597206</v>
          </cell>
          <cell r="DY11">
            <v>260.60669237986031</v>
          </cell>
          <cell r="DZ11">
            <v>5</v>
          </cell>
          <cell r="EA11">
            <v>0</v>
          </cell>
          <cell r="EB11">
            <v>52.12133847597206</v>
          </cell>
          <cell r="ED11">
            <v>6286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O11">
            <v>394942</v>
          </cell>
          <cell r="EP11">
            <v>0</v>
          </cell>
          <cell r="EQ11">
            <v>2</v>
          </cell>
          <cell r="ER11">
            <v>0</v>
          </cell>
          <cell r="ES11">
            <v>467</v>
          </cell>
          <cell r="ET11">
            <v>5.0640347190220334</v>
          </cell>
          <cell r="EU11">
            <v>1182.4521068916449</v>
          </cell>
          <cell r="EV11">
            <v>233.50000000000003</v>
          </cell>
          <cell r="EW11">
            <v>0</v>
          </cell>
          <cell r="EX11">
            <v>5.0640347190220334</v>
          </cell>
          <cell r="EZ11">
            <v>55804.7</v>
          </cell>
          <cell r="FA11">
            <v>0</v>
          </cell>
          <cell r="FB11">
            <v>1</v>
          </cell>
          <cell r="FC11">
            <v>0</v>
          </cell>
          <cell r="FD11">
            <v>1</v>
          </cell>
          <cell r="FE11">
            <v>17.919637593249316</v>
          </cell>
          <cell r="FF11">
            <v>17.919637593249316</v>
          </cell>
          <cell r="FG11">
            <v>1</v>
          </cell>
          <cell r="FH11">
            <v>0</v>
          </cell>
          <cell r="FI11">
            <v>17.919637593249316</v>
          </cell>
          <cell r="FK11">
            <v>910346.5199999999</v>
          </cell>
          <cell r="FL11">
            <v>0</v>
          </cell>
          <cell r="FM11">
            <v>9</v>
          </cell>
          <cell r="FN11">
            <v>0</v>
          </cell>
          <cell r="FO11">
            <v>578</v>
          </cell>
          <cell r="FP11">
            <v>9.8863452567490455</v>
          </cell>
          <cell r="FQ11">
            <v>634.92306204454985</v>
          </cell>
          <cell r="FR11">
            <v>64.222222222222229</v>
          </cell>
          <cell r="FS11">
            <v>0</v>
          </cell>
          <cell r="FT11">
            <v>9.8863452567490455</v>
          </cell>
          <cell r="FV11">
            <v>1740</v>
          </cell>
          <cell r="FW11">
            <v>0</v>
          </cell>
          <cell r="FX11">
            <v>0</v>
          </cell>
          <cell r="FY11" t="str">
            <v/>
          </cell>
          <cell r="FZ11">
            <v>0</v>
          </cell>
          <cell r="GA11">
            <v>0</v>
          </cell>
          <cell r="GB11">
            <v>0</v>
          </cell>
          <cell r="GC11" t="str">
            <v>-</v>
          </cell>
          <cell r="GD11">
            <v>37834</v>
          </cell>
          <cell r="GF11" t="str">
            <v>-</v>
          </cell>
          <cell r="GG11">
            <v>37956</v>
          </cell>
          <cell r="GI11">
            <v>60883.4</v>
          </cell>
          <cell r="GJ11">
            <v>0</v>
          </cell>
          <cell r="GK11">
            <v>1</v>
          </cell>
          <cell r="GL11">
            <v>0</v>
          </cell>
          <cell r="GM11">
            <v>6</v>
          </cell>
          <cell r="GN11">
            <v>0</v>
          </cell>
          <cell r="GO11">
            <v>0</v>
          </cell>
          <cell r="GP11" t="str">
            <v>-</v>
          </cell>
          <cell r="GQ11">
            <v>37956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A12">
            <v>37987</v>
          </cell>
          <cell r="B12">
            <v>2004</v>
          </cell>
          <cell r="C12">
            <v>1</v>
          </cell>
          <cell r="E12">
            <v>209567</v>
          </cell>
          <cell r="F12">
            <v>0</v>
          </cell>
          <cell r="G12">
            <v>3</v>
          </cell>
          <cell r="H12">
            <v>0</v>
          </cell>
          <cell r="I12">
            <v>46</v>
          </cell>
          <cell r="J12">
            <v>14.315230928533595</v>
          </cell>
          <cell r="K12">
            <v>219.50020757084846</v>
          </cell>
          <cell r="L12">
            <v>15.333333333333334</v>
          </cell>
          <cell r="M12">
            <v>0</v>
          </cell>
          <cell r="N12">
            <v>14.315230928533595</v>
          </cell>
          <cell r="P12">
            <v>1489105</v>
          </cell>
          <cell r="Q12">
            <v>0</v>
          </cell>
          <cell r="R12">
            <v>13</v>
          </cell>
          <cell r="S12">
            <v>0</v>
          </cell>
          <cell r="T12">
            <v>630</v>
          </cell>
          <cell r="U12">
            <v>8.7300761195483201</v>
          </cell>
          <cell r="V12">
            <v>423.07291963964929</v>
          </cell>
          <cell r="W12">
            <v>48.461538461538453</v>
          </cell>
          <cell r="X12">
            <v>0</v>
          </cell>
          <cell r="Y12">
            <v>8.7300761195483201</v>
          </cell>
          <cell r="AL12">
            <v>148424.51999999999</v>
          </cell>
          <cell r="AM12">
            <v>0</v>
          </cell>
          <cell r="AN12">
            <v>1</v>
          </cell>
          <cell r="AO12">
            <v>0</v>
          </cell>
          <cell r="AP12">
            <v>46</v>
          </cell>
          <cell r="AQ12">
            <v>0</v>
          </cell>
          <cell r="AR12">
            <v>0</v>
          </cell>
          <cell r="AT12">
            <v>430333.95999999996</v>
          </cell>
          <cell r="AU12">
            <v>0</v>
          </cell>
          <cell r="AV12">
            <v>3</v>
          </cell>
          <cell r="AW12">
            <v>0</v>
          </cell>
          <cell r="AX12">
            <v>6</v>
          </cell>
          <cell r="AY12">
            <v>6.9713298945776909</v>
          </cell>
          <cell r="AZ12">
            <v>13.942659789155382</v>
          </cell>
          <cell r="BA12">
            <v>2</v>
          </cell>
          <cell r="BB12">
            <v>0</v>
          </cell>
          <cell r="BC12">
            <v>6.9713298945776909</v>
          </cell>
          <cell r="BE12">
            <v>882309.2</v>
          </cell>
          <cell r="BF12">
            <v>0</v>
          </cell>
          <cell r="BG12">
            <v>10</v>
          </cell>
          <cell r="BH12">
            <v>0</v>
          </cell>
          <cell r="BI12">
            <v>624</v>
          </cell>
          <cell r="BJ12">
            <v>11.333895192297666</v>
          </cell>
          <cell r="BK12">
            <v>707.23505999937436</v>
          </cell>
          <cell r="BL12">
            <v>62.4</v>
          </cell>
          <cell r="BM12">
            <v>0</v>
          </cell>
          <cell r="BN12">
            <v>11.333895192297666</v>
          </cell>
          <cell r="BP12">
            <v>81589.099999999991</v>
          </cell>
          <cell r="BQ12">
            <v>0</v>
          </cell>
          <cell r="BR12">
            <v>1</v>
          </cell>
          <cell r="BS12">
            <v>0</v>
          </cell>
          <cell r="BT12">
            <v>1</v>
          </cell>
          <cell r="BU12">
            <v>12.256539170060707</v>
          </cell>
          <cell r="BV12">
            <v>12.256539170060707</v>
          </cell>
          <cell r="BW12">
            <v>1</v>
          </cell>
          <cell r="BX12">
            <v>0</v>
          </cell>
          <cell r="BY12">
            <v>12.256539170060707</v>
          </cell>
          <cell r="CA12">
            <v>205621.5</v>
          </cell>
          <cell r="CB12">
            <v>0</v>
          </cell>
          <cell r="CC12">
            <v>3</v>
          </cell>
          <cell r="CD12">
            <v>0</v>
          </cell>
          <cell r="CE12">
            <v>101</v>
          </cell>
          <cell r="CF12">
            <v>14.589913992457015</v>
          </cell>
          <cell r="CG12">
            <v>491.19377107938612</v>
          </cell>
          <cell r="CH12">
            <v>33.666666666666664</v>
          </cell>
          <cell r="CI12">
            <v>0</v>
          </cell>
          <cell r="CJ12">
            <v>14.589913992457015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W12">
            <v>25694.5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H12">
            <v>18336</v>
          </cell>
          <cell r="DI12">
            <v>0</v>
          </cell>
          <cell r="DJ12">
            <v>1</v>
          </cell>
          <cell r="DK12">
            <v>0</v>
          </cell>
          <cell r="DL12">
            <v>3</v>
          </cell>
          <cell r="DM12">
            <v>54.537521815008724</v>
          </cell>
          <cell r="DN12">
            <v>163.61256544502618</v>
          </cell>
          <cell r="DO12">
            <v>3</v>
          </cell>
          <cell r="DP12">
            <v>0</v>
          </cell>
          <cell r="DQ12">
            <v>54.537521815008724</v>
          </cell>
          <cell r="DS12">
            <v>23123.200000000001</v>
          </cell>
          <cell r="DT12">
            <v>0</v>
          </cell>
          <cell r="DU12">
            <v>2</v>
          </cell>
          <cell r="DV12">
            <v>0</v>
          </cell>
          <cell r="DW12">
            <v>51</v>
          </cell>
          <cell r="DX12">
            <v>86.493218931635766</v>
          </cell>
          <cell r="DY12">
            <v>2205.5770827567117</v>
          </cell>
          <cell r="DZ12">
            <v>25.499999999999996</v>
          </cell>
          <cell r="EA12">
            <v>0</v>
          </cell>
          <cell r="EB12">
            <v>86.493218931635766</v>
          </cell>
          <cell r="ED12">
            <v>7138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O12">
            <v>456155</v>
          </cell>
          <cell r="EP12">
            <v>0</v>
          </cell>
          <cell r="EQ12">
            <v>2</v>
          </cell>
          <cell r="ER12">
            <v>0</v>
          </cell>
          <cell r="ES12">
            <v>467</v>
          </cell>
          <cell r="ET12">
            <v>4.3844745755280554</v>
          </cell>
          <cell r="EU12">
            <v>1023.7748133858008</v>
          </cell>
          <cell r="EV12">
            <v>233.49999999999997</v>
          </cell>
          <cell r="EW12">
            <v>0</v>
          </cell>
          <cell r="EX12">
            <v>4.3844745755280554</v>
          </cell>
          <cell r="EZ12">
            <v>64651.899999999994</v>
          </cell>
          <cell r="FA12">
            <v>0</v>
          </cell>
          <cell r="FB12">
            <v>1</v>
          </cell>
          <cell r="FC12">
            <v>0</v>
          </cell>
          <cell r="FD12">
            <v>1</v>
          </cell>
          <cell r="FE12">
            <v>15.467449525845336</v>
          </cell>
          <cell r="FF12">
            <v>15.467449525845336</v>
          </cell>
          <cell r="FG12">
            <v>1</v>
          </cell>
          <cell r="FH12">
            <v>0</v>
          </cell>
          <cell r="FI12">
            <v>15.467449525845336</v>
          </cell>
          <cell r="FK12">
            <v>1058771.0399999998</v>
          </cell>
          <cell r="FL12">
            <v>0</v>
          </cell>
          <cell r="FM12">
            <v>10</v>
          </cell>
          <cell r="FN12">
            <v>0</v>
          </cell>
          <cell r="FO12">
            <v>624</v>
          </cell>
          <cell r="FP12">
            <v>9.4449126602480575</v>
          </cell>
          <cell r="FQ12">
            <v>589.3625499994788</v>
          </cell>
          <cell r="FR12">
            <v>62.4</v>
          </cell>
          <cell r="FS12">
            <v>0</v>
          </cell>
          <cell r="FT12">
            <v>9.4449126602480575</v>
          </cell>
          <cell r="FV12">
            <v>2420</v>
          </cell>
          <cell r="FW12">
            <v>0</v>
          </cell>
          <cell r="FX12">
            <v>0</v>
          </cell>
          <cell r="FY12" t="str">
            <v/>
          </cell>
          <cell r="FZ12">
            <v>0</v>
          </cell>
          <cell r="GA12">
            <v>0</v>
          </cell>
          <cell r="GB12">
            <v>0</v>
          </cell>
          <cell r="GC12" t="str">
            <v>-</v>
          </cell>
          <cell r="GD12">
            <v>37834</v>
          </cell>
          <cell r="GF12" t="str">
            <v>-</v>
          </cell>
          <cell r="GG12">
            <v>37987</v>
          </cell>
          <cell r="GI12">
            <v>61142.48</v>
          </cell>
          <cell r="GJ12">
            <v>0</v>
          </cell>
          <cell r="GK12">
            <v>2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 t="str">
            <v>-</v>
          </cell>
          <cell r="GQ12">
            <v>37987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A13">
            <v>38018</v>
          </cell>
          <cell r="B13">
            <v>2004</v>
          </cell>
          <cell r="C13">
            <v>2</v>
          </cell>
          <cell r="E13">
            <v>218609</v>
          </cell>
          <cell r="F13">
            <v>1</v>
          </cell>
          <cell r="G13">
            <v>1</v>
          </cell>
          <cell r="H13">
            <v>0</v>
          </cell>
          <cell r="I13">
            <v>411.5</v>
          </cell>
          <cell r="J13">
            <v>9.1487541684011173</v>
          </cell>
          <cell r="K13">
            <v>1882.3561701485301</v>
          </cell>
          <cell r="L13">
            <v>205.75000000000003</v>
          </cell>
          <cell r="M13">
            <v>0</v>
          </cell>
          <cell r="N13">
            <v>9.1487541684011173</v>
          </cell>
          <cell r="P13">
            <v>1707714</v>
          </cell>
          <cell r="Q13">
            <v>1</v>
          </cell>
          <cell r="R13">
            <v>14</v>
          </cell>
          <cell r="S13">
            <v>0</v>
          </cell>
          <cell r="T13">
            <v>1041.5</v>
          </cell>
          <cell r="U13">
            <v>8.7836722074070952</v>
          </cell>
          <cell r="V13">
            <v>609.87964026763268</v>
          </cell>
          <cell r="W13">
            <v>69.433333333333337</v>
          </cell>
          <cell r="X13">
            <v>0</v>
          </cell>
          <cell r="Y13">
            <v>8.7836722074070952</v>
          </cell>
          <cell r="AL13">
            <v>157473</v>
          </cell>
          <cell r="AM13">
            <v>1</v>
          </cell>
          <cell r="AN13">
            <v>1</v>
          </cell>
          <cell r="AO13">
            <v>0</v>
          </cell>
          <cell r="AP13">
            <v>411.5</v>
          </cell>
          <cell r="AQ13">
            <v>0</v>
          </cell>
          <cell r="AR13">
            <v>0</v>
          </cell>
          <cell r="AT13">
            <v>491469.95999999996</v>
          </cell>
          <cell r="AU13">
            <v>0</v>
          </cell>
          <cell r="AV13">
            <v>3</v>
          </cell>
          <cell r="AW13">
            <v>0</v>
          </cell>
          <cell r="AX13">
            <v>6</v>
          </cell>
          <cell r="AY13">
            <v>6.1041370666886747</v>
          </cell>
          <cell r="AZ13">
            <v>12.208274133377349</v>
          </cell>
          <cell r="BA13">
            <v>2</v>
          </cell>
          <cell r="BB13">
            <v>0</v>
          </cell>
          <cell r="BC13">
            <v>6.1041370666886747</v>
          </cell>
          <cell r="BE13">
            <v>1013536.7</v>
          </cell>
          <cell r="BF13">
            <v>1</v>
          </cell>
          <cell r="BG13">
            <v>11</v>
          </cell>
          <cell r="BH13">
            <v>0</v>
          </cell>
          <cell r="BI13">
            <v>1035.5</v>
          </cell>
          <cell r="BJ13">
            <v>11.839729138569922</v>
          </cell>
          <cell r="BK13">
            <v>1021.6699602490962</v>
          </cell>
          <cell r="BL13">
            <v>86.291666666666671</v>
          </cell>
          <cell r="BM13">
            <v>0</v>
          </cell>
          <cell r="BN13">
            <v>11.839729138569922</v>
          </cell>
          <cell r="BP13">
            <v>89951.599999999991</v>
          </cell>
          <cell r="BQ13">
            <v>0</v>
          </cell>
          <cell r="BR13">
            <v>2</v>
          </cell>
          <cell r="BS13">
            <v>0</v>
          </cell>
          <cell r="BT13">
            <v>6.5</v>
          </cell>
          <cell r="BU13">
            <v>22.234179269740618</v>
          </cell>
          <cell r="BV13">
            <v>72.261082626657014</v>
          </cell>
          <cell r="BW13">
            <v>3.25</v>
          </cell>
          <cell r="BX13">
            <v>0</v>
          </cell>
          <cell r="BY13">
            <v>22.234179269740618</v>
          </cell>
          <cell r="CA13">
            <v>239946.5</v>
          </cell>
          <cell r="CB13">
            <v>0</v>
          </cell>
          <cell r="CC13">
            <v>3</v>
          </cell>
          <cell r="CD13">
            <v>0</v>
          </cell>
          <cell r="CE13">
            <v>101</v>
          </cell>
          <cell r="CF13">
            <v>12.502787079619832</v>
          </cell>
          <cell r="CG13">
            <v>420.92716501386769</v>
          </cell>
          <cell r="CH13">
            <v>33.666666666666664</v>
          </cell>
          <cell r="CI13">
            <v>0</v>
          </cell>
          <cell r="CJ13">
            <v>12.502787079619832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W13">
            <v>28574.5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H13">
            <v>19736</v>
          </cell>
          <cell r="DI13">
            <v>0</v>
          </cell>
          <cell r="DJ13">
            <v>1</v>
          </cell>
          <cell r="DK13">
            <v>0</v>
          </cell>
          <cell r="DL13">
            <v>3</v>
          </cell>
          <cell r="DM13">
            <v>50.668828536684231</v>
          </cell>
          <cell r="DN13">
            <v>152.00648561005269</v>
          </cell>
          <cell r="DO13">
            <v>3</v>
          </cell>
          <cell r="DP13">
            <v>0</v>
          </cell>
          <cell r="DQ13">
            <v>50.668828536684231</v>
          </cell>
          <cell r="DS13">
            <v>27683.200000000001</v>
          </cell>
          <cell r="DT13">
            <v>0</v>
          </cell>
          <cell r="DU13">
            <v>2</v>
          </cell>
          <cell r="DV13">
            <v>0</v>
          </cell>
          <cell r="DW13">
            <v>51</v>
          </cell>
          <cell r="DX13">
            <v>72.245983123338334</v>
          </cell>
          <cell r="DY13">
            <v>1842.2725696451278</v>
          </cell>
          <cell r="DZ13">
            <v>25.500000000000004</v>
          </cell>
          <cell r="EA13">
            <v>0</v>
          </cell>
          <cell r="EB13">
            <v>72.245983123338334</v>
          </cell>
          <cell r="ED13">
            <v>7631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O13">
            <v>527121</v>
          </cell>
          <cell r="EP13">
            <v>1</v>
          </cell>
          <cell r="EQ13">
            <v>2</v>
          </cell>
          <cell r="ER13">
            <v>0</v>
          </cell>
          <cell r="ES13">
            <v>873</v>
          </cell>
          <cell r="ET13">
            <v>5.6912928910060501</v>
          </cell>
          <cell r="EU13">
            <v>1656.1662312827605</v>
          </cell>
          <cell r="EV13">
            <v>291</v>
          </cell>
          <cell r="EW13">
            <v>0</v>
          </cell>
          <cell r="EX13">
            <v>5.6912928910060501</v>
          </cell>
          <cell r="EZ13">
            <v>72892.899999999994</v>
          </cell>
          <cell r="FA13">
            <v>0</v>
          </cell>
          <cell r="FB13">
            <v>1</v>
          </cell>
          <cell r="FC13">
            <v>0</v>
          </cell>
          <cell r="FD13">
            <v>1</v>
          </cell>
          <cell r="FE13">
            <v>13.718757245218672</v>
          </cell>
          <cell r="FF13">
            <v>13.718757245218672</v>
          </cell>
          <cell r="FG13">
            <v>1</v>
          </cell>
          <cell r="FH13">
            <v>0</v>
          </cell>
          <cell r="FI13">
            <v>13.718757245218672</v>
          </cell>
          <cell r="FK13">
            <v>1216244.0399999998</v>
          </cell>
          <cell r="FL13">
            <v>1</v>
          </cell>
          <cell r="FM13">
            <v>11</v>
          </cell>
          <cell r="FN13">
            <v>0</v>
          </cell>
          <cell r="FO13">
            <v>1035.5</v>
          </cell>
          <cell r="FP13">
            <v>9.8664409488082701</v>
          </cell>
          <cell r="FQ13">
            <v>851.39163354091352</v>
          </cell>
          <cell r="FR13">
            <v>86.291666666666657</v>
          </cell>
          <cell r="FS13">
            <v>0</v>
          </cell>
          <cell r="FT13">
            <v>9.8664409488082701</v>
          </cell>
          <cell r="FV13">
            <v>1400</v>
          </cell>
          <cell r="FW13">
            <v>0</v>
          </cell>
          <cell r="FX13">
            <v>0</v>
          </cell>
          <cell r="FY13" t="str">
            <v/>
          </cell>
          <cell r="FZ13">
            <v>0</v>
          </cell>
          <cell r="GA13">
            <v>0</v>
          </cell>
          <cell r="GB13">
            <v>0</v>
          </cell>
          <cell r="GC13" t="str">
            <v>-</v>
          </cell>
          <cell r="GD13">
            <v>37834</v>
          </cell>
          <cell r="GF13">
            <v>38018</v>
          </cell>
          <cell r="GG13">
            <v>38018</v>
          </cell>
          <cell r="GI13">
            <v>61136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 t="str">
            <v>-</v>
          </cell>
          <cell r="GQ13">
            <v>37987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A14">
            <v>38047</v>
          </cell>
          <cell r="B14">
            <v>2004</v>
          </cell>
          <cell r="C14">
            <v>3</v>
          </cell>
          <cell r="E14">
            <v>225687</v>
          </cell>
          <cell r="F14">
            <v>0</v>
          </cell>
          <cell r="G14">
            <v>2</v>
          </cell>
          <cell r="H14">
            <v>0</v>
          </cell>
          <cell r="I14">
            <v>16</v>
          </cell>
          <cell r="J14">
            <v>8.861830765617869</v>
          </cell>
          <cell r="K14">
            <v>70.894646124942952</v>
          </cell>
          <cell r="L14">
            <v>8</v>
          </cell>
          <cell r="M14">
            <v>0</v>
          </cell>
          <cell r="N14">
            <v>8.861830765617869</v>
          </cell>
          <cell r="P14">
            <v>1933401</v>
          </cell>
          <cell r="Q14">
            <v>1</v>
          </cell>
          <cell r="R14">
            <v>16</v>
          </cell>
          <cell r="S14">
            <v>0</v>
          </cell>
          <cell r="T14">
            <v>1057.5</v>
          </cell>
          <cell r="U14">
            <v>8.7927957004263462</v>
          </cell>
          <cell r="V14">
            <v>546.96361489416836</v>
          </cell>
          <cell r="W14">
            <v>62.205882352941181</v>
          </cell>
          <cell r="X14">
            <v>0</v>
          </cell>
          <cell r="Y14">
            <v>8.7927957004263462</v>
          </cell>
          <cell r="AL14">
            <v>164588.4</v>
          </cell>
          <cell r="AM14">
            <v>0</v>
          </cell>
          <cell r="AN14">
            <v>2</v>
          </cell>
          <cell r="AO14">
            <v>0</v>
          </cell>
          <cell r="AP14">
            <v>16</v>
          </cell>
          <cell r="AQ14">
            <v>0</v>
          </cell>
          <cell r="AR14">
            <v>0</v>
          </cell>
          <cell r="AT14">
            <v>552568.55999999994</v>
          </cell>
          <cell r="AU14">
            <v>0</v>
          </cell>
          <cell r="AV14">
            <v>3</v>
          </cell>
          <cell r="AW14">
            <v>0</v>
          </cell>
          <cell r="AX14">
            <v>6</v>
          </cell>
          <cell r="AY14">
            <v>5.4291905424369427</v>
          </cell>
          <cell r="AZ14">
            <v>10.858381084873885</v>
          </cell>
          <cell r="BA14">
            <v>2</v>
          </cell>
          <cell r="BB14">
            <v>0</v>
          </cell>
          <cell r="BC14">
            <v>5.4291905424369427</v>
          </cell>
          <cell r="BE14">
            <v>1150693.7</v>
          </cell>
          <cell r="BF14">
            <v>1</v>
          </cell>
          <cell r="BG14">
            <v>13</v>
          </cell>
          <cell r="BH14">
            <v>0</v>
          </cell>
          <cell r="BI14">
            <v>1051.5</v>
          </cell>
          <cell r="BJ14">
            <v>12.16657395447633</v>
          </cell>
          <cell r="BK14">
            <v>913.79660808084736</v>
          </cell>
          <cell r="BL14">
            <v>75.107142857142861</v>
          </cell>
          <cell r="BM14">
            <v>0</v>
          </cell>
          <cell r="BN14">
            <v>12.16657395447633</v>
          </cell>
          <cell r="BP14">
            <v>102180.59999999999</v>
          </cell>
          <cell r="BQ14">
            <v>0</v>
          </cell>
          <cell r="BR14">
            <v>2</v>
          </cell>
          <cell r="BS14">
            <v>0</v>
          </cell>
          <cell r="BT14">
            <v>6.5</v>
          </cell>
          <cell r="BU14">
            <v>19.573187082479457</v>
          </cell>
          <cell r="BV14">
            <v>63.612858018058226</v>
          </cell>
          <cell r="BW14">
            <v>3.2499999999999996</v>
          </cell>
          <cell r="BX14">
            <v>0</v>
          </cell>
          <cell r="BY14">
            <v>19.573187082479457</v>
          </cell>
          <cell r="CA14">
            <v>269381.5</v>
          </cell>
          <cell r="CB14">
            <v>0</v>
          </cell>
          <cell r="CC14">
            <v>4</v>
          </cell>
          <cell r="CD14">
            <v>0</v>
          </cell>
          <cell r="CE14">
            <v>116</v>
          </cell>
          <cell r="CF14">
            <v>14.8488296338093</v>
          </cell>
          <cell r="CG14">
            <v>430.61605938046972</v>
          </cell>
          <cell r="CH14">
            <v>29</v>
          </cell>
          <cell r="CI14">
            <v>0</v>
          </cell>
          <cell r="CJ14">
            <v>14.8488296338093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W14">
            <v>31984.5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H14">
            <v>21436</v>
          </cell>
          <cell r="DI14">
            <v>0</v>
          </cell>
          <cell r="DJ14">
            <v>2</v>
          </cell>
          <cell r="DK14">
            <v>0</v>
          </cell>
          <cell r="DL14">
            <v>4</v>
          </cell>
          <cell r="DM14">
            <v>93.300988990483305</v>
          </cell>
          <cell r="DN14">
            <v>186.60197798096661</v>
          </cell>
          <cell r="DO14">
            <v>2</v>
          </cell>
          <cell r="DP14">
            <v>0</v>
          </cell>
          <cell r="DQ14">
            <v>93.300988990483305</v>
          </cell>
          <cell r="DS14">
            <v>32789.199999999997</v>
          </cell>
          <cell r="DT14">
            <v>0</v>
          </cell>
          <cell r="DU14">
            <v>2</v>
          </cell>
          <cell r="DV14">
            <v>0</v>
          </cell>
          <cell r="DW14">
            <v>51</v>
          </cell>
          <cell r="DX14">
            <v>60.995693704024504</v>
          </cell>
          <cell r="DY14">
            <v>1555.3901894526248</v>
          </cell>
          <cell r="DZ14">
            <v>25.5</v>
          </cell>
          <cell r="EA14">
            <v>0</v>
          </cell>
          <cell r="EB14">
            <v>60.995693704024504</v>
          </cell>
          <cell r="ED14">
            <v>8727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O14">
            <v>602242</v>
          </cell>
          <cell r="EP14">
            <v>1</v>
          </cell>
          <cell r="EQ14">
            <v>2</v>
          </cell>
          <cell r="ER14">
            <v>0</v>
          </cell>
          <cell r="ES14">
            <v>873</v>
          </cell>
          <cell r="ET14">
            <v>4.9813862201573453</v>
          </cell>
          <cell r="EU14">
            <v>1449.5833900657876</v>
          </cell>
          <cell r="EV14">
            <v>291</v>
          </cell>
          <cell r="EW14">
            <v>0</v>
          </cell>
          <cell r="EX14">
            <v>4.9813862201573453</v>
          </cell>
          <cell r="EZ14">
            <v>81952.899999999994</v>
          </cell>
          <cell r="FA14">
            <v>0</v>
          </cell>
          <cell r="FB14">
            <v>1</v>
          </cell>
          <cell r="FC14">
            <v>0</v>
          </cell>
          <cell r="FD14">
            <v>1</v>
          </cell>
          <cell r="FE14">
            <v>12.202130736069133</v>
          </cell>
          <cell r="FF14">
            <v>12.202130736069133</v>
          </cell>
          <cell r="FG14">
            <v>1</v>
          </cell>
          <cell r="FH14">
            <v>0</v>
          </cell>
          <cell r="FI14">
            <v>12.202130736069133</v>
          </cell>
          <cell r="FK14">
            <v>1380832.4399999997</v>
          </cell>
          <cell r="FL14">
            <v>1</v>
          </cell>
          <cell r="FM14">
            <v>13</v>
          </cell>
          <cell r="FN14">
            <v>0</v>
          </cell>
          <cell r="FO14">
            <v>1051.5</v>
          </cell>
          <cell r="FP14">
            <v>10.138811628730277</v>
          </cell>
          <cell r="FQ14">
            <v>761.49717340070617</v>
          </cell>
          <cell r="FR14">
            <v>75.107142857142861</v>
          </cell>
          <cell r="FS14">
            <v>0</v>
          </cell>
          <cell r="FT14">
            <v>10.138811628730277</v>
          </cell>
          <cell r="FV14">
            <v>1700</v>
          </cell>
          <cell r="FW14">
            <v>0</v>
          </cell>
          <cell r="FX14">
            <v>1</v>
          </cell>
          <cell r="FY14" t="str">
            <v/>
          </cell>
          <cell r="FZ14">
            <v>1</v>
          </cell>
          <cell r="GA14">
            <v>0</v>
          </cell>
          <cell r="GB14">
            <v>0</v>
          </cell>
          <cell r="GC14" t="str">
            <v>-</v>
          </cell>
          <cell r="GD14">
            <v>38047</v>
          </cell>
          <cell r="GF14">
            <v>38018</v>
          </cell>
          <cell r="GG14">
            <v>38047</v>
          </cell>
          <cell r="GI14">
            <v>61098.6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 t="str">
            <v>-</v>
          </cell>
          <cell r="GQ14">
            <v>37987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A15">
            <v>38078</v>
          </cell>
          <cell r="B15">
            <v>2004</v>
          </cell>
          <cell r="C15">
            <v>4</v>
          </cell>
          <cell r="E15">
            <v>200695</v>
          </cell>
          <cell r="F15">
            <v>0</v>
          </cell>
          <cell r="G15">
            <v>4</v>
          </cell>
          <cell r="H15">
            <v>0</v>
          </cell>
          <cell r="I15">
            <v>210</v>
          </cell>
          <cell r="J15">
            <v>19.930740676150378</v>
          </cell>
          <cell r="K15">
            <v>1046.3638854978949</v>
          </cell>
          <cell r="L15">
            <v>52.5</v>
          </cell>
          <cell r="M15">
            <v>0</v>
          </cell>
          <cell r="N15">
            <v>19.930740676150378</v>
          </cell>
          <cell r="P15">
            <v>2134096</v>
          </cell>
          <cell r="Q15">
            <v>1</v>
          </cell>
          <cell r="R15">
            <v>20</v>
          </cell>
          <cell r="S15">
            <v>0</v>
          </cell>
          <cell r="T15">
            <v>1267.5</v>
          </cell>
          <cell r="U15">
            <v>9.8402321170181661</v>
          </cell>
          <cell r="V15">
            <v>593.92829563431076</v>
          </cell>
          <cell r="W15">
            <v>60.357142857142861</v>
          </cell>
          <cell r="X15">
            <v>0</v>
          </cell>
          <cell r="Y15">
            <v>9.8402321170181661</v>
          </cell>
          <cell r="AL15">
            <v>139596.6</v>
          </cell>
          <cell r="AM15">
            <v>0</v>
          </cell>
          <cell r="AN15">
            <v>2</v>
          </cell>
          <cell r="AO15">
            <v>0</v>
          </cell>
          <cell r="AP15">
            <v>206</v>
          </cell>
          <cell r="AQ15">
            <v>0</v>
          </cell>
          <cell r="AR15">
            <v>0</v>
          </cell>
          <cell r="AT15">
            <v>613666.96</v>
          </cell>
          <cell r="AU15">
            <v>0</v>
          </cell>
          <cell r="AV15">
            <v>5</v>
          </cell>
          <cell r="AW15">
            <v>0</v>
          </cell>
          <cell r="AX15">
            <v>10</v>
          </cell>
          <cell r="AY15">
            <v>8.1477418957018646</v>
          </cell>
          <cell r="AZ15">
            <v>16.295483791403729</v>
          </cell>
          <cell r="BA15">
            <v>2</v>
          </cell>
          <cell r="BB15">
            <v>0</v>
          </cell>
          <cell r="BC15">
            <v>8.1477418957018646</v>
          </cell>
          <cell r="BE15">
            <v>1267024.2</v>
          </cell>
          <cell r="BF15">
            <v>1</v>
          </cell>
          <cell r="BG15">
            <v>15</v>
          </cell>
          <cell r="BH15">
            <v>0</v>
          </cell>
          <cell r="BI15">
            <v>1257.5</v>
          </cell>
          <cell r="BJ15">
            <v>12.628014524110906</v>
          </cell>
          <cell r="BK15">
            <v>992.48301650434144</v>
          </cell>
          <cell r="BL15">
            <v>78.59375</v>
          </cell>
          <cell r="BM15">
            <v>0</v>
          </cell>
          <cell r="BN15">
            <v>12.628014524110906</v>
          </cell>
          <cell r="BP15">
            <v>108123.59999999999</v>
          </cell>
          <cell r="BQ15">
            <v>0</v>
          </cell>
          <cell r="BR15">
            <v>2</v>
          </cell>
          <cell r="BS15">
            <v>0</v>
          </cell>
          <cell r="BT15">
            <v>6.5</v>
          </cell>
          <cell r="BU15">
            <v>18.497349329841033</v>
          </cell>
          <cell r="BV15">
            <v>60.116385321983365</v>
          </cell>
          <cell r="BW15">
            <v>3.2500000000000004</v>
          </cell>
          <cell r="BX15">
            <v>0</v>
          </cell>
          <cell r="BY15">
            <v>18.497349329841033</v>
          </cell>
          <cell r="CA15">
            <v>299828.5</v>
          </cell>
          <cell r="CB15">
            <v>0</v>
          </cell>
          <cell r="CC15">
            <v>5</v>
          </cell>
          <cell r="CD15">
            <v>0</v>
          </cell>
          <cell r="CE15">
            <v>136</v>
          </cell>
          <cell r="CF15">
            <v>16.676199894272891</v>
          </cell>
          <cell r="CG15">
            <v>453.59263712422268</v>
          </cell>
          <cell r="CH15">
            <v>27.200000000000003</v>
          </cell>
          <cell r="CI15">
            <v>0</v>
          </cell>
          <cell r="CJ15">
            <v>16.676199894272891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W15">
            <v>35760.5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H15">
            <v>23536</v>
          </cell>
          <cell r="DI15">
            <v>0</v>
          </cell>
          <cell r="DJ15">
            <v>2</v>
          </cell>
          <cell r="DK15">
            <v>0</v>
          </cell>
          <cell r="DL15">
            <v>4</v>
          </cell>
          <cell r="DM15">
            <v>84.976206662134601</v>
          </cell>
          <cell r="DN15">
            <v>169.9524133242692</v>
          </cell>
          <cell r="DO15">
            <v>2</v>
          </cell>
          <cell r="DP15">
            <v>0</v>
          </cell>
          <cell r="DQ15">
            <v>84.976206662134601</v>
          </cell>
          <cell r="DS15">
            <v>36433.199999999997</v>
          </cell>
          <cell r="DT15">
            <v>0</v>
          </cell>
          <cell r="DU15">
            <v>2</v>
          </cell>
          <cell r="DV15">
            <v>0</v>
          </cell>
          <cell r="DW15">
            <v>51</v>
          </cell>
          <cell r="DX15">
            <v>54.894985891988632</v>
          </cell>
          <cell r="DY15">
            <v>1399.82214024571</v>
          </cell>
          <cell r="DZ15">
            <v>25.499999999999996</v>
          </cell>
          <cell r="EA15">
            <v>0</v>
          </cell>
          <cell r="EB15">
            <v>54.894985891988632</v>
          </cell>
          <cell r="ED15">
            <v>9898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O15">
            <v>660275</v>
          </cell>
          <cell r="EP15">
            <v>1</v>
          </cell>
          <cell r="EQ15">
            <v>3</v>
          </cell>
          <cell r="ER15">
            <v>0</v>
          </cell>
          <cell r="ES15">
            <v>1059</v>
          </cell>
          <cell r="ET15">
            <v>6.0580818598311303</v>
          </cell>
          <cell r="EU15">
            <v>1603.8771723902921</v>
          </cell>
          <cell r="EV15">
            <v>264.75000000000006</v>
          </cell>
          <cell r="EW15">
            <v>0</v>
          </cell>
          <cell r="EX15">
            <v>6.0580818598311303</v>
          </cell>
          <cell r="EZ15">
            <v>93169.4</v>
          </cell>
          <cell r="FA15">
            <v>0</v>
          </cell>
          <cell r="FB15">
            <v>1</v>
          </cell>
          <cell r="FC15">
            <v>0</v>
          </cell>
          <cell r="FD15">
            <v>1</v>
          </cell>
          <cell r="FE15">
            <v>10.733137704010117</v>
          </cell>
          <cell r="FF15">
            <v>10.733137704010117</v>
          </cell>
          <cell r="FG15">
            <v>1</v>
          </cell>
          <cell r="FH15">
            <v>0</v>
          </cell>
          <cell r="FI15">
            <v>10.733137704010117</v>
          </cell>
          <cell r="FK15">
            <v>1520429.0399999998</v>
          </cell>
          <cell r="FL15">
            <v>1</v>
          </cell>
          <cell r="FM15">
            <v>15</v>
          </cell>
          <cell r="FN15">
            <v>0</v>
          </cell>
          <cell r="FO15">
            <v>1257.5</v>
          </cell>
          <cell r="FP15">
            <v>10.52334543675909</v>
          </cell>
          <cell r="FQ15">
            <v>827.06918042028462</v>
          </cell>
          <cell r="FR15">
            <v>78.593749999999986</v>
          </cell>
          <cell r="FS15">
            <v>0</v>
          </cell>
          <cell r="FT15">
            <v>10.52334543675909</v>
          </cell>
          <cell r="FV15">
            <v>2100</v>
          </cell>
          <cell r="FW15">
            <v>0</v>
          </cell>
          <cell r="FX15">
            <v>0</v>
          </cell>
          <cell r="FY15" t="str">
            <v/>
          </cell>
          <cell r="FZ15">
            <v>0</v>
          </cell>
          <cell r="GA15">
            <v>0</v>
          </cell>
          <cell r="GB15">
            <v>0</v>
          </cell>
          <cell r="GC15" t="str">
            <v>-</v>
          </cell>
          <cell r="GD15">
            <v>38047</v>
          </cell>
          <cell r="GF15">
            <v>38018</v>
          </cell>
          <cell r="GG15">
            <v>38078</v>
          </cell>
          <cell r="GI15">
            <v>61098.400000000001</v>
          </cell>
          <cell r="GJ15">
            <v>0</v>
          </cell>
          <cell r="GK15">
            <v>2</v>
          </cell>
          <cell r="GL15">
            <v>0</v>
          </cell>
          <cell r="GM15">
            <v>4</v>
          </cell>
          <cell r="GN15">
            <v>0</v>
          </cell>
          <cell r="GO15">
            <v>0</v>
          </cell>
          <cell r="GP15" t="str">
            <v>-</v>
          </cell>
          <cell r="GQ15">
            <v>38078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A16">
            <v>38108</v>
          </cell>
          <cell r="B16">
            <v>2004</v>
          </cell>
          <cell r="C16">
            <v>5</v>
          </cell>
          <cell r="E16">
            <v>197300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2331396</v>
          </cell>
          <cell r="Q16">
            <v>1</v>
          </cell>
          <cell r="R16">
            <v>20</v>
          </cell>
          <cell r="S16">
            <v>0</v>
          </cell>
          <cell r="T16">
            <v>1267.5</v>
          </cell>
          <cell r="U16">
            <v>9.0074787809535568</v>
          </cell>
          <cell r="V16">
            <v>543.66568356469691</v>
          </cell>
          <cell r="W16">
            <v>60.357142857142868</v>
          </cell>
          <cell r="X16">
            <v>0</v>
          </cell>
          <cell r="Y16">
            <v>9.0074787809535568</v>
          </cell>
          <cell r="AL16">
            <v>135002.4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T16">
            <v>675964.55999999994</v>
          </cell>
          <cell r="AU16">
            <v>0</v>
          </cell>
          <cell r="AV16">
            <v>5</v>
          </cell>
          <cell r="AW16">
            <v>0</v>
          </cell>
          <cell r="AX16">
            <v>10</v>
          </cell>
          <cell r="AY16">
            <v>7.3968374910069263</v>
          </cell>
          <cell r="AZ16">
            <v>14.793674982013853</v>
          </cell>
          <cell r="BA16">
            <v>2</v>
          </cell>
          <cell r="BB16">
            <v>0</v>
          </cell>
          <cell r="BC16">
            <v>7.3968374910069263</v>
          </cell>
          <cell r="BE16">
            <v>1379526.2</v>
          </cell>
          <cell r="BF16">
            <v>1</v>
          </cell>
          <cell r="BG16">
            <v>15</v>
          </cell>
          <cell r="BH16">
            <v>0</v>
          </cell>
          <cell r="BI16">
            <v>1257.5</v>
          </cell>
          <cell r="BJ16">
            <v>11.598184942047494</v>
          </cell>
          <cell r="BK16">
            <v>911.54484778904532</v>
          </cell>
          <cell r="BL16">
            <v>78.593750000000014</v>
          </cell>
          <cell r="BM16">
            <v>0</v>
          </cell>
          <cell r="BN16">
            <v>11.598184942047494</v>
          </cell>
          <cell r="BP16">
            <v>116907.59999999999</v>
          </cell>
          <cell r="BQ16">
            <v>0</v>
          </cell>
          <cell r="BR16">
            <v>2</v>
          </cell>
          <cell r="BS16">
            <v>0</v>
          </cell>
          <cell r="BT16">
            <v>6.5</v>
          </cell>
          <cell r="BU16">
            <v>17.107527654318453</v>
          </cell>
          <cell r="BV16">
            <v>55.599464876534981</v>
          </cell>
          <cell r="BW16">
            <v>3.2500000000000004</v>
          </cell>
          <cell r="BX16">
            <v>0</v>
          </cell>
          <cell r="BY16">
            <v>17.107527654318453</v>
          </cell>
          <cell r="CA16">
            <v>326966.5</v>
          </cell>
          <cell r="CB16">
            <v>0</v>
          </cell>
          <cell r="CC16">
            <v>5</v>
          </cell>
          <cell r="CD16">
            <v>0</v>
          </cell>
          <cell r="CE16">
            <v>136</v>
          </cell>
          <cell r="CF16">
            <v>15.292086498158067</v>
          </cell>
          <cell r="CG16">
            <v>415.94475274989941</v>
          </cell>
          <cell r="CH16">
            <v>27.2</v>
          </cell>
          <cell r="CI16">
            <v>0</v>
          </cell>
          <cell r="CJ16">
            <v>15.292086498158067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W16">
            <v>40311.5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H16">
            <v>24636</v>
          </cell>
          <cell r="DI16">
            <v>0</v>
          </cell>
          <cell r="DJ16">
            <v>2</v>
          </cell>
          <cell r="DK16">
            <v>0</v>
          </cell>
          <cell r="DL16">
            <v>4</v>
          </cell>
          <cell r="DM16">
            <v>81.182010066569248</v>
          </cell>
          <cell r="DN16">
            <v>162.3640201331385</v>
          </cell>
          <cell r="DO16">
            <v>2</v>
          </cell>
          <cell r="DP16">
            <v>0</v>
          </cell>
          <cell r="DQ16">
            <v>81.182010066569248</v>
          </cell>
          <cell r="DS16">
            <v>39996.199999999997</v>
          </cell>
          <cell r="DT16">
            <v>0</v>
          </cell>
          <cell r="DU16">
            <v>2</v>
          </cell>
          <cell r="DV16">
            <v>0</v>
          </cell>
          <cell r="DW16">
            <v>51</v>
          </cell>
          <cell r="DX16">
            <v>50.004750451292878</v>
          </cell>
          <cell r="DY16">
            <v>1275.1211365079682</v>
          </cell>
          <cell r="DZ16">
            <v>25.499999999999996</v>
          </cell>
          <cell r="EA16">
            <v>0</v>
          </cell>
          <cell r="EB16">
            <v>50.004750451292878</v>
          </cell>
          <cell r="ED16">
            <v>10711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O16">
            <v>718225</v>
          </cell>
          <cell r="EP16">
            <v>1</v>
          </cell>
          <cell r="EQ16">
            <v>3</v>
          </cell>
          <cell r="ER16">
            <v>0</v>
          </cell>
          <cell r="ES16">
            <v>1059</v>
          </cell>
          <cell r="ET16">
            <v>5.5692853910682585</v>
          </cell>
          <cell r="EU16">
            <v>1474.4683072853213</v>
          </cell>
          <cell r="EV16">
            <v>264.75</v>
          </cell>
          <cell r="EW16">
            <v>0</v>
          </cell>
          <cell r="EX16">
            <v>5.5692853910682585</v>
          </cell>
          <cell r="EZ16">
            <v>101772.4</v>
          </cell>
          <cell r="FA16">
            <v>0</v>
          </cell>
          <cell r="FB16">
            <v>1</v>
          </cell>
          <cell r="FC16">
            <v>0</v>
          </cell>
          <cell r="FD16">
            <v>1</v>
          </cell>
          <cell r="FE16">
            <v>9.8258466932095541</v>
          </cell>
          <cell r="FF16">
            <v>9.8258466932095541</v>
          </cell>
          <cell r="FG16">
            <v>1</v>
          </cell>
          <cell r="FH16">
            <v>0</v>
          </cell>
          <cell r="FI16">
            <v>9.8258466932095541</v>
          </cell>
          <cell r="FK16">
            <v>1655431.4399999997</v>
          </cell>
          <cell r="FL16">
            <v>1</v>
          </cell>
          <cell r="FM16">
            <v>15</v>
          </cell>
          <cell r="FN16">
            <v>0</v>
          </cell>
          <cell r="FO16">
            <v>1257.5</v>
          </cell>
          <cell r="FP16">
            <v>9.6651541183729126</v>
          </cell>
          <cell r="FQ16">
            <v>759.62070649087116</v>
          </cell>
          <cell r="FR16">
            <v>78.59375</v>
          </cell>
          <cell r="FS16">
            <v>0</v>
          </cell>
          <cell r="FT16">
            <v>9.6651541183729126</v>
          </cell>
          <cell r="FV16">
            <v>1100</v>
          </cell>
          <cell r="FW16">
            <v>0</v>
          </cell>
          <cell r="FX16">
            <v>0</v>
          </cell>
          <cell r="FY16" t="str">
            <v/>
          </cell>
          <cell r="FZ16">
            <v>0</v>
          </cell>
          <cell r="GA16">
            <v>0</v>
          </cell>
          <cell r="GB16">
            <v>0</v>
          </cell>
          <cell r="GC16" t="str">
            <v>-</v>
          </cell>
          <cell r="GD16">
            <v>38047</v>
          </cell>
          <cell r="GF16">
            <v>38018</v>
          </cell>
          <cell r="GG16">
            <v>38078</v>
          </cell>
          <cell r="GI16">
            <v>62297.599999999999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62297.599999999999</v>
          </cell>
          <cell r="GO16">
            <v>62297.599999999999</v>
          </cell>
          <cell r="GP16" t="str">
            <v>-</v>
          </cell>
          <cell r="GQ16">
            <v>38078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A17">
            <v>38139</v>
          </cell>
          <cell r="B17">
            <v>2004</v>
          </cell>
          <cell r="C17">
            <v>6</v>
          </cell>
          <cell r="E17">
            <v>200660</v>
          </cell>
          <cell r="F17">
            <v>0</v>
          </cell>
          <cell r="G17">
            <v>1</v>
          </cell>
          <cell r="H17">
            <v>0</v>
          </cell>
          <cell r="I17">
            <v>60</v>
          </cell>
          <cell r="J17">
            <v>4.9835542709060103</v>
          </cell>
          <cell r="K17">
            <v>299.01325625436061</v>
          </cell>
          <cell r="L17">
            <v>60</v>
          </cell>
          <cell r="M17">
            <v>0</v>
          </cell>
          <cell r="N17">
            <v>4.9835542709060103</v>
          </cell>
          <cell r="P17">
            <v>2532056</v>
          </cell>
          <cell r="Q17">
            <v>1</v>
          </cell>
          <cell r="R17">
            <v>21</v>
          </cell>
          <cell r="S17">
            <v>0</v>
          </cell>
          <cell r="T17">
            <v>1327.5</v>
          </cell>
          <cell r="U17">
            <v>8.6885914055613309</v>
          </cell>
          <cell r="V17">
            <v>524.27750413103024</v>
          </cell>
          <cell r="W17">
            <v>60.340909090909086</v>
          </cell>
          <cell r="X17">
            <v>0</v>
          </cell>
          <cell r="Y17">
            <v>8.6885914055613309</v>
          </cell>
          <cell r="AL17">
            <v>146760.6</v>
          </cell>
          <cell r="AM17">
            <v>0</v>
          </cell>
          <cell r="AN17">
            <v>1</v>
          </cell>
          <cell r="AO17">
            <v>0</v>
          </cell>
          <cell r="AP17">
            <v>60</v>
          </cell>
          <cell r="AQ17">
            <v>0</v>
          </cell>
          <cell r="AR17">
            <v>0</v>
          </cell>
          <cell r="AT17">
            <v>729863.96</v>
          </cell>
          <cell r="AU17">
            <v>0</v>
          </cell>
          <cell r="AV17">
            <v>5</v>
          </cell>
          <cell r="AW17">
            <v>0</v>
          </cell>
          <cell r="AX17">
            <v>10</v>
          </cell>
          <cell r="AY17">
            <v>6.8505917184895662</v>
          </cell>
          <cell r="AZ17">
            <v>13.701183436979132</v>
          </cell>
          <cell r="BA17">
            <v>2</v>
          </cell>
          <cell r="BB17">
            <v>0</v>
          </cell>
          <cell r="BC17">
            <v>6.8505917184895662</v>
          </cell>
          <cell r="BE17">
            <v>1501826.7</v>
          </cell>
          <cell r="BF17">
            <v>1</v>
          </cell>
          <cell r="BG17">
            <v>16</v>
          </cell>
          <cell r="BH17">
            <v>0</v>
          </cell>
          <cell r="BI17">
            <v>1317.5</v>
          </cell>
          <cell r="BJ17">
            <v>11.31954838730727</v>
          </cell>
          <cell r="BK17">
            <v>877.26500001631348</v>
          </cell>
          <cell r="BL17">
            <v>77.5</v>
          </cell>
          <cell r="BM17">
            <v>0</v>
          </cell>
          <cell r="BN17">
            <v>11.31954838730727</v>
          </cell>
          <cell r="BP17">
            <v>125938.59999999999</v>
          </cell>
          <cell r="BQ17">
            <v>0</v>
          </cell>
          <cell r="BR17">
            <v>2</v>
          </cell>
          <cell r="BS17">
            <v>0</v>
          </cell>
          <cell r="BT17">
            <v>6.5</v>
          </cell>
          <cell r="BU17">
            <v>15.880754589935096</v>
          </cell>
          <cell r="BV17">
            <v>51.612452417289063</v>
          </cell>
          <cell r="BW17">
            <v>3.25</v>
          </cell>
          <cell r="BX17">
            <v>0</v>
          </cell>
          <cell r="BY17">
            <v>15.880754589935096</v>
          </cell>
          <cell r="CA17">
            <v>347130.5</v>
          </cell>
          <cell r="CB17">
            <v>0</v>
          </cell>
          <cell r="CC17">
            <v>5</v>
          </cell>
          <cell r="CD17">
            <v>0</v>
          </cell>
          <cell r="CE17">
            <v>136</v>
          </cell>
          <cell r="CF17">
            <v>14.403804909104789</v>
          </cell>
          <cell r="CG17">
            <v>391.78349352765025</v>
          </cell>
          <cell r="CH17">
            <v>27.2</v>
          </cell>
          <cell r="CI17">
            <v>0</v>
          </cell>
          <cell r="CJ17">
            <v>14.403804909104789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W17">
            <v>44836.5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H17">
            <v>25636</v>
          </cell>
          <cell r="DI17">
            <v>0</v>
          </cell>
          <cell r="DJ17">
            <v>2</v>
          </cell>
          <cell r="DK17">
            <v>0</v>
          </cell>
          <cell r="DL17">
            <v>4</v>
          </cell>
          <cell r="DM17">
            <v>78.015290997035422</v>
          </cell>
          <cell r="DN17">
            <v>156.03058199407084</v>
          </cell>
          <cell r="DO17">
            <v>2</v>
          </cell>
          <cell r="DP17">
            <v>0</v>
          </cell>
          <cell r="DQ17">
            <v>78.015290997035422</v>
          </cell>
          <cell r="DS17">
            <v>45918.2</v>
          </cell>
          <cell r="DT17">
            <v>0</v>
          </cell>
          <cell r="DU17">
            <v>3</v>
          </cell>
          <cell r="DV17">
            <v>0</v>
          </cell>
          <cell r="DW17">
            <v>111</v>
          </cell>
          <cell r="DX17">
            <v>65.333571437904794</v>
          </cell>
          <cell r="DY17">
            <v>2417.3421432024775</v>
          </cell>
          <cell r="DZ17">
            <v>37</v>
          </cell>
          <cell r="EA17">
            <v>0</v>
          </cell>
          <cell r="EB17">
            <v>65.333571437904794</v>
          </cell>
          <cell r="ED17">
            <v>11162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O17">
            <v>792210</v>
          </cell>
          <cell r="EP17">
            <v>1</v>
          </cell>
          <cell r="EQ17">
            <v>3</v>
          </cell>
          <cell r="ER17">
            <v>0</v>
          </cell>
          <cell r="ES17">
            <v>1059</v>
          </cell>
          <cell r="ET17">
            <v>5.0491662564219082</v>
          </cell>
          <cell r="EU17">
            <v>1336.7667663877</v>
          </cell>
          <cell r="EV17">
            <v>264.74999999999994</v>
          </cell>
          <cell r="EW17">
            <v>0</v>
          </cell>
          <cell r="EX17">
            <v>5.0491662564219082</v>
          </cell>
          <cell r="EZ17">
            <v>108994.9</v>
          </cell>
          <cell r="FA17">
            <v>0</v>
          </cell>
          <cell r="FB17">
            <v>1</v>
          </cell>
          <cell r="FC17">
            <v>0</v>
          </cell>
          <cell r="FD17">
            <v>1</v>
          </cell>
          <cell r="FE17">
            <v>9.1747412034875033</v>
          </cell>
          <cell r="FF17">
            <v>9.1747412034875033</v>
          </cell>
          <cell r="FG17">
            <v>1</v>
          </cell>
          <cell r="FH17">
            <v>0</v>
          </cell>
          <cell r="FI17">
            <v>9.1747412034875033</v>
          </cell>
          <cell r="FK17">
            <v>1802192.0399999998</v>
          </cell>
          <cell r="FL17">
            <v>1</v>
          </cell>
          <cell r="FM17">
            <v>16</v>
          </cell>
          <cell r="FN17">
            <v>0</v>
          </cell>
          <cell r="FO17">
            <v>1317.5</v>
          </cell>
          <cell r="FP17">
            <v>9.4329569894227276</v>
          </cell>
          <cell r="FQ17">
            <v>731.05416668026123</v>
          </cell>
          <cell r="FR17">
            <v>77.499999999999986</v>
          </cell>
          <cell r="FS17">
            <v>0</v>
          </cell>
          <cell r="FT17">
            <v>9.4329569894227276</v>
          </cell>
          <cell r="FV17">
            <v>1000</v>
          </cell>
          <cell r="FW17">
            <v>0</v>
          </cell>
          <cell r="FX17">
            <v>0</v>
          </cell>
          <cell r="FY17" t="str">
            <v/>
          </cell>
          <cell r="FZ17">
            <v>0</v>
          </cell>
          <cell r="GA17">
            <v>0</v>
          </cell>
          <cell r="GB17">
            <v>0</v>
          </cell>
          <cell r="GC17" t="str">
            <v>-</v>
          </cell>
          <cell r="GD17">
            <v>38047</v>
          </cell>
          <cell r="GF17">
            <v>38018</v>
          </cell>
          <cell r="GG17">
            <v>38139</v>
          </cell>
          <cell r="GI17">
            <v>53899.4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53899.4</v>
          </cell>
          <cell r="GO17">
            <v>116197</v>
          </cell>
          <cell r="GP17" t="str">
            <v>-</v>
          </cell>
          <cell r="GQ17">
            <v>38078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A18">
            <v>38169</v>
          </cell>
          <cell r="B18">
            <v>2004</v>
          </cell>
          <cell r="C18">
            <v>7</v>
          </cell>
          <cell r="E18">
            <v>194994.1</v>
          </cell>
          <cell r="F18">
            <v>0</v>
          </cell>
          <cell r="G18">
            <v>2</v>
          </cell>
          <cell r="H18">
            <v>0</v>
          </cell>
          <cell r="I18">
            <v>5</v>
          </cell>
          <cell r="J18">
            <v>10.25672058795625</v>
          </cell>
          <cell r="K18">
            <v>25.641801469890627</v>
          </cell>
          <cell r="L18">
            <v>2.5</v>
          </cell>
          <cell r="M18">
            <v>0</v>
          </cell>
          <cell r="N18">
            <v>10.25672058795625</v>
          </cell>
          <cell r="P18">
            <v>194994.1</v>
          </cell>
          <cell r="Q18">
            <v>0</v>
          </cell>
          <cell r="R18">
            <v>2</v>
          </cell>
          <cell r="S18">
            <v>0</v>
          </cell>
          <cell r="T18">
            <v>5</v>
          </cell>
          <cell r="U18">
            <v>10.25672058795625</v>
          </cell>
          <cell r="V18">
            <v>25.641801469890627</v>
          </cell>
          <cell r="W18">
            <v>2.5</v>
          </cell>
          <cell r="X18">
            <v>0</v>
          </cell>
          <cell r="Y18">
            <v>10.25672058795625</v>
          </cell>
          <cell r="AA18">
            <v>2486452.1</v>
          </cell>
          <cell r="AB18">
            <v>1</v>
          </cell>
          <cell r="AC18">
            <v>20</v>
          </cell>
          <cell r="AD18">
            <v>0</v>
          </cell>
          <cell r="AE18">
            <v>1071.5</v>
          </cell>
          <cell r="AF18">
            <v>8.4457689733898356</v>
          </cell>
          <cell r="AG18">
            <v>430.93530738034326</v>
          </cell>
          <cell r="AH18">
            <v>51.023809523809518</v>
          </cell>
          <cell r="AI18">
            <v>0</v>
          </cell>
          <cell r="AJ18">
            <v>8.4457689733898356</v>
          </cell>
          <cell r="AL18">
            <v>126582.9</v>
          </cell>
          <cell r="AM18">
            <v>0</v>
          </cell>
          <cell r="AN18">
            <v>2</v>
          </cell>
          <cell r="AO18">
            <v>0</v>
          </cell>
          <cell r="AP18">
            <v>5</v>
          </cell>
          <cell r="AQ18">
            <v>0</v>
          </cell>
          <cell r="AR18">
            <v>0</v>
          </cell>
          <cell r="AT18">
            <v>68411.199999999997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E18">
            <v>105485.75</v>
          </cell>
          <cell r="BF18">
            <v>0</v>
          </cell>
          <cell r="BG18">
            <v>2</v>
          </cell>
          <cell r="BH18">
            <v>0</v>
          </cell>
          <cell r="BI18">
            <v>5</v>
          </cell>
          <cell r="BJ18">
            <v>18.959906906857086</v>
          </cell>
          <cell r="BK18">
            <v>47.399767267142714</v>
          </cell>
          <cell r="BL18">
            <v>2.5</v>
          </cell>
          <cell r="BM18">
            <v>0</v>
          </cell>
          <cell r="BN18">
            <v>18.959906906857086</v>
          </cell>
          <cell r="BP18">
            <v>8833.5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25810.25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W18">
            <v>4641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H18">
            <v>960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S18">
            <v>1989.5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D18">
            <v>450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O18">
            <v>55529</v>
          </cell>
          <cell r="EP18">
            <v>0</v>
          </cell>
          <cell r="EQ18">
            <v>2</v>
          </cell>
          <cell r="ER18">
            <v>0</v>
          </cell>
          <cell r="ES18">
            <v>5</v>
          </cell>
          <cell r="ET18">
            <v>36.017216229357629</v>
          </cell>
          <cell r="EU18">
            <v>90.04304057339408</v>
          </cell>
          <cell r="EV18">
            <v>2.5</v>
          </cell>
          <cell r="EW18">
            <v>0</v>
          </cell>
          <cell r="EX18">
            <v>36.017216229357629</v>
          </cell>
          <cell r="EZ18">
            <v>7272.5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K18">
            <v>126582.9</v>
          </cell>
          <cell r="FL18">
            <v>0</v>
          </cell>
          <cell r="FM18">
            <v>2</v>
          </cell>
          <cell r="FN18">
            <v>0</v>
          </cell>
          <cell r="FO18">
            <v>5</v>
          </cell>
          <cell r="FP18">
            <v>15.799922422380906</v>
          </cell>
          <cell r="FQ18">
            <v>39.499806055952263</v>
          </cell>
          <cell r="FR18">
            <v>2.5</v>
          </cell>
          <cell r="FS18">
            <v>0</v>
          </cell>
          <cell r="FT18">
            <v>15.799922422380906</v>
          </cell>
          <cell r="FV18">
            <v>960</v>
          </cell>
          <cell r="FW18">
            <v>0</v>
          </cell>
          <cell r="FX18">
            <v>0</v>
          </cell>
          <cell r="FY18" t="str">
            <v/>
          </cell>
          <cell r="FZ18">
            <v>0</v>
          </cell>
          <cell r="GA18">
            <v>0</v>
          </cell>
          <cell r="GB18">
            <v>0</v>
          </cell>
          <cell r="GC18" t="str">
            <v>-</v>
          </cell>
          <cell r="GD18">
            <v>38047</v>
          </cell>
          <cell r="GF18">
            <v>38018</v>
          </cell>
          <cell r="GG18">
            <v>38169</v>
          </cell>
          <cell r="GI18">
            <v>68411.199999999997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68411.199999999997</v>
          </cell>
          <cell r="GO18">
            <v>184608.2</v>
          </cell>
          <cell r="GP18" t="str">
            <v>-</v>
          </cell>
          <cell r="GQ18">
            <v>38078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A19">
            <v>38200</v>
          </cell>
          <cell r="B19">
            <v>2004</v>
          </cell>
          <cell r="C19">
            <v>8</v>
          </cell>
          <cell r="E19">
            <v>212261.4</v>
          </cell>
          <cell r="F19">
            <v>0</v>
          </cell>
          <cell r="G19">
            <v>1</v>
          </cell>
          <cell r="H19">
            <v>0</v>
          </cell>
          <cell r="I19">
            <v>3</v>
          </cell>
          <cell r="J19">
            <v>4.711172167902407</v>
          </cell>
          <cell r="K19">
            <v>14.133516503707222</v>
          </cell>
          <cell r="L19">
            <v>3</v>
          </cell>
          <cell r="M19">
            <v>0</v>
          </cell>
          <cell r="N19">
            <v>4.711172167902407</v>
          </cell>
          <cell r="P19">
            <v>407255.5</v>
          </cell>
          <cell r="Q19">
            <v>0</v>
          </cell>
          <cell r="R19">
            <v>3</v>
          </cell>
          <cell r="S19">
            <v>0</v>
          </cell>
          <cell r="T19">
            <v>8</v>
          </cell>
          <cell r="U19">
            <v>7.3663830199960474</v>
          </cell>
          <cell r="V19">
            <v>19.643688053322791</v>
          </cell>
          <cell r="W19">
            <v>2.6666666666666665</v>
          </cell>
          <cell r="X19">
            <v>0</v>
          </cell>
          <cell r="Y19">
            <v>7.3663830199960474</v>
          </cell>
          <cell r="AA19">
            <v>2500431.5</v>
          </cell>
          <cell r="AB19">
            <v>1</v>
          </cell>
          <cell r="AC19">
            <v>17</v>
          </cell>
          <cell r="AD19">
            <v>0</v>
          </cell>
          <cell r="AE19">
            <v>978.5</v>
          </cell>
          <cell r="AF19">
            <v>7.1987574944564567</v>
          </cell>
          <cell r="AG19">
            <v>391.33245601809125</v>
          </cell>
          <cell r="AH19">
            <v>54.361111111111107</v>
          </cell>
          <cell r="AI19">
            <v>0</v>
          </cell>
          <cell r="AJ19">
            <v>7.1987574944564567</v>
          </cell>
          <cell r="AL19">
            <v>141562.20000000001</v>
          </cell>
          <cell r="AM19">
            <v>0</v>
          </cell>
          <cell r="AN19">
            <v>1</v>
          </cell>
          <cell r="AO19">
            <v>0</v>
          </cell>
          <cell r="AP19">
            <v>3</v>
          </cell>
          <cell r="AQ19">
            <v>0</v>
          </cell>
          <cell r="AR19">
            <v>0</v>
          </cell>
          <cell r="AT19">
            <v>139110.39999999999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E19">
            <v>223454.25</v>
          </cell>
          <cell r="BF19">
            <v>0</v>
          </cell>
          <cell r="BG19">
            <v>3</v>
          </cell>
          <cell r="BH19">
            <v>0</v>
          </cell>
          <cell r="BI19">
            <v>8</v>
          </cell>
          <cell r="BJ19">
            <v>13.425566978475461</v>
          </cell>
          <cell r="BK19">
            <v>35.801511942601223</v>
          </cell>
          <cell r="BL19">
            <v>2.6666666666666665</v>
          </cell>
          <cell r="BM19">
            <v>0</v>
          </cell>
          <cell r="BN19">
            <v>13.425566978475461</v>
          </cell>
          <cell r="BP19">
            <v>17116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CA19">
            <v>54155.25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W19">
            <v>7562.5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H19">
            <v>1800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S19">
            <v>3799.5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D19">
            <v>974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O19">
            <v>120505</v>
          </cell>
          <cell r="EP19">
            <v>0</v>
          </cell>
          <cell r="EQ19">
            <v>3</v>
          </cell>
          <cell r="ER19">
            <v>0</v>
          </cell>
          <cell r="ES19">
            <v>8</v>
          </cell>
          <cell r="ET19">
            <v>24.895232562964193</v>
          </cell>
          <cell r="EU19">
            <v>66.387286834571171</v>
          </cell>
          <cell r="EV19">
            <v>2.6666666666666661</v>
          </cell>
          <cell r="EW19">
            <v>0</v>
          </cell>
          <cell r="EX19">
            <v>24.895232562964193</v>
          </cell>
          <cell r="EZ19">
            <v>17542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K19">
            <v>268145.09999999998</v>
          </cell>
          <cell r="FL19">
            <v>0</v>
          </cell>
          <cell r="FM19">
            <v>3</v>
          </cell>
          <cell r="FN19">
            <v>0</v>
          </cell>
          <cell r="FO19">
            <v>8</v>
          </cell>
          <cell r="FP19">
            <v>11.187972482062884</v>
          </cell>
          <cell r="FQ19">
            <v>29.834593285501025</v>
          </cell>
          <cell r="FR19">
            <v>2.666666666666667</v>
          </cell>
          <cell r="FS19">
            <v>0</v>
          </cell>
          <cell r="FT19">
            <v>11.187972482062884</v>
          </cell>
          <cell r="FV19">
            <v>840</v>
          </cell>
          <cell r="FW19">
            <v>0</v>
          </cell>
          <cell r="FX19">
            <v>0</v>
          </cell>
          <cell r="FY19" t="str">
            <v/>
          </cell>
          <cell r="FZ19">
            <v>0</v>
          </cell>
          <cell r="GA19">
            <v>0</v>
          </cell>
          <cell r="GB19">
            <v>0</v>
          </cell>
          <cell r="GC19" t="str">
            <v>-</v>
          </cell>
          <cell r="GD19">
            <v>38047</v>
          </cell>
          <cell r="GF19">
            <v>38018</v>
          </cell>
          <cell r="GG19">
            <v>38200</v>
          </cell>
          <cell r="GI19">
            <v>70699.199999999997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70699.199999999997</v>
          </cell>
          <cell r="GO19">
            <v>255307.40000000002</v>
          </cell>
          <cell r="GP19" t="str">
            <v>-</v>
          </cell>
          <cell r="GQ19">
            <v>38078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A20">
            <v>38231</v>
          </cell>
          <cell r="B20">
            <v>2004</v>
          </cell>
          <cell r="C20">
            <v>9</v>
          </cell>
          <cell r="E20">
            <v>226899.20000000001</v>
          </cell>
          <cell r="F20">
            <v>0</v>
          </cell>
          <cell r="G20">
            <v>1</v>
          </cell>
          <cell r="H20">
            <v>0</v>
          </cell>
          <cell r="I20">
            <v>13</v>
          </cell>
          <cell r="J20">
            <v>4.407243392660706</v>
          </cell>
          <cell r="K20">
            <v>57.294164104589171</v>
          </cell>
          <cell r="L20">
            <v>12.999999999999998</v>
          </cell>
          <cell r="M20">
            <v>0</v>
          </cell>
          <cell r="N20">
            <v>4.407243392660706</v>
          </cell>
          <cell r="P20">
            <v>634154.69999999995</v>
          </cell>
          <cell r="Q20">
            <v>0</v>
          </cell>
          <cell r="R20">
            <v>4</v>
          </cell>
          <cell r="S20">
            <v>0</v>
          </cell>
          <cell r="T20">
            <v>21</v>
          </cell>
          <cell r="U20">
            <v>6.3076091685514601</v>
          </cell>
          <cell r="V20">
            <v>33.114948134895165</v>
          </cell>
          <cell r="W20">
            <v>5.25</v>
          </cell>
          <cell r="X20">
            <v>0</v>
          </cell>
          <cell r="Y20">
            <v>6.3076091685514601</v>
          </cell>
          <cell r="AA20">
            <v>2521693.7000000002</v>
          </cell>
          <cell r="AB20">
            <v>1</v>
          </cell>
          <cell r="AC20">
            <v>17</v>
          </cell>
          <cell r="AD20">
            <v>0</v>
          </cell>
          <cell r="AE20">
            <v>990.5</v>
          </cell>
          <cell r="AF20">
            <v>7.1380596303190984</v>
          </cell>
          <cell r="AG20">
            <v>392.79155910172591</v>
          </cell>
          <cell r="AH20">
            <v>55.027777777777771</v>
          </cell>
          <cell r="AI20">
            <v>0</v>
          </cell>
          <cell r="AJ20">
            <v>7.1380596303190984</v>
          </cell>
          <cell r="AL20">
            <v>153964.79999999999</v>
          </cell>
          <cell r="AM20">
            <v>0</v>
          </cell>
          <cell r="AN20">
            <v>1</v>
          </cell>
          <cell r="AO20">
            <v>0</v>
          </cell>
          <cell r="AP20">
            <v>13</v>
          </cell>
          <cell r="AQ20">
            <v>0</v>
          </cell>
          <cell r="AR20">
            <v>0</v>
          </cell>
          <cell r="AT20">
            <v>212044.79999999999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E20">
            <v>351758.25</v>
          </cell>
          <cell r="BF20">
            <v>0</v>
          </cell>
          <cell r="BG20">
            <v>4</v>
          </cell>
          <cell r="BH20">
            <v>0</v>
          </cell>
          <cell r="BI20">
            <v>21</v>
          </cell>
          <cell r="BJ20">
            <v>11.371446156557806</v>
          </cell>
          <cell r="BK20">
            <v>59.700092321928487</v>
          </cell>
          <cell r="BL20">
            <v>5.2500000000000009</v>
          </cell>
          <cell r="BM20">
            <v>0</v>
          </cell>
          <cell r="BN20">
            <v>11.371446156557806</v>
          </cell>
          <cell r="BP20">
            <v>26646.25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CA20">
            <v>78023.5</v>
          </cell>
          <cell r="CB20">
            <v>0</v>
          </cell>
          <cell r="CC20">
            <v>1</v>
          </cell>
          <cell r="CD20">
            <v>0</v>
          </cell>
          <cell r="CE20">
            <v>6</v>
          </cell>
          <cell r="CF20">
            <v>12.816651393490423</v>
          </cell>
          <cell r="CG20">
            <v>76.899908360942533</v>
          </cell>
          <cell r="CH20">
            <v>6</v>
          </cell>
          <cell r="CI20">
            <v>0</v>
          </cell>
          <cell r="CJ20">
            <v>12.816651393490423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W20">
            <v>10386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H20">
            <v>2610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S20">
            <v>6248.5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D20">
            <v>2010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O20">
            <v>197366</v>
          </cell>
          <cell r="EP20">
            <v>0</v>
          </cell>
          <cell r="EQ20">
            <v>3</v>
          </cell>
          <cell r="ER20">
            <v>0</v>
          </cell>
          <cell r="ES20">
            <v>15</v>
          </cell>
          <cell r="ET20">
            <v>15.200186455620523</v>
          </cell>
          <cell r="EU20">
            <v>76.00093227810261</v>
          </cell>
          <cell r="EV20">
            <v>5</v>
          </cell>
          <cell r="EW20">
            <v>0</v>
          </cell>
          <cell r="EX20">
            <v>15.200186455620523</v>
          </cell>
          <cell r="EZ20">
            <v>28468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K20">
            <v>422109.89999999997</v>
          </cell>
          <cell r="FL20">
            <v>0</v>
          </cell>
          <cell r="FM20">
            <v>4</v>
          </cell>
          <cell r="FN20">
            <v>0</v>
          </cell>
          <cell r="FO20">
            <v>21</v>
          </cell>
          <cell r="FP20">
            <v>9.4762051304648391</v>
          </cell>
          <cell r="FQ20">
            <v>49.75007693494041</v>
          </cell>
          <cell r="FR20">
            <v>5.25</v>
          </cell>
          <cell r="FS20">
            <v>0</v>
          </cell>
          <cell r="FT20">
            <v>9.4762051304648391</v>
          </cell>
          <cell r="FV20">
            <v>810</v>
          </cell>
          <cell r="FW20">
            <v>0</v>
          </cell>
          <cell r="FX20">
            <v>0</v>
          </cell>
          <cell r="FY20" t="str">
            <v/>
          </cell>
          <cell r="FZ20">
            <v>0</v>
          </cell>
          <cell r="GA20">
            <v>0</v>
          </cell>
          <cell r="GB20">
            <v>0</v>
          </cell>
          <cell r="GC20" t="str">
            <v>-</v>
          </cell>
          <cell r="GD20">
            <v>38047</v>
          </cell>
          <cell r="GF20">
            <v>38018</v>
          </cell>
          <cell r="GG20">
            <v>38231</v>
          </cell>
          <cell r="GI20">
            <v>72934.399999999994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72934.399999999994</v>
          </cell>
          <cell r="GO20">
            <v>328241.80000000005</v>
          </cell>
          <cell r="GP20" t="str">
            <v>-</v>
          </cell>
          <cell r="GQ20">
            <v>38078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A21">
            <v>38261</v>
          </cell>
          <cell r="B21">
            <v>2004</v>
          </cell>
          <cell r="C21">
            <v>10</v>
          </cell>
          <cell r="E21">
            <v>208509.96</v>
          </cell>
          <cell r="F21">
            <v>0</v>
          </cell>
          <cell r="G21">
            <v>1</v>
          </cell>
          <cell r="H21">
            <v>0</v>
          </cell>
          <cell r="I21">
            <v>5</v>
          </cell>
          <cell r="J21">
            <v>4.7959339688137677</v>
          </cell>
          <cell r="K21">
            <v>23.979669844068841</v>
          </cell>
          <cell r="L21">
            <v>5.0000000000000009</v>
          </cell>
          <cell r="M21">
            <v>0</v>
          </cell>
          <cell r="N21">
            <v>4.7959339688137677</v>
          </cell>
          <cell r="P21">
            <v>842664.65999999992</v>
          </cell>
          <cell r="Q21">
            <v>0</v>
          </cell>
          <cell r="R21">
            <v>5</v>
          </cell>
          <cell r="S21">
            <v>0</v>
          </cell>
          <cell r="T21">
            <v>26</v>
          </cell>
          <cell r="U21">
            <v>5.9335584335529159</v>
          </cell>
          <cell r="V21">
            <v>30.854503854475166</v>
          </cell>
          <cell r="W21">
            <v>5.2</v>
          </cell>
          <cell r="X21">
            <v>0</v>
          </cell>
          <cell r="Y21">
            <v>5.9335584335529159</v>
          </cell>
          <cell r="AA21">
            <v>2515891.66</v>
          </cell>
          <cell r="AB21">
            <v>1</v>
          </cell>
          <cell r="AC21">
            <v>18</v>
          </cell>
          <cell r="AD21">
            <v>0</v>
          </cell>
          <cell r="AE21">
            <v>787.5</v>
          </cell>
          <cell r="AF21">
            <v>7.5519945083803801</v>
          </cell>
          <cell r="AG21">
            <v>313.01029870260783</v>
          </cell>
          <cell r="AH21">
            <v>41.44736842105263</v>
          </cell>
          <cell r="AI21">
            <v>0</v>
          </cell>
          <cell r="AJ21">
            <v>7.5519945083803801</v>
          </cell>
          <cell r="AL21">
            <v>142317.96</v>
          </cell>
          <cell r="AM21">
            <v>0</v>
          </cell>
          <cell r="AN21">
            <v>1</v>
          </cell>
          <cell r="AO21">
            <v>0</v>
          </cell>
          <cell r="AP21">
            <v>5</v>
          </cell>
          <cell r="AQ21">
            <v>0</v>
          </cell>
          <cell r="AR21">
            <v>0</v>
          </cell>
          <cell r="AT21">
            <v>278236.79999999999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E21">
            <v>470356.55</v>
          </cell>
          <cell r="BF21">
            <v>0</v>
          </cell>
          <cell r="BG21">
            <v>5</v>
          </cell>
          <cell r="BH21">
            <v>0</v>
          </cell>
          <cell r="BI21">
            <v>26</v>
          </cell>
          <cell r="BJ21">
            <v>10.630233596194207</v>
          </cell>
          <cell r="BK21">
            <v>55.277214700209875</v>
          </cell>
          <cell r="BL21">
            <v>5.1999999999999993</v>
          </cell>
          <cell r="BM21">
            <v>0</v>
          </cell>
          <cell r="BN21">
            <v>10.630233596194207</v>
          </cell>
          <cell r="BP21">
            <v>36795.5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CA21">
            <v>110571.25</v>
          </cell>
          <cell r="CB21">
            <v>0</v>
          </cell>
          <cell r="CC21">
            <v>1</v>
          </cell>
          <cell r="CD21">
            <v>0</v>
          </cell>
          <cell r="CE21">
            <v>11</v>
          </cell>
          <cell r="CF21">
            <v>9.0439422544287051</v>
          </cell>
          <cell r="CG21">
            <v>99.483364798715755</v>
          </cell>
          <cell r="CH21">
            <v>11</v>
          </cell>
          <cell r="CI21">
            <v>0</v>
          </cell>
          <cell r="CJ21">
            <v>9.0439422544287051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W21">
            <v>13194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H21">
            <v>3610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S21">
            <v>8173.5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D21">
            <v>3214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O21">
            <v>256550</v>
          </cell>
          <cell r="EP21">
            <v>0</v>
          </cell>
          <cell r="EQ21">
            <v>4</v>
          </cell>
          <cell r="ER21">
            <v>0</v>
          </cell>
          <cell r="ES21">
            <v>15</v>
          </cell>
          <cell r="ET21">
            <v>15.591502631066069</v>
          </cell>
          <cell r="EU21">
            <v>58.468134866497763</v>
          </cell>
          <cell r="EV21">
            <v>3.7500000000000004</v>
          </cell>
          <cell r="EW21">
            <v>0</v>
          </cell>
          <cell r="EX21">
            <v>15.591502631066069</v>
          </cell>
          <cell r="EZ21">
            <v>38248.300000000003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K21">
            <v>564427.86</v>
          </cell>
          <cell r="FL21">
            <v>0</v>
          </cell>
          <cell r="FM21">
            <v>5</v>
          </cell>
          <cell r="FN21">
            <v>0</v>
          </cell>
          <cell r="FO21">
            <v>26</v>
          </cell>
          <cell r="FP21">
            <v>8.8585279968285047</v>
          </cell>
          <cell r="FQ21">
            <v>46.064345583508228</v>
          </cell>
          <cell r="FR21">
            <v>5.2</v>
          </cell>
          <cell r="FS21">
            <v>0</v>
          </cell>
          <cell r="FT21">
            <v>8.8585279968285047</v>
          </cell>
          <cell r="FV21">
            <v>1000</v>
          </cell>
          <cell r="FW21">
            <v>0</v>
          </cell>
          <cell r="FX21">
            <v>0</v>
          </cell>
          <cell r="FY21" t="str">
            <v/>
          </cell>
          <cell r="FZ21">
            <v>0</v>
          </cell>
          <cell r="GA21">
            <v>0</v>
          </cell>
          <cell r="GB21">
            <v>0</v>
          </cell>
          <cell r="GC21" t="str">
            <v>-</v>
          </cell>
          <cell r="GD21">
            <v>38047</v>
          </cell>
          <cell r="GF21">
            <v>38018</v>
          </cell>
          <cell r="GG21">
            <v>38261</v>
          </cell>
          <cell r="GI21">
            <v>66192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66192</v>
          </cell>
          <cell r="GO21">
            <v>394433.80000000005</v>
          </cell>
          <cell r="GP21" t="str">
            <v>-</v>
          </cell>
          <cell r="GQ21">
            <v>38078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A22">
            <v>38292</v>
          </cell>
          <cell r="B22">
            <v>2004</v>
          </cell>
          <cell r="C22">
            <v>11</v>
          </cell>
          <cell r="E22">
            <v>228526.76</v>
          </cell>
          <cell r="F22">
            <v>0</v>
          </cell>
          <cell r="G22">
            <v>1</v>
          </cell>
          <cell r="H22">
            <v>0</v>
          </cell>
          <cell r="I22">
            <v>1</v>
          </cell>
          <cell r="J22">
            <v>4.3758551514929804</v>
          </cell>
          <cell r="K22">
            <v>4.3758551514929804</v>
          </cell>
          <cell r="L22">
            <v>1</v>
          </cell>
          <cell r="M22">
            <v>0</v>
          </cell>
          <cell r="N22">
            <v>4.3758551514929804</v>
          </cell>
          <cell r="P22">
            <v>1071191.42</v>
          </cell>
          <cell r="Q22">
            <v>0</v>
          </cell>
          <cell r="R22">
            <v>6</v>
          </cell>
          <cell r="S22">
            <v>0</v>
          </cell>
          <cell r="T22">
            <v>27</v>
          </cell>
          <cell r="U22">
            <v>5.6012397858825276</v>
          </cell>
          <cell r="V22">
            <v>25.205579036471374</v>
          </cell>
          <cell r="W22">
            <v>4.5</v>
          </cell>
          <cell r="X22">
            <v>0</v>
          </cell>
          <cell r="Y22">
            <v>5.6012397858825276</v>
          </cell>
          <cell r="AA22">
            <v>2542738.42</v>
          </cell>
          <cell r="AB22">
            <v>1</v>
          </cell>
          <cell r="AC22">
            <v>19</v>
          </cell>
          <cell r="AD22">
            <v>0</v>
          </cell>
          <cell r="AE22">
            <v>788.5</v>
          </cell>
          <cell r="AF22">
            <v>7.8655357714695633</v>
          </cell>
          <cell r="AG22">
            <v>310.09874779018753</v>
          </cell>
          <cell r="AH22">
            <v>39.424999999999997</v>
          </cell>
          <cell r="AI22">
            <v>0</v>
          </cell>
          <cell r="AJ22">
            <v>7.8655357714695633</v>
          </cell>
          <cell r="AL22">
            <v>153005.16</v>
          </cell>
          <cell r="AM22">
            <v>0</v>
          </cell>
          <cell r="AN22">
            <v>1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T22">
            <v>353758.4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E22">
            <v>597860.85</v>
          </cell>
          <cell r="BF22">
            <v>0</v>
          </cell>
          <cell r="BG22">
            <v>6</v>
          </cell>
          <cell r="BH22">
            <v>0</v>
          </cell>
          <cell r="BI22">
            <v>27</v>
          </cell>
          <cell r="BJ22">
            <v>10.035780064876301</v>
          </cell>
          <cell r="BK22">
            <v>45.161010291943356</v>
          </cell>
          <cell r="BL22">
            <v>4.5</v>
          </cell>
          <cell r="BM22">
            <v>0</v>
          </cell>
          <cell r="BN22">
            <v>10.035780064876301</v>
          </cell>
          <cell r="BP22">
            <v>45403.5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CA22">
            <v>147261.04999999999</v>
          </cell>
          <cell r="CB22">
            <v>0</v>
          </cell>
          <cell r="CC22">
            <v>2</v>
          </cell>
          <cell r="CD22">
            <v>0</v>
          </cell>
          <cell r="CE22">
            <v>12</v>
          </cell>
          <cell r="CF22">
            <v>13.581323778419346</v>
          </cell>
          <cell r="CG22">
            <v>81.487942670516063</v>
          </cell>
          <cell r="CH22">
            <v>5.9999999999999991</v>
          </cell>
          <cell r="CI22">
            <v>0</v>
          </cell>
          <cell r="CJ22">
            <v>13.581323778419346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W22">
            <v>16875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H22">
            <v>4570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S22">
            <v>8659.5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D22">
            <v>4251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O22">
            <v>322217</v>
          </cell>
          <cell r="EP22">
            <v>0</v>
          </cell>
          <cell r="EQ22">
            <v>4</v>
          </cell>
          <cell r="ER22">
            <v>0</v>
          </cell>
          <cell r="ES22">
            <v>15</v>
          </cell>
          <cell r="ET22">
            <v>12.413994295769621</v>
          </cell>
          <cell r="EU22">
            <v>46.552478609136081</v>
          </cell>
          <cell r="EV22">
            <v>3.75</v>
          </cell>
          <cell r="EW22">
            <v>0</v>
          </cell>
          <cell r="EX22">
            <v>12.413994295769621</v>
          </cell>
          <cell r="EZ22">
            <v>48623.8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K22">
            <v>717433.02</v>
          </cell>
          <cell r="FL22">
            <v>0</v>
          </cell>
          <cell r="FM22">
            <v>6</v>
          </cell>
          <cell r="FN22">
            <v>0</v>
          </cell>
          <cell r="FO22">
            <v>27</v>
          </cell>
          <cell r="FP22">
            <v>8.363150054063583</v>
          </cell>
          <cell r="FQ22">
            <v>37.634175243286123</v>
          </cell>
          <cell r="FR22">
            <v>4.5</v>
          </cell>
          <cell r="FS22">
            <v>0</v>
          </cell>
          <cell r="FT22">
            <v>8.363150054063583</v>
          </cell>
          <cell r="FV22">
            <v>960</v>
          </cell>
          <cell r="FW22">
            <v>0</v>
          </cell>
          <cell r="FX22">
            <v>0</v>
          </cell>
          <cell r="FY22" t="str">
            <v/>
          </cell>
          <cell r="FZ22">
            <v>0</v>
          </cell>
          <cell r="GA22">
            <v>0</v>
          </cell>
          <cell r="GB22">
            <v>0</v>
          </cell>
          <cell r="GC22" t="str">
            <v>-</v>
          </cell>
          <cell r="GD22">
            <v>38047</v>
          </cell>
          <cell r="GF22">
            <v>38018</v>
          </cell>
          <cell r="GG22">
            <v>38292</v>
          </cell>
          <cell r="GI22">
            <v>75521.600000000006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75521.600000000006</v>
          </cell>
          <cell r="GO22">
            <v>469955.4</v>
          </cell>
          <cell r="GP22" t="str">
            <v>-</v>
          </cell>
          <cell r="GQ22">
            <v>38078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A23">
            <v>38322</v>
          </cell>
          <cell r="B23">
            <v>2004</v>
          </cell>
          <cell r="C23">
            <v>12</v>
          </cell>
          <cell r="E23">
            <v>287140.8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1358332.22</v>
          </cell>
          <cell r="Q23">
            <v>0</v>
          </cell>
          <cell r="R23">
            <v>6</v>
          </cell>
          <cell r="S23">
            <v>0</v>
          </cell>
          <cell r="T23">
            <v>27</v>
          </cell>
          <cell r="U23">
            <v>4.4171815345733307</v>
          </cell>
          <cell r="V23">
            <v>19.877316905579992</v>
          </cell>
          <cell r="W23">
            <v>4.5000000000000009</v>
          </cell>
          <cell r="X23">
            <v>0</v>
          </cell>
          <cell r="Y23">
            <v>4.4171815345733307</v>
          </cell>
          <cell r="AA23">
            <v>2610850.2199999997</v>
          </cell>
          <cell r="AB23">
            <v>1</v>
          </cell>
          <cell r="AC23">
            <v>17</v>
          </cell>
          <cell r="AD23">
            <v>0</v>
          </cell>
          <cell r="AE23">
            <v>770.5</v>
          </cell>
          <cell r="AF23">
            <v>6.8943058709817535</v>
          </cell>
          <cell r="AG23">
            <v>295.11459297730227</v>
          </cell>
          <cell r="AH23">
            <v>42.80555555555555</v>
          </cell>
          <cell r="AI23">
            <v>0</v>
          </cell>
          <cell r="AJ23">
            <v>6.8943058709817535</v>
          </cell>
          <cell r="AL23">
            <v>155164.79999999999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485734.40000000002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E23">
            <v>727164.85</v>
          </cell>
          <cell r="BF23">
            <v>0</v>
          </cell>
          <cell r="BG23">
            <v>6</v>
          </cell>
          <cell r="BH23">
            <v>0</v>
          </cell>
          <cell r="BI23">
            <v>27</v>
          </cell>
          <cell r="BJ23">
            <v>8.2512239143572454</v>
          </cell>
          <cell r="BK23">
            <v>37.130507614607616</v>
          </cell>
          <cell r="BL23">
            <v>4.5000000000000018</v>
          </cell>
          <cell r="BM23">
            <v>0</v>
          </cell>
          <cell r="BN23">
            <v>8.2512239143572454</v>
          </cell>
          <cell r="BP23">
            <v>53563.5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CA23">
            <v>175769.05</v>
          </cell>
          <cell r="CB23">
            <v>0</v>
          </cell>
          <cell r="CC23">
            <v>2</v>
          </cell>
          <cell r="CD23">
            <v>0</v>
          </cell>
          <cell r="CE23">
            <v>12</v>
          </cell>
          <cell r="CF23">
            <v>11.378567500933755</v>
          </cell>
          <cell r="CG23">
            <v>68.271405005602531</v>
          </cell>
          <cell r="CH23">
            <v>6</v>
          </cell>
          <cell r="CI23">
            <v>0</v>
          </cell>
          <cell r="CJ23">
            <v>11.378567500933755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W23">
            <v>19568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H23">
            <v>5298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S23">
            <v>10016.5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D23">
            <v>4869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O23">
            <v>400485</v>
          </cell>
          <cell r="EP23">
            <v>0</v>
          </cell>
          <cell r="EQ23">
            <v>4</v>
          </cell>
          <cell r="ER23">
            <v>0</v>
          </cell>
          <cell r="ES23">
            <v>15</v>
          </cell>
          <cell r="ET23">
            <v>9.9878896837584428</v>
          </cell>
          <cell r="EU23">
            <v>37.454586314094165</v>
          </cell>
          <cell r="EV23">
            <v>3.7500000000000004</v>
          </cell>
          <cell r="EW23">
            <v>0</v>
          </cell>
          <cell r="EX23">
            <v>9.9878896837584428</v>
          </cell>
          <cell r="EZ23">
            <v>57595.8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K23">
            <v>872597.82000000007</v>
          </cell>
          <cell r="FL23">
            <v>0</v>
          </cell>
          <cell r="FM23">
            <v>6</v>
          </cell>
          <cell r="FN23">
            <v>0</v>
          </cell>
          <cell r="FO23">
            <v>27</v>
          </cell>
          <cell r="FP23">
            <v>6.8760199286310382</v>
          </cell>
          <cell r="FQ23">
            <v>30.942089678839675</v>
          </cell>
          <cell r="FR23">
            <v>4.5000000000000009</v>
          </cell>
          <cell r="FS23">
            <v>0</v>
          </cell>
          <cell r="FT23">
            <v>6.8760199286310382</v>
          </cell>
          <cell r="FV23">
            <v>728</v>
          </cell>
          <cell r="FW23">
            <v>0</v>
          </cell>
          <cell r="FX23">
            <v>0</v>
          </cell>
          <cell r="FY23" t="str">
            <v/>
          </cell>
          <cell r="FZ23">
            <v>0</v>
          </cell>
          <cell r="GA23">
            <v>0</v>
          </cell>
          <cell r="GB23">
            <v>0</v>
          </cell>
          <cell r="GC23" t="str">
            <v>-</v>
          </cell>
          <cell r="GD23">
            <v>38047</v>
          </cell>
          <cell r="GF23">
            <v>38018</v>
          </cell>
          <cell r="GG23">
            <v>38292</v>
          </cell>
          <cell r="GI23">
            <v>131976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131976</v>
          </cell>
          <cell r="GO23">
            <v>601931.4</v>
          </cell>
          <cell r="GP23" t="str">
            <v>-</v>
          </cell>
          <cell r="GQ23">
            <v>38078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A24">
            <v>38353</v>
          </cell>
          <cell r="B24">
            <v>2005</v>
          </cell>
          <cell r="C24">
            <v>1</v>
          </cell>
          <cell r="E24">
            <v>247686</v>
          </cell>
          <cell r="F24">
            <v>1</v>
          </cell>
          <cell r="G24">
            <v>0</v>
          </cell>
          <cell r="H24">
            <v>0</v>
          </cell>
          <cell r="I24">
            <v>220</v>
          </cell>
          <cell r="J24">
            <v>4.0373698957551092</v>
          </cell>
          <cell r="K24">
            <v>888.22137706612398</v>
          </cell>
          <cell r="L24">
            <v>220</v>
          </cell>
          <cell r="M24">
            <v>0</v>
          </cell>
          <cell r="N24">
            <v>4.0373698957551092</v>
          </cell>
          <cell r="P24">
            <v>1606018.22</v>
          </cell>
          <cell r="Q24">
            <v>1</v>
          </cell>
          <cell r="R24">
            <v>6</v>
          </cell>
          <cell r="S24">
            <v>0</v>
          </cell>
          <cell r="T24">
            <v>247</v>
          </cell>
          <cell r="U24">
            <v>4.358605595396047</v>
          </cell>
          <cell r="V24">
            <v>153.79651172326052</v>
          </cell>
          <cell r="W24">
            <v>35.285714285714285</v>
          </cell>
          <cell r="X24">
            <v>0</v>
          </cell>
          <cell r="Y24">
            <v>4.358605595396047</v>
          </cell>
          <cell r="AA24">
            <v>2648969.2199999997</v>
          </cell>
          <cell r="AB24">
            <v>2</v>
          </cell>
          <cell r="AC24">
            <v>14</v>
          </cell>
          <cell r="AD24">
            <v>0</v>
          </cell>
          <cell r="AE24">
            <v>944.5</v>
          </cell>
          <cell r="AF24">
            <v>6.0400852826821447</v>
          </cell>
          <cell r="AG24">
            <v>356.55378434333039</v>
          </cell>
          <cell r="AH24">
            <v>59.031250000000007</v>
          </cell>
          <cell r="AI24">
            <v>0</v>
          </cell>
          <cell r="AJ24">
            <v>6.0400852826821447</v>
          </cell>
          <cell r="AL24">
            <v>109782</v>
          </cell>
          <cell r="AM24">
            <v>1</v>
          </cell>
          <cell r="AN24">
            <v>0</v>
          </cell>
          <cell r="AO24">
            <v>0</v>
          </cell>
          <cell r="AP24">
            <v>220</v>
          </cell>
          <cell r="AQ24">
            <v>0</v>
          </cell>
          <cell r="AR24">
            <v>0</v>
          </cell>
          <cell r="AT24">
            <v>623638.4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E24">
            <v>818649.85</v>
          </cell>
          <cell r="BF24">
            <v>1</v>
          </cell>
          <cell r="BG24">
            <v>6</v>
          </cell>
          <cell r="BH24">
            <v>0</v>
          </cell>
          <cell r="BI24">
            <v>247</v>
          </cell>
          <cell r="BJ24">
            <v>8.5506642430826822</v>
          </cell>
          <cell r="BK24">
            <v>301.71629543448887</v>
          </cell>
          <cell r="BL24">
            <v>35.285714285714278</v>
          </cell>
          <cell r="BM24">
            <v>0</v>
          </cell>
          <cell r="BN24">
            <v>8.5506642430826822</v>
          </cell>
          <cell r="BP24">
            <v>62077.5</v>
          </cell>
          <cell r="BQ24">
            <v>1</v>
          </cell>
          <cell r="BR24">
            <v>0</v>
          </cell>
          <cell r="BS24">
            <v>0</v>
          </cell>
          <cell r="BT24">
            <v>220</v>
          </cell>
          <cell r="BU24">
            <v>16.108896137892152</v>
          </cell>
          <cell r="BV24">
            <v>3543.9571503362731</v>
          </cell>
          <cell r="BW24">
            <v>219.99999999999997</v>
          </cell>
          <cell r="BX24">
            <v>0</v>
          </cell>
          <cell r="BY24">
            <v>16.108896137892152</v>
          </cell>
          <cell r="CA24">
            <v>199093.05</v>
          </cell>
          <cell r="CB24">
            <v>0</v>
          </cell>
          <cell r="CC24">
            <v>2</v>
          </cell>
          <cell r="CD24">
            <v>0</v>
          </cell>
          <cell r="CE24">
            <v>12</v>
          </cell>
          <cell r="CF24">
            <v>10.045554076347718</v>
          </cell>
          <cell r="CG24">
            <v>60.273324458086307</v>
          </cell>
          <cell r="CH24">
            <v>6</v>
          </cell>
          <cell r="CI24">
            <v>0</v>
          </cell>
          <cell r="CJ24">
            <v>10.045554076347718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W24">
            <v>22787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H24">
            <v>6948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S24">
            <v>11208.5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D24">
            <v>5992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O24">
            <v>444841</v>
          </cell>
          <cell r="EP24">
            <v>0</v>
          </cell>
          <cell r="EQ24">
            <v>4</v>
          </cell>
          <cell r="ER24">
            <v>0</v>
          </cell>
          <cell r="ES24">
            <v>15</v>
          </cell>
          <cell r="ET24">
            <v>8.9919769086032986</v>
          </cell>
          <cell r="EU24">
            <v>33.719913407262368</v>
          </cell>
          <cell r="EV24">
            <v>3.75</v>
          </cell>
          <cell r="EW24">
            <v>0</v>
          </cell>
          <cell r="EX24">
            <v>8.9919769086032986</v>
          </cell>
          <cell r="EZ24">
            <v>65702.8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K24">
            <v>982379.82000000007</v>
          </cell>
          <cell r="FL24">
            <v>1</v>
          </cell>
          <cell r="FM24">
            <v>6</v>
          </cell>
          <cell r="FN24">
            <v>0</v>
          </cell>
          <cell r="FO24">
            <v>247</v>
          </cell>
          <cell r="FP24">
            <v>7.1255535359022328</v>
          </cell>
          <cell r="FQ24">
            <v>251.43024619540739</v>
          </cell>
          <cell r="FR24">
            <v>35.285714285714292</v>
          </cell>
          <cell r="FS24">
            <v>0</v>
          </cell>
          <cell r="FT24">
            <v>7.1255535359022328</v>
          </cell>
          <cell r="FV24">
            <v>1650</v>
          </cell>
          <cell r="FW24">
            <v>0</v>
          </cell>
          <cell r="FX24">
            <v>0</v>
          </cell>
          <cell r="FY24" t="str">
            <v/>
          </cell>
          <cell r="FZ24">
            <v>0</v>
          </cell>
          <cell r="GA24">
            <v>0</v>
          </cell>
          <cell r="GB24">
            <v>0</v>
          </cell>
          <cell r="GC24" t="str">
            <v>-</v>
          </cell>
          <cell r="GD24">
            <v>38047</v>
          </cell>
          <cell r="GF24">
            <v>38353</v>
          </cell>
          <cell r="GG24">
            <v>38353</v>
          </cell>
          <cell r="GI24">
            <v>137904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137904</v>
          </cell>
          <cell r="GO24">
            <v>739835.4</v>
          </cell>
          <cell r="GP24" t="str">
            <v>-</v>
          </cell>
          <cell r="GQ24">
            <v>38078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A25">
            <v>38384</v>
          </cell>
          <cell r="B25">
            <v>2005</v>
          </cell>
          <cell r="C25">
            <v>2</v>
          </cell>
          <cell r="E25">
            <v>224144.5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1830162.72</v>
          </cell>
          <cell r="Q25">
            <v>1</v>
          </cell>
          <cell r="R25">
            <v>6</v>
          </cell>
          <cell r="S25">
            <v>0</v>
          </cell>
          <cell r="T25">
            <v>247</v>
          </cell>
          <cell r="U25">
            <v>3.8247965186396105</v>
          </cell>
          <cell r="V25">
            <v>134.96067715771198</v>
          </cell>
          <cell r="W25">
            <v>35.285714285714292</v>
          </cell>
          <cell r="X25">
            <v>0</v>
          </cell>
          <cell r="Y25">
            <v>3.8247965186396105</v>
          </cell>
          <cell r="AA25">
            <v>2654504.7199999997</v>
          </cell>
          <cell r="AB25">
            <v>1</v>
          </cell>
          <cell r="AC25">
            <v>13</v>
          </cell>
          <cell r="AD25">
            <v>0</v>
          </cell>
          <cell r="AE25">
            <v>533</v>
          </cell>
          <cell r="AF25">
            <v>5.2740535341749188</v>
          </cell>
          <cell r="AG25">
            <v>200.79075240823082</v>
          </cell>
          <cell r="AH25">
            <v>38.071428571428569</v>
          </cell>
          <cell r="AI25">
            <v>0</v>
          </cell>
          <cell r="AJ25">
            <v>5.2740535341749188</v>
          </cell>
          <cell r="AL25">
            <v>155896.5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T25">
            <v>691886.4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E25">
            <v>948563.6</v>
          </cell>
          <cell r="BF25">
            <v>1</v>
          </cell>
          <cell r="BG25">
            <v>6</v>
          </cell>
          <cell r="BH25">
            <v>0</v>
          </cell>
          <cell r="BI25">
            <v>247</v>
          </cell>
          <cell r="BJ25">
            <v>7.3795789760433568</v>
          </cell>
          <cell r="BK25">
            <v>260.39371529752987</v>
          </cell>
          <cell r="BL25">
            <v>35.285714285714285</v>
          </cell>
          <cell r="BM25">
            <v>0</v>
          </cell>
          <cell r="BN25">
            <v>7.3795789760433568</v>
          </cell>
          <cell r="BP25">
            <v>72476</v>
          </cell>
          <cell r="BQ25">
            <v>1</v>
          </cell>
          <cell r="BR25">
            <v>0</v>
          </cell>
          <cell r="BS25">
            <v>0</v>
          </cell>
          <cell r="BT25">
            <v>220</v>
          </cell>
          <cell r="BU25">
            <v>13.797670953143109</v>
          </cell>
          <cell r="BV25">
            <v>3035.4876096914841</v>
          </cell>
          <cell r="BW25">
            <v>220</v>
          </cell>
          <cell r="BX25">
            <v>0</v>
          </cell>
          <cell r="BY25">
            <v>13.797670953143109</v>
          </cell>
          <cell r="CA25">
            <v>224990.05</v>
          </cell>
          <cell r="CB25">
            <v>0</v>
          </cell>
          <cell r="CC25">
            <v>2</v>
          </cell>
          <cell r="CD25">
            <v>0</v>
          </cell>
          <cell r="CE25">
            <v>12</v>
          </cell>
          <cell r="CF25">
            <v>8.8892819926925668</v>
          </cell>
          <cell r="CG25">
            <v>53.335691956155394</v>
          </cell>
          <cell r="CH25">
            <v>5.9999999999999991</v>
          </cell>
          <cell r="CI25">
            <v>0</v>
          </cell>
          <cell r="CJ25">
            <v>8.8892819926925668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W25">
            <v>25900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H25">
            <v>8548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S25">
            <v>13394.5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D25">
            <v>7427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O25">
            <v>519969</v>
          </cell>
          <cell r="EP25">
            <v>0</v>
          </cell>
          <cell r="EQ25">
            <v>4</v>
          </cell>
          <cell r="ER25">
            <v>0</v>
          </cell>
          <cell r="ES25">
            <v>15</v>
          </cell>
          <cell r="ET25">
            <v>7.6927662995293957</v>
          </cell>
          <cell r="EU25">
            <v>28.847873623235234</v>
          </cell>
          <cell r="EV25">
            <v>3.75</v>
          </cell>
          <cell r="EW25">
            <v>0</v>
          </cell>
          <cell r="EX25">
            <v>7.6927662995293957</v>
          </cell>
          <cell r="EZ25">
            <v>75859.05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K25">
            <v>1138276.32</v>
          </cell>
          <cell r="FL25">
            <v>1</v>
          </cell>
          <cell r="FM25">
            <v>6</v>
          </cell>
          <cell r="FN25">
            <v>0</v>
          </cell>
          <cell r="FO25">
            <v>247</v>
          </cell>
          <cell r="FP25">
            <v>6.1496491467027967</v>
          </cell>
          <cell r="FQ25">
            <v>216.99476274794156</v>
          </cell>
          <cell r="FR25">
            <v>35.285714285714292</v>
          </cell>
          <cell r="FS25">
            <v>0</v>
          </cell>
          <cell r="FT25">
            <v>6.1496491467027967</v>
          </cell>
          <cell r="FV25">
            <v>1600</v>
          </cell>
          <cell r="FW25">
            <v>0</v>
          </cell>
          <cell r="FX25">
            <v>0</v>
          </cell>
          <cell r="FY25" t="str">
            <v/>
          </cell>
          <cell r="FZ25">
            <v>0</v>
          </cell>
          <cell r="GA25">
            <v>0</v>
          </cell>
          <cell r="GB25">
            <v>0</v>
          </cell>
          <cell r="GC25" t="str">
            <v>-</v>
          </cell>
          <cell r="GD25">
            <v>38047</v>
          </cell>
          <cell r="GF25">
            <v>38353</v>
          </cell>
          <cell r="GG25">
            <v>38353</v>
          </cell>
          <cell r="GI25">
            <v>68248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68248</v>
          </cell>
          <cell r="GO25">
            <v>808083.4</v>
          </cell>
          <cell r="GP25" t="str">
            <v>-</v>
          </cell>
          <cell r="GQ25">
            <v>38078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A26">
            <v>38412</v>
          </cell>
          <cell r="B26">
            <v>2005</v>
          </cell>
          <cell r="C26">
            <v>3</v>
          </cell>
          <cell r="E26">
            <v>220824.7</v>
          </cell>
          <cell r="F26">
            <v>0</v>
          </cell>
          <cell r="G26">
            <v>1</v>
          </cell>
          <cell r="H26">
            <v>0</v>
          </cell>
          <cell r="I26">
            <v>4</v>
          </cell>
          <cell r="J26">
            <v>4.5284789246855084</v>
          </cell>
          <cell r="K26">
            <v>18.113915698742034</v>
          </cell>
          <cell r="L26">
            <v>4</v>
          </cell>
          <cell r="M26">
            <v>0</v>
          </cell>
          <cell r="N26">
            <v>4.5284789246855084</v>
          </cell>
          <cell r="P26">
            <v>2050987.42</v>
          </cell>
          <cell r="Q26">
            <v>1</v>
          </cell>
          <cell r="R26">
            <v>7</v>
          </cell>
          <cell r="S26">
            <v>0</v>
          </cell>
          <cell r="T26">
            <v>251</v>
          </cell>
          <cell r="U26">
            <v>3.900560248194989</v>
          </cell>
          <cell r="V26">
            <v>122.38007778711778</v>
          </cell>
          <cell r="W26">
            <v>31.375</v>
          </cell>
          <cell r="X26">
            <v>0</v>
          </cell>
          <cell r="Y26">
            <v>3.900560248194989</v>
          </cell>
          <cell r="AA26">
            <v>2649642.42</v>
          </cell>
          <cell r="AB26">
            <v>1</v>
          </cell>
          <cell r="AC26">
            <v>12</v>
          </cell>
          <cell r="AD26">
            <v>0</v>
          </cell>
          <cell r="AE26">
            <v>521</v>
          </cell>
          <cell r="AF26">
            <v>4.9063224161394583</v>
          </cell>
          <cell r="AG26">
            <v>196.63030606220443</v>
          </cell>
          <cell r="AH26">
            <v>40.076923076923073</v>
          </cell>
          <cell r="AI26">
            <v>0</v>
          </cell>
          <cell r="AJ26">
            <v>4.9063224161394583</v>
          </cell>
          <cell r="AL26">
            <v>137288.70000000001</v>
          </cell>
          <cell r="AM26">
            <v>0</v>
          </cell>
          <cell r="AN26">
            <v>1</v>
          </cell>
          <cell r="AO26">
            <v>0</v>
          </cell>
          <cell r="AP26">
            <v>4</v>
          </cell>
          <cell r="AQ26">
            <v>0</v>
          </cell>
          <cell r="AR26">
            <v>0</v>
          </cell>
          <cell r="AT26">
            <v>775422.4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E26">
            <v>1062970.8500000001</v>
          </cell>
          <cell r="BF26">
            <v>1</v>
          </cell>
          <cell r="BG26">
            <v>7</v>
          </cell>
          <cell r="BH26">
            <v>0</v>
          </cell>
          <cell r="BI26">
            <v>251</v>
          </cell>
          <cell r="BJ26">
            <v>7.526076561742026</v>
          </cell>
          <cell r="BK26">
            <v>236.13065212465608</v>
          </cell>
          <cell r="BL26">
            <v>31.375000000000004</v>
          </cell>
          <cell r="BM26">
            <v>0</v>
          </cell>
          <cell r="BN26">
            <v>7.526076561742026</v>
          </cell>
          <cell r="BP26">
            <v>82983</v>
          </cell>
          <cell r="BQ26">
            <v>1</v>
          </cell>
          <cell r="BR26">
            <v>0</v>
          </cell>
          <cell r="BS26">
            <v>0</v>
          </cell>
          <cell r="BT26">
            <v>220</v>
          </cell>
          <cell r="BU26">
            <v>12.050660978754685</v>
          </cell>
          <cell r="BV26">
            <v>2651.1454153260306</v>
          </cell>
          <cell r="BW26">
            <v>220</v>
          </cell>
          <cell r="BX26">
            <v>0</v>
          </cell>
          <cell r="BY26">
            <v>12.050660978754685</v>
          </cell>
          <cell r="CA26">
            <v>251245.05</v>
          </cell>
          <cell r="CB26">
            <v>0</v>
          </cell>
          <cell r="CC26">
            <v>3</v>
          </cell>
          <cell r="CD26">
            <v>0</v>
          </cell>
          <cell r="CE26">
            <v>16</v>
          </cell>
          <cell r="CF26">
            <v>11.940533753799331</v>
          </cell>
          <cell r="CG26">
            <v>63.682846686929757</v>
          </cell>
          <cell r="CH26">
            <v>5.333333333333333</v>
          </cell>
          <cell r="CI26">
            <v>0</v>
          </cell>
          <cell r="CJ26">
            <v>11.940533753799331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W26">
            <v>28688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H26">
            <v>10948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S26">
            <v>15312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D26">
            <v>8529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O26">
            <v>577513</v>
          </cell>
          <cell r="EP26">
            <v>0</v>
          </cell>
          <cell r="EQ26">
            <v>4</v>
          </cell>
          <cell r="ER26">
            <v>0</v>
          </cell>
          <cell r="ES26">
            <v>15</v>
          </cell>
          <cell r="ET26">
            <v>6.9262510107997564</v>
          </cell>
          <cell r="EU26">
            <v>25.973441290499085</v>
          </cell>
          <cell r="EV26">
            <v>3.75</v>
          </cell>
          <cell r="EW26">
            <v>0</v>
          </cell>
          <cell r="EX26">
            <v>6.9262510107997564</v>
          </cell>
          <cell r="EZ26">
            <v>87752.8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K26">
            <v>1275565.02</v>
          </cell>
          <cell r="FL26">
            <v>1</v>
          </cell>
          <cell r="FM26">
            <v>7</v>
          </cell>
          <cell r="FN26">
            <v>0</v>
          </cell>
          <cell r="FO26">
            <v>251</v>
          </cell>
          <cell r="FP26">
            <v>6.2717304681183554</v>
          </cell>
          <cell r="FQ26">
            <v>196.7755434372134</v>
          </cell>
          <cell r="FR26">
            <v>31.375</v>
          </cell>
          <cell r="FS26">
            <v>0</v>
          </cell>
          <cell r="FT26">
            <v>6.2717304681183554</v>
          </cell>
          <cell r="FV26">
            <v>2400</v>
          </cell>
          <cell r="FW26">
            <v>0</v>
          </cell>
          <cell r="FX26">
            <v>0</v>
          </cell>
          <cell r="FY26" t="str">
            <v/>
          </cell>
          <cell r="FZ26">
            <v>0</v>
          </cell>
          <cell r="GA26">
            <v>0</v>
          </cell>
          <cell r="GB26">
            <v>0</v>
          </cell>
          <cell r="GC26" t="str">
            <v>-</v>
          </cell>
          <cell r="GD26">
            <v>38047</v>
          </cell>
          <cell r="GF26">
            <v>38353</v>
          </cell>
          <cell r="GG26">
            <v>38412</v>
          </cell>
          <cell r="GI26">
            <v>83536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83536</v>
          </cell>
          <cell r="GO26">
            <v>891619.4</v>
          </cell>
          <cell r="GP26" t="str">
            <v>-</v>
          </cell>
          <cell r="GQ26">
            <v>38078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A27">
            <v>38443</v>
          </cell>
          <cell r="B27">
            <v>2005</v>
          </cell>
          <cell r="C27">
            <v>4</v>
          </cell>
          <cell r="E27">
            <v>221200.66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2272188.08</v>
          </cell>
          <cell r="Q27">
            <v>1</v>
          </cell>
          <cell r="R27">
            <v>7</v>
          </cell>
          <cell r="S27">
            <v>0</v>
          </cell>
          <cell r="T27">
            <v>251</v>
          </cell>
          <cell r="U27">
            <v>3.5208352998665493</v>
          </cell>
          <cell r="V27">
            <v>110.466207533313</v>
          </cell>
          <cell r="W27">
            <v>31.375000000000004</v>
          </cell>
          <cell r="X27">
            <v>0</v>
          </cell>
          <cell r="Y27">
            <v>3.5208352998665493</v>
          </cell>
          <cell r="AA27">
            <v>2670148.08</v>
          </cell>
          <cell r="AB27">
            <v>1</v>
          </cell>
          <cell r="AC27">
            <v>8</v>
          </cell>
          <cell r="AD27">
            <v>0</v>
          </cell>
          <cell r="AE27">
            <v>311</v>
          </cell>
          <cell r="AF27">
            <v>3.3705995811288485</v>
          </cell>
          <cell r="AG27">
            <v>116.47294108123022</v>
          </cell>
          <cell r="AH27">
            <v>34.555555555555557</v>
          </cell>
          <cell r="AI27">
            <v>0</v>
          </cell>
          <cell r="AJ27">
            <v>3.3705995811288485</v>
          </cell>
          <cell r="AL27">
            <v>147600.66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T27">
            <v>849022.4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E27">
            <v>1185971.4000000001</v>
          </cell>
          <cell r="BF27">
            <v>1</v>
          </cell>
          <cell r="BG27">
            <v>7</v>
          </cell>
          <cell r="BH27">
            <v>0</v>
          </cell>
          <cell r="BI27">
            <v>251</v>
          </cell>
          <cell r="BJ27">
            <v>6.7455252293605046</v>
          </cell>
          <cell r="BK27">
            <v>211.64085407118586</v>
          </cell>
          <cell r="BL27">
            <v>31.375000000000004</v>
          </cell>
          <cell r="BM27">
            <v>0</v>
          </cell>
          <cell r="BN27">
            <v>6.7455252293605046</v>
          </cell>
          <cell r="BP27">
            <v>92668.5</v>
          </cell>
          <cell r="BQ27">
            <v>1</v>
          </cell>
          <cell r="BR27">
            <v>0</v>
          </cell>
          <cell r="BS27">
            <v>0</v>
          </cell>
          <cell r="BT27">
            <v>220</v>
          </cell>
          <cell r="BU27">
            <v>10.791153412432488</v>
          </cell>
          <cell r="BV27">
            <v>2374.0537507351473</v>
          </cell>
          <cell r="BW27">
            <v>220</v>
          </cell>
          <cell r="BX27">
            <v>0</v>
          </cell>
          <cell r="BY27">
            <v>10.791153412432488</v>
          </cell>
          <cell r="CA27">
            <v>281116.09999999998</v>
          </cell>
          <cell r="CB27">
            <v>0</v>
          </cell>
          <cell r="CC27">
            <v>3</v>
          </cell>
          <cell r="CD27">
            <v>0</v>
          </cell>
          <cell r="CE27">
            <v>16</v>
          </cell>
          <cell r="CF27">
            <v>10.671747367013133</v>
          </cell>
          <cell r="CG27">
            <v>56.915985957403365</v>
          </cell>
          <cell r="CH27">
            <v>5.3333333333333321</v>
          </cell>
          <cell r="CI27">
            <v>0</v>
          </cell>
          <cell r="CJ27">
            <v>10.671747367013133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W27">
            <v>31769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H27">
            <v>14148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S27">
            <v>16977.5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D27">
            <v>9317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O27">
            <v>643331</v>
          </cell>
          <cell r="EP27">
            <v>0</v>
          </cell>
          <cell r="EQ27">
            <v>4</v>
          </cell>
          <cell r="ER27">
            <v>0</v>
          </cell>
          <cell r="ES27">
            <v>15</v>
          </cell>
          <cell r="ET27">
            <v>6.2176391313336374</v>
          </cell>
          <cell r="EU27">
            <v>23.316146742501136</v>
          </cell>
          <cell r="EV27">
            <v>3.7499999999999991</v>
          </cell>
          <cell r="EW27">
            <v>0</v>
          </cell>
          <cell r="EX27">
            <v>6.2176391313336374</v>
          </cell>
          <cell r="EZ27">
            <v>96644.3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K27">
            <v>1423165.68</v>
          </cell>
          <cell r="FL27">
            <v>1</v>
          </cell>
          <cell r="FM27">
            <v>7</v>
          </cell>
          <cell r="FN27">
            <v>0</v>
          </cell>
          <cell r="FO27">
            <v>251</v>
          </cell>
          <cell r="FP27">
            <v>5.621271024467088</v>
          </cell>
          <cell r="FQ27">
            <v>176.36737839265487</v>
          </cell>
          <cell r="FR27">
            <v>31.374999999999996</v>
          </cell>
          <cell r="FS27">
            <v>0</v>
          </cell>
          <cell r="FT27">
            <v>5.621271024467088</v>
          </cell>
          <cell r="FV27">
            <v>3200</v>
          </cell>
          <cell r="FW27">
            <v>0</v>
          </cell>
          <cell r="FX27">
            <v>0</v>
          </cell>
          <cell r="FY27" t="str">
            <v/>
          </cell>
          <cell r="FZ27">
            <v>0</v>
          </cell>
          <cell r="GA27">
            <v>0</v>
          </cell>
          <cell r="GB27">
            <v>0</v>
          </cell>
          <cell r="GC27" t="str">
            <v>-</v>
          </cell>
          <cell r="GD27">
            <v>38047</v>
          </cell>
          <cell r="GF27">
            <v>38353</v>
          </cell>
          <cell r="GG27">
            <v>38412</v>
          </cell>
          <cell r="GI27">
            <v>73600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73600</v>
          </cell>
          <cell r="GO27">
            <v>965219.4</v>
          </cell>
          <cell r="GP27" t="str">
            <v>-</v>
          </cell>
          <cell r="GQ27">
            <v>38078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A28">
            <v>38473</v>
          </cell>
          <cell r="B28">
            <v>2005</v>
          </cell>
          <cell r="C28">
            <v>5</v>
          </cell>
          <cell r="E28">
            <v>207106.48</v>
          </cell>
          <cell r="F28">
            <v>0</v>
          </cell>
          <cell r="G28">
            <v>1</v>
          </cell>
          <cell r="H28">
            <v>0</v>
          </cell>
          <cell r="I28">
            <v>2</v>
          </cell>
          <cell r="J28">
            <v>4.8284341465317739</v>
          </cell>
          <cell r="K28">
            <v>9.6568682930635479</v>
          </cell>
          <cell r="L28">
            <v>2</v>
          </cell>
          <cell r="M28">
            <v>0</v>
          </cell>
          <cell r="N28">
            <v>4.8284341465317739</v>
          </cell>
          <cell r="P28">
            <v>2479294.56</v>
          </cell>
          <cell r="Q28">
            <v>1</v>
          </cell>
          <cell r="R28">
            <v>8</v>
          </cell>
          <cell r="S28">
            <v>0</v>
          </cell>
          <cell r="T28">
            <v>253</v>
          </cell>
          <cell r="U28">
            <v>3.63006483586202</v>
          </cell>
          <cell r="V28">
            <v>102.04515594145458</v>
          </cell>
          <cell r="W28">
            <v>28.111111111111118</v>
          </cell>
          <cell r="X28">
            <v>0</v>
          </cell>
          <cell r="Y28">
            <v>3.63006483586202</v>
          </cell>
          <cell r="AA28">
            <v>2679954.56</v>
          </cell>
          <cell r="AB28">
            <v>1</v>
          </cell>
          <cell r="AC28">
            <v>9</v>
          </cell>
          <cell r="AD28">
            <v>0</v>
          </cell>
          <cell r="AE28">
            <v>313</v>
          </cell>
          <cell r="AF28">
            <v>3.7314065504155414</v>
          </cell>
          <cell r="AG28">
            <v>116.79302502800644</v>
          </cell>
          <cell r="AH28">
            <v>31.299999999999997</v>
          </cell>
          <cell r="AI28">
            <v>0</v>
          </cell>
          <cell r="AJ28">
            <v>3.7314065504155414</v>
          </cell>
          <cell r="AL28">
            <v>134188.07999999999</v>
          </cell>
          <cell r="AM28">
            <v>0</v>
          </cell>
          <cell r="AN28">
            <v>1</v>
          </cell>
          <cell r="AO28">
            <v>0</v>
          </cell>
          <cell r="AP28">
            <v>2</v>
          </cell>
          <cell r="AQ28">
            <v>0</v>
          </cell>
          <cell r="AR28">
            <v>0</v>
          </cell>
          <cell r="AT28">
            <v>921940.8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E28">
            <v>1297794.8</v>
          </cell>
          <cell r="BF28">
            <v>1</v>
          </cell>
          <cell r="BG28">
            <v>8</v>
          </cell>
          <cell r="BH28">
            <v>0</v>
          </cell>
          <cell r="BI28">
            <v>253</v>
          </cell>
          <cell r="BJ28">
            <v>6.9348405464407774</v>
          </cell>
          <cell r="BK28">
            <v>194.9460731388352</v>
          </cell>
          <cell r="BL28">
            <v>28.111111111111114</v>
          </cell>
          <cell r="BM28">
            <v>0</v>
          </cell>
          <cell r="BN28">
            <v>6.9348405464407774</v>
          </cell>
          <cell r="BP28">
            <v>102883.5</v>
          </cell>
          <cell r="BQ28">
            <v>1</v>
          </cell>
          <cell r="BR28">
            <v>1</v>
          </cell>
          <cell r="BS28">
            <v>0</v>
          </cell>
          <cell r="BT28">
            <v>222</v>
          </cell>
          <cell r="BU28">
            <v>19.439463082029675</v>
          </cell>
          <cell r="BV28">
            <v>2157.7804021052939</v>
          </cell>
          <cell r="BW28">
            <v>111</v>
          </cell>
          <cell r="BX28">
            <v>0</v>
          </cell>
          <cell r="BY28">
            <v>19.439463082029675</v>
          </cell>
          <cell r="CA28">
            <v>301003.5</v>
          </cell>
          <cell r="CB28">
            <v>0</v>
          </cell>
          <cell r="CC28">
            <v>3</v>
          </cell>
          <cell r="CD28">
            <v>0</v>
          </cell>
          <cell r="CE28">
            <v>16</v>
          </cell>
          <cell r="CF28">
            <v>9.9666615172248836</v>
          </cell>
          <cell r="CG28">
            <v>53.155528091866039</v>
          </cell>
          <cell r="CH28">
            <v>5.333333333333333</v>
          </cell>
          <cell r="CI28">
            <v>0</v>
          </cell>
          <cell r="CJ28">
            <v>9.9666615172248836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W28">
            <v>35530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H28">
            <v>16648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S28">
            <v>19971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D28">
            <v>10147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O28">
            <v>705344</v>
          </cell>
          <cell r="EP28">
            <v>0</v>
          </cell>
          <cell r="EQ28">
            <v>4</v>
          </cell>
          <cell r="ER28">
            <v>0</v>
          </cell>
          <cell r="ES28">
            <v>15</v>
          </cell>
          <cell r="ET28">
            <v>5.6709917430360228</v>
          </cell>
          <cell r="EU28">
            <v>21.266219036385085</v>
          </cell>
          <cell r="EV28">
            <v>3.75</v>
          </cell>
          <cell r="EW28">
            <v>0</v>
          </cell>
          <cell r="EX28">
            <v>5.6709917430360228</v>
          </cell>
          <cell r="EZ28">
            <v>106267.8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K28">
            <v>1557353.76</v>
          </cell>
          <cell r="FL28">
            <v>1</v>
          </cell>
          <cell r="FM28">
            <v>8</v>
          </cell>
          <cell r="FN28">
            <v>0</v>
          </cell>
          <cell r="FO28">
            <v>253</v>
          </cell>
          <cell r="FP28">
            <v>5.779033788700648</v>
          </cell>
          <cell r="FQ28">
            <v>162.45506094902933</v>
          </cell>
          <cell r="FR28">
            <v>28.111111111111111</v>
          </cell>
          <cell r="FS28">
            <v>0</v>
          </cell>
          <cell r="FT28">
            <v>5.779033788700648</v>
          </cell>
          <cell r="FV28">
            <v>2500</v>
          </cell>
          <cell r="FW28">
            <v>0</v>
          </cell>
          <cell r="FX28">
            <v>0</v>
          </cell>
          <cell r="FY28" t="str">
            <v/>
          </cell>
          <cell r="FZ28">
            <v>0</v>
          </cell>
          <cell r="GA28">
            <v>0</v>
          </cell>
          <cell r="GB28">
            <v>0</v>
          </cell>
          <cell r="GC28" t="str">
            <v>-</v>
          </cell>
          <cell r="GD28">
            <v>38047</v>
          </cell>
          <cell r="GF28">
            <v>38353</v>
          </cell>
          <cell r="GG28">
            <v>38473</v>
          </cell>
          <cell r="GI28">
            <v>72918.399999999994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72918.399999999994</v>
          </cell>
          <cell r="GO28">
            <v>1038137.8</v>
          </cell>
          <cell r="GP28" t="str">
            <v>-</v>
          </cell>
          <cell r="GQ28">
            <v>38078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A29">
            <v>38504</v>
          </cell>
          <cell r="B29">
            <v>2005</v>
          </cell>
          <cell r="C29">
            <v>6</v>
          </cell>
          <cell r="E29">
            <v>218955.24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2698249.8</v>
          </cell>
          <cell r="Q29">
            <v>1</v>
          </cell>
          <cell r="R29">
            <v>8</v>
          </cell>
          <cell r="S29">
            <v>0</v>
          </cell>
          <cell r="T29">
            <v>253</v>
          </cell>
          <cell r="U29">
            <v>3.3354954756227539</v>
          </cell>
          <cell r="V29">
            <v>93.764483925839627</v>
          </cell>
          <cell r="W29">
            <v>28.111111111111107</v>
          </cell>
          <cell r="X29">
            <v>0</v>
          </cell>
          <cell r="Y29">
            <v>3.3354954756227539</v>
          </cell>
          <cell r="AA29">
            <v>2698249.8</v>
          </cell>
          <cell r="AB29">
            <v>1</v>
          </cell>
          <cell r="AC29">
            <v>8</v>
          </cell>
          <cell r="AD29">
            <v>0</v>
          </cell>
          <cell r="AE29">
            <v>253</v>
          </cell>
          <cell r="AF29">
            <v>3.3354954756227539</v>
          </cell>
          <cell r="AG29">
            <v>93.764483925839627</v>
          </cell>
          <cell r="AH29">
            <v>28.111111111111107</v>
          </cell>
          <cell r="AI29">
            <v>0</v>
          </cell>
          <cell r="AJ29">
            <v>3.3354954756227539</v>
          </cell>
          <cell r="AL29">
            <v>143639.16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997256.88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E29">
            <v>1417494.1</v>
          </cell>
          <cell r="BF29">
            <v>1</v>
          </cell>
          <cell r="BG29">
            <v>8</v>
          </cell>
          <cell r="BH29">
            <v>0</v>
          </cell>
          <cell r="BI29">
            <v>253</v>
          </cell>
          <cell r="BJ29">
            <v>6.3492327763480629</v>
          </cell>
          <cell r="BK29">
            <v>178.48398804622892</v>
          </cell>
          <cell r="BL29">
            <v>28.111111111111118</v>
          </cell>
          <cell r="BM29">
            <v>0</v>
          </cell>
          <cell r="BN29">
            <v>6.3492327763480629</v>
          </cell>
          <cell r="BP29">
            <v>111734.5</v>
          </cell>
          <cell r="BQ29">
            <v>1</v>
          </cell>
          <cell r="BR29">
            <v>1</v>
          </cell>
          <cell r="BS29">
            <v>0</v>
          </cell>
          <cell r="BT29">
            <v>222</v>
          </cell>
          <cell r="BU29">
            <v>17.899574437617744</v>
          </cell>
          <cell r="BV29">
            <v>1986.8527625755698</v>
          </cell>
          <cell r="BW29">
            <v>111.00000000000001</v>
          </cell>
          <cell r="BX29">
            <v>0</v>
          </cell>
          <cell r="BY29">
            <v>17.899574437617744</v>
          </cell>
          <cell r="CA29">
            <v>322785.5</v>
          </cell>
          <cell r="CB29">
            <v>0</v>
          </cell>
          <cell r="CC29">
            <v>3</v>
          </cell>
          <cell r="CD29">
            <v>0</v>
          </cell>
          <cell r="CE29">
            <v>16</v>
          </cell>
          <cell r="CF29">
            <v>9.2940977832027762</v>
          </cell>
          <cell r="CG29">
            <v>49.568521510414811</v>
          </cell>
          <cell r="CH29">
            <v>5.3333333333333339</v>
          </cell>
          <cell r="CI29">
            <v>0</v>
          </cell>
          <cell r="CJ29">
            <v>9.2940977832027762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W29">
            <v>39916.5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H29">
            <v>19448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S29">
            <v>23274.75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D29">
            <v>11384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O29">
            <v>772413</v>
          </cell>
          <cell r="EP29">
            <v>0</v>
          </cell>
          <cell r="EQ29">
            <v>4</v>
          </cell>
          <cell r="ER29">
            <v>0</v>
          </cell>
          <cell r="ES29">
            <v>15</v>
          </cell>
          <cell r="ET29">
            <v>5.1785767458600516</v>
          </cell>
          <cell r="EU29">
            <v>19.419662796975192</v>
          </cell>
          <cell r="EV29">
            <v>3.75</v>
          </cell>
          <cell r="EW29">
            <v>0</v>
          </cell>
          <cell r="EX29">
            <v>5.1785767458600516</v>
          </cell>
          <cell r="EZ29">
            <v>116537.85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K29">
            <v>1700992.92</v>
          </cell>
          <cell r="FL29">
            <v>1</v>
          </cell>
          <cell r="FM29">
            <v>8</v>
          </cell>
          <cell r="FN29">
            <v>0</v>
          </cell>
          <cell r="FO29">
            <v>253</v>
          </cell>
          <cell r="FP29">
            <v>5.2910273136233865</v>
          </cell>
          <cell r="FQ29">
            <v>148.73665670519074</v>
          </cell>
          <cell r="FR29">
            <v>28.111111111111107</v>
          </cell>
          <cell r="FS29">
            <v>0</v>
          </cell>
          <cell r="FT29">
            <v>5.2910273136233865</v>
          </cell>
          <cell r="FV29">
            <v>2800</v>
          </cell>
          <cell r="FW29">
            <v>0</v>
          </cell>
          <cell r="FX29">
            <v>0</v>
          </cell>
          <cell r="FY29" t="str">
            <v/>
          </cell>
          <cell r="FZ29">
            <v>0</v>
          </cell>
          <cell r="GA29">
            <v>0</v>
          </cell>
          <cell r="GB29">
            <v>0</v>
          </cell>
          <cell r="GC29" t="str">
            <v>-</v>
          </cell>
          <cell r="GD29">
            <v>38047</v>
          </cell>
          <cell r="GF29">
            <v>38353</v>
          </cell>
          <cell r="GG29">
            <v>38473</v>
          </cell>
          <cell r="GI29">
            <v>75316.08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75316.08</v>
          </cell>
          <cell r="GO29">
            <v>1113453.8800000001</v>
          </cell>
          <cell r="GP29" t="str">
            <v>-</v>
          </cell>
          <cell r="GQ29">
            <v>38078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A30">
            <v>38534</v>
          </cell>
          <cell r="B30">
            <v>2005</v>
          </cell>
          <cell r="C30">
            <v>7</v>
          </cell>
          <cell r="E30">
            <v>234719.88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234719.88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2737975.58</v>
          </cell>
          <cell r="AB30">
            <v>1</v>
          </cell>
          <cell r="AC30">
            <v>6</v>
          </cell>
          <cell r="AD30">
            <v>0</v>
          </cell>
          <cell r="AE30">
            <v>248</v>
          </cell>
          <cell r="AF30">
            <v>2.5566334671253714</v>
          </cell>
          <cell r="AG30">
            <v>90.577871406727439</v>
          </cell>
          <cell r="AH30">
            <v>35.428571428571423</v>
          </cell>
          <cell r="AI30">
            <v>0</v>
          </cell>
          <cell r="AJ30">
            <v>2.5566334671253714</v>
          </cell>
          <cell r="AL30">
            <v>158563.79999999999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T30">
            <v>76156.08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E30">
            <v>132136.5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9334.25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50067.25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W30">
            <v>3149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H30">
            <v>2300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S30">
            <v>1819.5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O30">
            <v>56485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Z30">
            <v>8981.5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K30">
            <v>158563.79999999999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V30">
            <v>2300</v>
          </cell>
          <cell r="FW30">
            <v>0</v>
          </cell>
          <cell r="FX30">
            <v>0</v>
          </cell>
          <cell r="FY30" t="str">
            <v/>
          </cell>
          <cell r="FZ30">
            <v>0</v>
          </cell>
          <cell r="GA30">
            <v>0</v>
          </cell>
          <cell r="GB30">
            <v>0</v>
          </cell>
          <cell r="GC30" t="str">
            <v>-</v>
          </cell>
          <cell r="GD30">
            <v>38047</v>
          </cell>
          <cell r="GF30">
            <v>38353</v>
          </cell>
          <cell r="GG30">
            <v>38473</v>
          </cell>
          <cell r="GI30">
            <v>76156.08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76156.08</v>
          </cell>
          <cell r="GO30">
            <v>1189609.9600000002</v>
          </cell>
          <cell r="GP30" t="str">
            <v>-</v>
          </cell>
          <cell r="GQ30">
            <v>38078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A31">
            <v>38565</v>
          </cell>
          <cell r="B31">
            <v>2005</v>
          </cell>
          <cell r="C31">
            <v>8</v>
          </cell>
          <cell r="E31">
            <v>218712.74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453432.62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2744426.92</v>
          </cell>
          <cell r="AB31">
            <v>1</v>
          </cell>
          <cell r="AC31">
            <v>5</v>
          </cell>
          <cell r="AD31">
            <v>0</v>
          </cell>
          <cell r="AE31">
            <v>245</v>
          </cell>
          <cell r="AF31">
            <v>2.1862487779415893</v>
          </cell>
          <cell r="AG31">
            <v>89.271825099281557</v>
          </cell>
          <cell r="AH31">
            <v>40.833333333333329</v>
          </cell>
          <cell r="AI31">
            <v>0</v>
          </cell>
          <cell r="AJ31">
            <v>2.1862487779415893</v>
          </cell>
          <cell r="AL31">
            <v>134368.98000000001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160499.84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E31">
            <v>244110.65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20996.25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A31">
            <v>80737.75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W31">
            <v>5813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H31">
            <v>4892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S31">
            <v>3112.5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D31">
            <v>329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O31">
            <v>109867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Z31">
            <v>18363.150000000001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K31">
            <v>292932.78000000003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V31">
            <v>2592</v>
          </cell>
          <cell r="FW31">
            <v>0</v>
          </cell>
          <cell r="FX31">
            <v>0</v>
          </cell>
          <cell r="FY31" t="str">
            <v/>
          </cell>
          <cell r="FZ31">
            <v>0</v>
          </cell>
          <cell r="GA31">
            <v>0</v>
          </cell>
          <cell r="GB31">
            <v>0</v>
          </cell>
          <cell r="GC31" t="str">
            <v>-</v>
          </cell>
          <cell r="GD31">
            <v>38047</v>
          </cell>
          <cell r="GF31">
            <v>38353</v>
          </cell>
          <cell r="GG31">
            <v>38473</v>
          </cell>
          <cell r="GI31">
            <v>84343.76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84343.76</v>
          </cell>
          <cell r="GO31">
            <v>1273953.7200000002</v>
          </cell>
          <cell r="GP31" t="str">
            <v>-</v>
          </cell>
          <cell r="GQ31">
            <v>38078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A32">
            <v>38596</v>
          </cell>
          <cell r="B32">
            <v>2005</v>
          </cell>
          <cell r="C32">
            <v>9</v>
          </cell>
          <cell r="E32">
            <v>226078.24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679510.86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2743605.96</v>
          </cell>
          <cell r="AB32">
            <v>1</v>
          </cell>
          <cell r="AC32">
            <v>4</v>
          </cell>
          <cell r="AD32">
            <v>0</v>
          </cell>
          <cell r="AE32">
            <v>232</v>
          </cell>
          <cell r="AF32">
            <v>1.8224191348527323</v>
          </cell>
          <cell r="AG32">
            <v>84.560247857166772</v>
          </cell>
          <cell r="AH32">
            <v>46.4</v>
          </cell>
          <cell r="AI32">
            <v>0</v>
          </cell>
          <cell r="AJ32">
            <v>1.8224191348527323</v>
          </cell>
          <cell r="AL32">
            <v>172970.22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T32">
            <v>213607.86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E32">
            <v>388252.5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33986.25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CA32">
            <v>117933.6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W32">
            <v>8617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H32">
            <v>6892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S32">
            <v>6658.5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D32">
            <v>989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O32">
            <v>185676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Z32">
            <v>27500.15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K32">
            <v>465903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V32">
            <v>2000</v>
          </cell>
          <cell r="FW32">
            <v>0</v>
          </cell>
          <cell r="FX32">
            <v>0</v>
          </cell>
          <cell r="FY32" t="str">
            <v/>
          </cell>
          <cell r="FZ32">
            <v>0</v>
          </cell>
          <cell r="GA32">
            <v>0</v>
          </cell>
          <cell r="GB32">
            <v>0</v>
          </cell>
          <cell r="GC32" t="str">
            <v>-</v>
          </cell>
          <cell r="GD32">
            <v>38047</v>
          </cell>
          <cell r="GF32">
            <v>38353</v>
          </cell>
          <cell r="GG32">
            <v>38473</v>
          </cell>
          <cell r="GI32">
            <v>53108.02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53108.02</v>
          </cell>
          <cell r="GO32">
            <v>1327061.7400000002</v>
          </cell>
          <cell r="GP32" t="str">
            <v>-</v>
          </cell>
          <cell r="GQ32">
            <v>38078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A33">
            <v>38626</v>
          </cell>
          <cell r="B33">
            <v>2005</v>
          </cell>
          <cell r="C33">
            <v>10</v>
          </cell>
          <cell r="E33">
            <v>218048.04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897558.9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2753144.04</v>
          </cell>
          <cell r="AB33">
            <v>1</v>
          </cell>
          <cell r="AC33">
            <v>3</v>
          </cell>
          <cell r="AD33">
            <v>0</v>
          </cell>
          <cell r="AE33">
            <v>227</v>
          </cell>
          <cell r="AF33">
            <v>1.4528843903132651</v>
          </cell>
          <cell r="AG33">
            <v>82.451189150277798</v>
          </cell>
          <cell r="AH33">
            <v>56.75</v>
          </cell>
          <cell r="AI33">
            <v>0</v>
          </cell>
          <cell r="AJ33">
            <v>1.4528843903132651</v>
          </cell>
          <cell r="AL33">
            <v>164497.48800000001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T33">
            <v>267158.41200000001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E33">
            <v>525333.74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47102.25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CA33">
            <v>151626.34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W33">
            <v>11318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H33">
            <v>9004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S33">
            <v>11873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D33">
            <v>1949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O33">
            <v>253360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Z33">
            <v>39101.15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K33">
            <v>630400.48800000001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V33">
            <v>2112</v>
          </cell>
          <cell r="FW33">
            <v>0</v>
          </cell>
          <cell r="FX33">
            <v>0</v>
          </cell>
          <cell r="FY33" t="str">
            <v/>
          </cell>
          <cell r="FZ33">
            <v>0</v>
          </cell>
          <cell r="GA33">
            <v>0</v>
          </cell>
          <cell r="GB33">
            <v>0</v>
          </cell>
          <cell r="GC33" t="str">
            <v>-</v>
          </cell>
          <cell r="GD33">
            <v>38047</v>
          </cell>
          <cell r="GF33">
            <v>38353</v>
          </cell>
          <cell r="GG33">
            <v>38473</v>
          </cell>
          <cell r="GI33">
            <v>53550.551999999996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53550.551999999996</v>
          </cell>
          <cell r="GO33">
            <v>1380612.2920000001</v>
          </cell>
          <cell r="GP33" t="str">
            <v>-</v>
          </cell>
          <cell r="GQ33">
            <v>38078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A34">
            <v>38657</v>
          </cell>
          <cell r="B34">
            <v>2005</v>
          </cell>
          <cell r="C34">
            <v>11</v>
          </cell>
          <cell r="E34">
            <v>212921.64</v>
          </cell>
          <cell r="F34">
            <v>0</v>
          </cell>
          <cell r="G34">
            <v>1</v>
          </cell>
          <cell r="H34">
            <v>0</v>
          </cell>
          <cell r="I34">
            <v>19</v>
          </cell>
          <cell r="J34">
            <v>4.6965634869241093</v>
          </cell>
          <cell r="K34">
            <v>89.23470625155808</v>
          </cell>
          <cell r="L34">
            <v>19</v>
          </cell>
          <cell r="M34">
            <v>0</v>
          </cell>
          <cell r="N34">
            <v>4.6965634869241093</v>
          </cell>
          <cell r="P34">
            <v>1110480.54</v>
          </cell>
          <cell r="Q34">
            <v>0</v>
          </cell>
          <cell r="R34">
            <v>1</v>
          </cell>
          <cell r="S34">
            <v>0</v>
          </cell>
          <cell r="T34">
            <v>19</v>
          </cell>
          <cell r="U34">
            <v>0.90051105262952191</v>
          </cell>
          <cell r="V34">
            <v>17.10970999996092</v>
          </cell>
          <cell r="W34">
            <v>19.000000000000004</v>
          </cell>
          <cell r="X34">
            <v>0</v>
          </cell>
          <cell r="Y34">
            <v>0.90051105262952191</v>
          </cell>
          <cell r="AA34">
            <v>2737538.92</v>
          </cell>
          <cell r="AB34">
            <v>1</v>
          </cell>
          <cell r="AC34">
            <v>3</v>
          </cell>
          <cell r="AD34">
            <v>0</v>
          </cell>
          <cell r="AE34">
            <v>245</v>
          </cell>
          <cell r="AF34">
            <v>1.4611664406948413</v>
          </cell>
          <cell r="AG34">
            <v>89.496444492559036</v>
          </cell>
          <cell r="AH34">
            <v>61.250000000000007</v>
          </cell>
          <cell r="AI34">
            <v>0</v>
          </cell>
          <cell r="AJ34">
            <v>1.4611664406948413</v>
          </cell>
          <cell r="AL34">
            <v>165963</v>
          </cell>
          <cell r="AM34">
            <v>0</v>
          </cell>
          <cell r="AN34">
            <v>1</v>
          </cell>
          <cell r="AO34">
            <v>0</v>
          </cell>
          <cell r="AP34">
            <v>19</v>
          </cell>
          <cell r="AQ34">
            <v>0</v>
          </cell>
          <cell r="AR34">
            <v>0</v>
          </cell>
          <cell r="AT34">
            <v>314117.05200000003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E34">
            <v>663636.24</v>
          </cell>
          <cell r="BF34">
            <v>0</v>
          </cell>
          <cell r="BG34">
            <v>1</v>
          </cell>
          <cell r="BH34">
            <v>0</v>
          </cell>
          <cell r="BI34">
            <v>19</v>
          </cell>
          <cell r="BJ34">
            <v>1.506849595796637</v>
          </cell>
          <cell r="BK34">
            <v>28.630142320136102</v>
          </cell>
          <cell r="BL34">
            <v>19</v>
          </cell>
          <cell r="BM34">
            <v>0</v>
          </cell>
          <cell r="BN34">
            <v>1.506849595796637</v>
          </cell>
          <cell r="BP34">
            <v>58257.25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CA34">
            <v>189551.34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W34">
            <v>15165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H34">
            <v>11788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S34">
            <v>18550.5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D34">
            <v>3146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O34">
            <v>315958</v>
          </cell>
          <cell r="EP34">
            <v>0</v>
          </cell>
          <cell r="EQ34">
            <v>1</v>
          </cell>
          <cell r="ER34">
            <v>0</v>
          </cell>
          <cell r="ES34">
            <v>19</v>
          </cell>
          <cell r="ET34">
            <v>3.164977623608201</v>
          </cell>
          <cell r="EU34">
            <v>60.134574848555822</v>
          </cell>
          <cell r="EV34">
            <v>19</v>
          </cell>
          <cell r="EW34">
            <v>0</v>
          </cell>
          <cell r="EX34">
            <v>3.164977623608201</v>
          </cell>
          <cell r="EZ34">
            <v>51220.15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K34">
            <v>796363.48800000001</v>
          </cell>
          <cell r="FL34">
            <v>0</v>
          </cell>
          <cell r="FM34">
            <v>1</v>
          </cell>
          <cell r="FN34">
            <v>0</v>
          </cell>
          <cell r="FO34">
            <v>19</v>
          </cell>
          <cell r="FP34">
            <v>1.2557079964971973</v>
          </cell>
          <cell r="FQ34">
            <v>23.858451933446752</v>
          </cell>
          <cell r="FR34">
            <v>19</v>
          </cell>
          <cell r="FS34">
            <v>0</v>
          </cell>
          <cell r="FT34">
            <v>1.2557079964971973</v>
          </cell>
          <cell r="FV34">
            <v>2784</v>
          </cell>
          <cell r="FW34">
            <v>0</v>
          </cell>
          <cell r="FX34">
            <v>0</v>
          </cell>
          <cell r="FY34" t="str">
            <v/>
          </cell>
          <cell r="FZ34">
            <v>0</v>
          </cell>
          <cell r="GA34">
            <v>0</v>
          </cell>
          <cell r="GB34">
            <v>0</v>
          </cell>
          <cell r="GC34" t="str">
            <v>-</v>
          </cell>
          <cell r="GD34">
            <v>38047</v>
          </cell>
          <cell r="GF34">
            <v>38353</v>
          </cell>
          <cell r="GG34">
            <v>38657</v>
          </cell>
          <cell r="GI34">
            <v>46958.64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46958.64</v>
          </cell>
          <cell r="GO34">
            <v>1427570.932</v>
          </cell>
          <cell r="GP34" t="str">
            <v>-</v>
          </cell>
          <cell r="GQ34">
            <v>38078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A35">
            <v>38687</v>
          </cell>
          <cell r="B35">
            <v>2005</v>
          </cell>
          <cell r="C35">
            <v>12</v>
          </cell>
          <cell r="E35">
            <v>226738.96</v>
          </cell>
          <cell r="F35">
            <v>0</v>
          </cell>
          <cell r="G35">
            <v>2</v>
          </cell>
          <cell r="H35">
            <v>0</v>
          </cell>
          <cell r="I35">
            <v>92</v>
          </cell>
          <cell r="J35">
            <v>8.8207161221873829</v>
          </cell>
          <cell r="K35">
            <v>405.75294162061959</v>
          </cell>
          <cell r="L35">
            <v>46</v>
          </cell>
          <cell r="M35">
            <v>0</v>
          </cell>
          <cell r="N35">
            <v>8.8207161221873829</v>
          </cell>
          <cell r="P35">
            <v>1337219.5</v>
          </cell>
          <cell r="Q35">
            <v>0</v>
          </cell>
          <cell r="R35">
            <v>3</v>
          </cell>
          <cell r="S35">
            <v>0</v>
          </cell>
          <cell r="T35">
            <v>111</v>
          </cell>
          <cell r="U35">
            <v>2.2434611520397363</v>
          </cell>
          <cell r="V35">
            <v>83.008062625470245</v>
          </cell>
          <cell r="W35">
            <v>37</v>
          </cell>
          <cell r="X35">
            <v>0</v>
          </cell>
          <cell r="Y35">
            <v>2.2434611520397363</v>
          </cell>
          <cell r="AA35">
            <v>2677137.08</v>
          </cell>
          <cell r="AB35">
            <v>1</v>
          </cell>
          <cell r="AC35">
            <v>5</v>
          </cell>
          <cell r="AD35">
            <v>0</v>
          </cell>
          <cell r="AE35">
            <v>337</v>
          </cell>
          <cell r="AF35">
            <v>2.2412001405620963</v>
          </cell>
          <cell r="AG35">
            <v>125.88074122823774</v>
          </cell>
          <cell r="AH35">
            <v>56.166666666666664</v>
          </cell>
          <cell r="AI35">
            <v>0</v>
          </cell>
          <cell r="AJ35">
            <v>2.2412001405620963</v>
          </cell>
          <cell r="AL35">
            <v>142830.96</v>
          </cell>
          <cell r="AM35">
            <v>0</v>
          </cell>
          <cell r="AN35">
            <v>2</v>
          </cell>
          <cell r="AO35">
            <v>0</v>
          </cell>
          <cell r="AP35">
            <v>92</v>
          </cell>
          <cell r="AQ35">
            <v>0</v>
          </cell>
          <cell r="AR35">
            <v>0</v>
          </cell>
          <cell r="AT35">
            <v>398025.05200000003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E35">
            <v>782662.04</v>
          </cell>
          <cell r="BF35">
            <v>0</v>
          </cell>
          <cell r="BG35">
            <v>3</v>
          </cell>
          <cell r="BH35">
            <v>0</v>
          </cell>
          <cell r="BI35">
            <v>111</v>
          </cell>
          <cell r="BJ35">
            <v>3.8330720626236072</v>
          </cell>
          <cell r="BK35">
            <v>141.82366631707345</v>
          </cell>
          <cell r="BL35">
            <v>36.999999999999993</v>
          </cell>
          <cell r="BM35">
            <v>0</v>
          </cell>
          <cell r="BN35">
            <v>3.8330720626236072</v>
          </cell>
          <cell r="BP35">
            <v>67054.5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CA35">
            <v>213295.13999999998</v>
          </cell>
          <cell r="CB35">
            <v>0</v>
          </cell>
          <cell r="CC35">
            <v>2</v>
          </cell>
          <cell r="CD35">
            <v>0</v>
          </cell>
          <cell r="CE35">
            <v>92</v>
          </cell>
          <cell r="CF35">
            <v>9.3766787185118243</v>
          </cell>
          <cell r="CG35">
            <v>431.32722105154392</v>
          </cell>
          <cell r="CH35">
            <v>46</v>
          </cell>
          <cell r="CI35">
            <v>0</v>
          </cell>
          <cell r="CJ35">
            <v>9.3766787185118243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W35">
            <v>18022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H35">
            <v>14038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S35">
            <v>30271.5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D35">
            <v>4061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O35">
            <v>376236</v>
          </cell>
          <cell r="EP35">
            <v>0</v>
          </cell>
          <cell r="EQ35">
            <v>1</v>
          </cell>
          <cell r="ER35">
            <v>0</v>
          </cell>
          <cell r="ES35">
            <v>19</v>
          </cell>
          <cell r="ET35">
            <v>2.6579062078057389</v>
          </cell>
          <cell r="EU35">
            <v>50.500217948309036</v>
          </cell>
          <cell r="EV35">
            <v>19</v>
          </cell>
          <cell r="EW35">
            <v>0</v>
          </cell>
          <cell r="EX35">
            <v>2.6579062078057389</v>
          </cell>
          <cell r="EZ35">
            <v>59683.9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K35">
            <v>939194.44799999997</v>
          </cell>
          <cell r="FL35">
            <v>0</v>
          </cell>
          <cell r="FM35">
            <v>3</v>
          </cell>
          <cell r="FN35">
            <v>0</v>
          </cell>
          <cell r="FO35">
            <v>111</v>
          </cell>
          <cell r="FP35">
            <v>3.1942267188530056</v>
          </cell>
          <cell r="FQ35">
            <v>118.18638859756122</v>
          </cell>
          <cell r="FR35">
            <v>37.000000000000007</v>
          </cell>
          <cell r="FS35">
            <v>0</v>
          </cell>
          <cell r="FT35">
            <v>3.1942267188530056</v>
          </cell>
          <cell r="FV35">
            <v>2250</v>
          </cell>
          <cell r="FW35">
            <v>0</v>
          </cell>
          <cell r="FX35">
            <v>0</v>
          </cell>
          <cell r="FY35" t="str">
            <v/>
          </cell>
          <cell r="FZ35">
            <v>0</v>
          </cell>
          <cell r="GA35">
            <v>0</v>
          </cell>
          <cell r="GB35">
            <v>0</v>
          </cell>
          <cell r="GC35" t="str">
            <v>-</v>
          </cell>
          <cell r="GD35">
            <v>38047</v>
          </cell>
          <cell r="GF35">
            <v>38353</v>
          </cell>
          <cell r="GG35">
            <v>38687</v>
          </cell>
          <cell r="GI35">
            <v>83908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83908</v>
          </cell>
          <cell r="GO35">
            <v>1511478.932</v>
          </cell>
          <cell r="GP35" t="str">
            <v>-</v>
          </cell>
          <cell r="GQ35">
            <v>38078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A36">
            <v>38718</v>
          </cell>
          <cell r="B36">
            <v>2006</v>
          </cell>
          <cell r="C36">
            <v>1</v>
          </cell>
          <cell r="E36">
            <v>224686.9</v>
          </cell>
          <cell r="F36">
            <v>0</v>
          </cell>
          <cell r="G36">
            <v>1</v>
          </cell>
          <cell r="H36">
            <v>0</v>
          </cell>
          <cell r="I36">
            <v>3</v>
          </cell>
          <cell r="J36">
            <v>4.450637754136979</v>
          </cell>
          <cell r="K36">
            <v>13.351913262410939</v>
          </cell>
          <cell r="L36">
            <v>3.0000000000000004</v>
          </cell>
          <cell r="M36">
            <v>0</v>
          </cell>
          <cell r="N36">
            <v>4.450637754136979</v>
          </cell>
          <cell r="P36">
            <v>1561906.4</v>
          </cell>
          <cell r="Q36">
            <v>0</v>
          </cell>
          <cell r="R36">
            <v>4</v>
          </cell>
          <cell r="S36">
            <v>0</v>
          </cell>
          <cell r="T36">
            <v>114</v>
          </cell>
          <cell r="U36">
            <v>2.5609729238576651</v>
          </cell>
          <cell r="V36">
            <v>72.987728329943465</v>
          </cell>
          <cell r="W36">
            <v>28.500000000000004</v>
          </cell>
          <cell r="X36">
            <v>0</v>
          </cell>
          <cell r="Y36">
            <v>2.5609729238576651</v>
          </cell>
          <cell r="AA36">
            <v>2654137.98</v>
          </cell>
          <cell r="AB36">
            <v>0</v>
          </cell>
          <cell r="AC36">
            <v>6</v>
          </cell>
          <cell r="AD36">
            <v>0</v>
          </cell>
          <cell r="AE36">
            <v>120</v>
          </cell>
          <cell r="AF36">
            <v>2.2606209794714589</v>
          </cell>
          <cell r="AG36">
            <v>45.212419589429182</v>
          </cell>
          <cell r="AH36">
            <v>20</v>
          </cell>
          <cell r="AI36">
            <v>0</v>
          </cell>
          <cell r="AJ36">
            <v>2.2606209794714589</v>
          </cell>
          <cell r="AL36">
            <v>139722.9</v>
          </cell>
          <cell r="AM36">
            <v>0</v>
          </cell>
          <cell r="AN36">
            <v>1</v>
          </cell>
          <cell r="AO36">
            <v>0</v>
          </cell>
          <cell r="AP36">
            <v>3</v>
          </cell>
          <cell r="AQ36">
            <v>0</v>
          </cell>
          <cell r="AR36">
            <v>0</v>
          </cell>
          <cell r="AT36">
            <v>482989.05200000003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E36">
            <v>899097.79</v>
          </cell>
          <cell r="BF36">
            <v>0</v>
          </cell>
          <cell r="BG36">
            <v>4</v>
          </cell>
          <cell r="BH36">
            <v>0</v>
          </cell>
          <cell r="BI36">
            <v>114</v>
          </cell>
          <cell r="BJ36">
            <v>4.4489042732492976</v>
          </cell>
          <cell r="BK36">
            <v>126.79377178760498</v>
          </cell>
          <cell r="BL36">
            <v>28.5</v>
          </cell>
          <cell r="BM36">
            <v>0</v>
          </cell>
          <cell r="BN36">
            <v>4.4489042732492976</v>
          </cell>
          <cell r="BP36">
            <v>76560.5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CA36">
            <v>245934.13999999998</v>
          </cell>
          <cell r="CB36">
            <v>0</v>
          </cell>
          <cell r="CC36">
            <v>2</v>
          </cell>
          <cell r="CD36">
            <v>0</v>
          </cell>
          <cell r="CE36">
            <v>92</v>
          </cell>
          <cell r="CF36">
            <v>8.1322584981491399</v>
          </cell>
          <cell r="CG36">
            <v>374.08389091486038</v>
          </cell>
          <cell r="CH36">
            <v>45.999999999999993</v>
          </cell>
          <cell r="CI36">
            <v>0</v>
          </cell>
          <cell r="CJ36">
            <v>8.1322584981491399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W36">
            <v>20889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H36">
            <v>16458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S36">
            <v>34113.5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D36">
            <v>4962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O36">
            <v>431677</v>
          </cell>
          <cell r="EP36">
            <v>0</v>
          </cell>
          <cell r="EQ36">
            <v>2</v>
          </cell>
          <cell r="ER36">
            <v>0</v>
          </cell>
          <cell r="ES36">
            <v>22</v>
          </cell>
          <cell r="ET36">
            <v>4.6330937251695135</v>
          </cell>
          <cell r="EU36">
            <v>50.964030976864642</v>
          </cell>
          <cell r="EV36">
            <v>10.999999999999998</v>
          </cell>
          <cell r="EW36">
            <v>0</v>
          </cell>
          <cell r="EX36">
            <v>4.6330937251695135</v>
          </cell>
          <cell r="EZ36">
            <v>68503.649999999994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K36">
            <v>1078917.348</v>
          </cell>
          <cell r="FL36">
            <v>0</v>
          </cell>
          <cell r="FM36">
            <v>4</v>
          </cell>
          <cell r="FN36">
            <v>0</v>
          </cell>
          <cell r="FO36">
            <v>114</v>
          </cell>
          <cell r="FP36">
            <v>3.7074202277077482</v>
          </cell>
          <cell r="FQ36">
            <v>105.66147648967083</v>
          </cell>
          <cell r="FR36">
            <v>28.500000000000004</v>
          </cell>
          <cell r="FS36">
            <v>0</v>
          </cell>
          <cell r="FT36">
            <v>3.7074202277077482</v>
          </cell>
          <cell r="FV36">
            <v>2420</v>
          </cell>
          <cell r="FW36">
            <v>0</v>
          </cell>
          <cell r="FX36">
            <v>0</v>
          </cell>
          <cell r="FY36" t="str">
            <v/>
          </cell>
          <cell r="FZ36">
            <v>0</v>
          </cell>
          <cell r="GA36">
            <v>0</v>
          </cell>
          <cell r="GB36">
            <v>0</v>
          </cell>
          <cell r="GC36" t="str">
            <v>-</v>
          </cell>
          <cell r="GD36">
            <v>38047</v>
          </cell>
          <cell r="GF36">
            <v>38353</v>
          </cell>
          <cell r="GG36">
            <v>38718</v>
          </cell>
          <cell r="GI36">
            <v>84964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84964</v>
          </cell>
          <cell r="GO36">
            <v>1596442.932</v>
          </cell>
          <cell r="GP36" t="str">
            <v>-</v>
          </cell>
          <cell r="GQ36">
            <v>38078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A37">
            <v>38749</v>
          </cell>
          <cell r="B37">
            <v>2006</v>
          </cell>
          <cell r="C37">
            <v>2</v>
          </cell>
          <cell r="E37">
            <v>246532.2</v>
          </cell>
          <cell r="F37">
            <v>0</v>
          </cell>
          <cell r="G37">
            <v>1</v>
          </cell>
          <cell r="H37">
            <v>0</v>
          </cell>
          <cell r="I37">
            <v>14</v>
          </cell>
          <cell r="J37">
            <v>4.0562652667683974</v>
          </cell>
          <cell r="K37">
            <v>56.787713734757567</v>
          </cell>
          <cell r="L37">
            <v>14</v>
          </cell>
          <cell r="M37">
            <v>0</v>
          </cell>
          <cell r="N37">
            <v>4.0562652667683974</v>
          </cell>
          <cell r="P37">
            <v>1808438.5999999999</v>
          </cell>
          <cell r="Q37">
            <v>0</v>
          </cell>
          <cell r="R37">
            <v>5</v>
          </cell>
          <cell r="S37">
            <v>0</v>
          </cell>
          <cell r="T37">
            <v>128</v>
          </cell>
          <cell r="U37">
            <v>2.7648160131065551</v>
          </cell>
          <cell r="V37">
            <v>70.779289935527814</v>
          </cell>
          <cell r="W37">
            <v>25.6</v>
          </cell>
          <cell r="X37">
            <v>0</v>
          </cell>
          <cell r="Y37">
            <v>2.7648160131065551</v>
          </cell>
          <cell r="AA37">
            <v>2676525.6800000002</v>
          </cell>
          <cell r="AB37">
            <v>0</v>
          </cell>
          <cell r="AC37">
            <v>7</v>
          </cell>
          <cell r="AD37">
            <v>0</v>
          </cell>
          <cell r="AE37">
            <v>134</v>
          </cell>
          <cell r="AF37">
            <v>2.6153307821055543</v>
          </cell>
          <cell r="AG37">
            <v>50.06490354316346</v>
          </cell>
          <cell r="AH37">
            <v>19.142857142857139</v>
          </cell>
          <cell r="AI37">
            <v>0</v>
          </cell>
          <cell r="AJ37">
            <v>2.6153307821055543</v>
          </cell>
          <cell r="AL37">
            <v>169497</v>
          </cell>
          <cell r="AM37">
            <v>0</v>
          </cell>
          <cell r="AN37">
            <v>1</v>
          </cell>
          <cell r="AO37">
            <v>0</v>
          </cell>
          <cell r="AP37">
            <v>14</v>
          </cell>
          <cell r="AQ37">
            <v>0</v>
          </cell>
          <cell r="AR37">
            <v>0</v>
          </cell>
          <cell r="AT37">
            <v>560024.25199999998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E37">
            <v>1040345.29</v>
          </cell>
          <cell r="BF37">
            <v>0</v>
          </cell>
          <cell r="BG37">
            <v>5</v>
          </cell>
          <cell r="BH37">
            <v>0</v>
          </cell>
          <cell r="BI37">
            <v>128</v>
          </cell>
          <cell r="BJ37">
            <v>4.8060966373962239</v>
          </cell>
          <cell r="BK37">
            <v>123.03607391734333</v>
          </cell>
          <cell r="BL37">
            <v>25.599999999999998</v>
          </cell>
          <cell r="BM37">
            <v>0</v>
          </cell>
          <cell r="BN37">
            <v>4.8060966373962239</v>
          </cell>
          <cell r="BP37">
            <v>84909.5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CA37">
            <v>283776.14</v>
          </cell>
          <cell r="CB37">
            <v>0</v>
          </cell>
          <cell r="CC37">
            <v>2</v>
          </cell>
          <cell r="CD37">
            <v>0</v>
          </cell>
          <cell r="CE37">
            <v>92</v>
          </cell>
          <cell r="CF37">
            <v>7.0478088820293348</v>
          </cell>
          <cell r="CG37">
            <v>324.19920857334938</v>
          </cell>
          <cell r="CH37">
            <v>46</v>
          </cell>
          <cell r="CI37">
            <v>0</v>
          </cell>
          <cell r="CJ37">
            <v>7.0478088820293348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W37">
            <v>23744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H37">
            <v>19258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S37">
            <v>35753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D37">
            <v>6178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O37">
            <v>507790</v>
          </cell>
          <cell r="EP37">
            <v>0</v>
          </cell>
          <cell r="EQ37">
            <v>3</v>
          </cell>
          <cell r="ER37">
            <v>0</v>
          </cell>
          <cell r="ES37">
            <v>36</v>
          </cell>
          <cell r="ET37">
            <v>5.9079540755036533</v>
          </cell>
          <cell r="EU37">
            <v>70.895448906043839</v>
          </cell>
          <cell r="EV37">
            <v>12</v>
          </cell>
          <cell r="EW37">
            <v>0</v>
          </cell>
          <cell r="EX37">
            <v>5.9079540755036533</v>
          </cell>
          <cell r="EZ37">
            <v>78936.649999999994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K37">
            <v>1248414.348</v>
          </cell>
          <cell r="FL37">
            <v>0</v>
          </cell>
          <cell r="FM37">
            <v>5</v>
          </cell>
          <cell r="FN37">
            <v>0</v>
          </cell>
          <cell r="FO37">
            <v>128</v>
          </cell>
          <cell r="FP37">
            <v>4.0050805311635207</v>
          </cell>
          <cell r="FQ37">
            <v>102.53006159778613</v>
          </cell>
          <cell r="FR37">
            <v>25.6</v>
          </cell>
          <cell r="FS37">
            <v>0</v>
          </cell>
          <cell r="FT37">
            <v>4.0050805311635207</v>
          </cell>
          <cell r="FV37">
            <v>2800</v>
          </cell>
          <cell r="FW37">
            <v>0</v>
          </cell>
          <cell r="FX37">
            <v>0</v>
          </cell>
          <cell r="FY37" t="str">
            <v/>
          </cell>
          <cell r="FZ37">
            <v>0</v>
          </cell>
          <cell r="GA37">
            <v>0</v>
          </cell>
          <cell r="GB37">
            <v>0</v>
          </cell>
          <cell r="GC37" t="str">
            <v>-</v>
          </cell>
          <cell r="GD37">
            <v>38047</v>
          </cell>
          <cell r="GF37">
            <v>38353</v>
          </cell>
          <cell r="GG37">
            <v>38749</v>
          </cell>
          <cell r="GI37">
            <v>77035.199999999997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77035.199999999997</v>
          </cell>
          <cell r="GO37">
            <v>1673478.132</v>
          </cell>
          <cell r="GP37" t="str">
            <v>-</v>
          </cell>
          <cell r="GQ37">
            <v>38078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A38">
            <v>38777</v>
          </cell>
          <cell r="B38">
            <v>2006</v>
          </cell>
          <cell r="C38">
            <v>3</v>
          </cell>
          <cell r="E38">
            <v>271610.90000000002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2080049.5</v>
          </cell>
          <cell r="Q38">
            <v>0</v>
          </cell>
          <cell r="R38">
            <v>5</v>
          </cell>
          <cell r="S38">
            <v>0</v>
          </cell>
          <cell r="T38">
            <v>128</v>
          </cell>
          <cell r="U38">
            <v>2.4037889482918557</v>
          </cell>
          <cell r="V38">
            <v>61.536997076271497</v>
          </cell>
          <cell r="W38">
            <v>25.599999999999994</v>
          </cell>
          <cell r="X38">
            <v>0</v>
          </cell>
          <cell r="Y38">
            <v>2.4037889482918557</v>
          </cell>
          <cell r="AA38">
            <v>2727311.88</v>
          </cell>
          <cell r="AB38">
            <v>0</v>
          </cell>
          <cell r="AC38">
            <v>6</v>
          </cell>
          <cell r="AD38">
            <v>0</v>
          </cell>
          <cell r="AE38">
            <v>130</v>
          </cell>
          <cell r="AF38">
            <v>2.1999684172534022</v>
          </cell>
          <cell r="AG38">
            <v>47.665982373823709</v>
          </cell>
          <cell r="AH38">
            <v>21.666666666666664</v>
          </cell>
          <cell r="AI38">
            <v>0</v>
          </cell>
          <cell r="AJ38">
            <v>2.1999684172534022</v>
          </cell>
          <cell r="AL38">
            <v>182315.7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T38">
            <v>649319.45199999993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E38">
            <v>1192275.04</v>
          </cell>
          <cell r="BF38">
            <v>0</v>
          </cell>
          <cell r="BG38">
            <v>5</v>
          </cell>
          <cell r="BH38">
            <v>0</v>
          </cell>
          <cell r="BI38">
            <v>128</v>
          </cell>
          <cell r="BJ38">
            <v>4.1936632339464222</v>
          </cell>
          <cell r="BK38">
            <v>107.3577787890284</v>
          </cell>
          <cell r="BL38">
            <v>25.599999999999998</v>
          </cell>
          <cell r="BM38">
            <v>0</v>
          </cell>
          <cell r="BN38">
            <v>4.1936632339464222</v>
          </cell>
          <cell r="BP38">
            <v>96131.25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CA38">
            <v>322780.14</v>
          </cell>
          <cell r="CB38">
            <v>0</v>
          </cell>
          <cell r="CC38">
            <v>2</v>
          </cell>
          <cell r="CD38">
            <v>0</v>
          </cell>
          <cell r="CE38">
            <v>92</v>
          </cell>
          <cell r="CF38">
            <v>6.1961680789902367</v>
          </cell>
          <cell r="CG38">
            <v>285.02373163355094</v>
          </cell>
          <cell r="CH38">
            <v>46.000000000000007</v>
          </cell>
          <cell r="CI38">
            <v>0</v>
          </cell>
          <cell r="CJ38">
            <v>6.1961680789902367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W38">
            <v>27409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H38">
            <v>22338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S38">
            <v>37392.5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D38">
            <v>7772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O38">
            <v>583981</v>
          </cell>
          <cell r="EP38">
            <v>0</v>
          </cell>
          <cell r="EQ38">
            <v>3</v>
          </cell>
          <cell r="ER38">
            <v>0</v>
          </cell>
          <cell r="ES38">
            <v>36</v>
          </cell>
          <cell r="ET38">
            <v>5.1371534347864056</v>
          </cell>
          <cell r="EU38">
            <v>61.645841217436868</v>
          </cell>
          <cell r="EV38">
            <v>12</v>
          </cell>
          <cell r="EW38">
            <v>0</v>
          </cell>
          <cell r="EX38">
            <v>5.1371534347864056</v>
          </cell>
          <cell r="EZ38">
            <v>94471.15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K38">
            <v>1430730.048</v>
          </cell>
          <cell r="FL38">
            <v>0</v>
          </cell>
          <cell r="FM38">
            <v>5</v>
          </cell>
          <cell r="FN38">
            <v>0</v>
          </cell>
          <cell r="FO38">
            <v>128</v>
          </cell>
          <cell r="FP38">
            <v>3.4947193616220185</v>
          </cell>
          <cell r="FQ38">
            <v>89.464815657523687</v>
          </cell>
          <cell r="FR38">
            <v>25.600000000000005</v>
          </cell>
          <cell r="FS38">
            <v>0</v>
          </cell>
          <cell r="FT38">
            <v>3.4947193616220185</v>
          </cell>
          <cell r="FV38">
            <v>3080</v>
          </cell>
          <cell r="FW38">
            <v>0</v>
          </cell>
          <cell r="FX38">
            <v>0</v>
          </cell>
          <cell r="FY38" t="str">
            <v/>
          </cell>
          <cell r="FZ38">
            <v>0</v>
          </cell>
          <cell r="GA38">
            <v>0</v>
          </cell>
          <cell r="GB38">
            <v>0</v>
          </cell>
          <cell r="GC38" t="str">
            <v>-</v>
          </cell>
          <cell r="GD38">
            <v>38047</v>
          </cell>
          <cell r="GF38">
            <v>38353</v>
          </cell>
          <cell r="GG38">
            <v>38749</v>
          </cell>
          <cell r="GI38">
            <v>89295.2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89295.2</v>
          </cell>
          <cell r="GO38">
            <v>1762773.3319999999</v>
          </cell>
          <cell r="GP38" t="str">
            <v>-</v>
          </cell>
          <cell r="GQ38">
            <v>38078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A39">
            <v>38808</v>
          </cell>
          <cell r="B39">
            <v>2006</v>
          </cell>
          <cell r="C39">
            <v>4</v>
          </cell>
          <cell r="E39">
            <v>228381</v>
          </cell>
          <cell r="F39">
            <v>0</v>
          </cell>
          <cell r="G39">
            <v>2</v>
          </cell>
          <cell r="H39">
            <v>0</v>
          </cell>
          <cell r="I39">
            <v>19</v>
          </cell>
          <cell r="J39">
            <v>8.7572959221651541</v>
          </cell>
          <cell r="K39">
            <v>83.194311260568952</v>
          </cell>
          <cell r="L39">
            <v>9.4999999999999982</v>
          </cell>
          <cell r="M39">
            <v>0</v>
          </cell>
          <cell r="N39">
            <v>8.7572959221651541</v>
          </cell>
          <cell r="P39">
            <v>2308430.5</v>
          </cell>
          <cell r="Q39">
            <v>0</v>
          </cell>
          <cell r="R39">
            <v>7</v>
          </cell>
          <cell r="S39">
            <v>0</v>
          </cell>
          <cell r="T39">
            <v>147</v>
          </cell>
          <cell r="U39">
            <v>3.0323633308431854</v>
          </cell>
          <cell r="V39">
            <v>63.6796299477069</v>
          </cell>
          <cell r="W39">
            <v>21.000000000000004</v>
          </cell>
          <cell r="X39">
            <v>0</v>
          </cell>
          <cell r="Y39">
            <v>3.0323633308431854</v>
          </cell>
          <cell r="AA39">
            <v>2734492.22</v>
          </cell>
          <cell r="AB39">
            <v>0</v>
          </cell>
          <cell r="AC39">
            <v>8</v>
          </cell>
          <cell r="AD39">
            <v>0</v>
          </cell>
          <cell r="AE39">
            <v>149</v>
          </cell>
          <cell r="AF39">
            <v>2.9255888685614906</v>
          </cell>
          <cell r="AG39">
            <v>54.489092676957767</v>
          </cell>
          <cell r="AH39">
            <v>18.625000000000004</v>
          </cell>
          <cell r="AI39">
            <v>0</v>
          </cell>
          <cell r="AJ39">
            <v>2.9255888685614906</v>
          </cell>
          <cell r="AL39">
            <v>151821</v>
          </cell>
          <cell r="AM39">
            <v>0</v>
          </cell>
          <cell r="AN39">
            <v>2</v>
          </cell>
          <cell r="AO39">
            <v>0</v>
          </cell>
          <cell r="AP39">
            <v>19</v>
          </cell>
          <cell r="AQ39">
            <v>0</v>
          </cell>
          <cell r="AR39">
            <v>0</v>
          </cell>
          <cell r="AT39">
            <v>725879.45199999993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E39">
            <v>1318792.54</v>
          </cell>
          <cell r="BF39">
            <v>0</v>
          </cell>
          <cell r="BG39">
            <v>7</v>
          </cell>
          <cell r="BH39">
            <v>0</v>
          </cell>
          <cell r="BI39">
            <v>147</v>
          </cell>
          <cell r="BJ39">
            <v>5.3078856512185002</v>
          </cell>
          <cell r="BK39">
            <v>111.46559867558851</v>
          </cell>
          <cell r="BL39">
            <v>21</v>
          </cell>
          <cell r="BM39">
            <v>0</v>
          </cell>
          <cell r="BN39">
            <v>5.3078856512185002</v>
          </cell>
          <cell r="BP39">
            <v>104531.25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CA39">
            <v>360916.89</v>
          </cell>
          <cell r="CB39">
            <v>0</v>
          </cell>
          <cell r="CC39">
            <v>2</v>
          </cell>
          <cell r="CD39">
            <v>0</v>
          </cell>
          <cell r="CE39">
            <v>92</v>
          </cell>
          <cell r="CF39">
            <v>5.541441964658401</v>
          </cell>
          <cell r="CG39">
            <v>254.90633037428643</v>
          </cell>
          <cell r="CH39">
            <v>46</v>
          </cell>
          <cell r="CI39">
            <v>0</v>
          </cell>
          <cell r="CJ39">
            <v>5.541441964658401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W39">
            <v>30829.25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H39">
            <v>25730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S39">
            <v>42065.5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D39">
            <v>8889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O39">
            <v>639280</v>
          </cell>
          <cell r="EP39">
            <v>0</v>
          </cell>
          <cell r="EQ39">
            <v>5</v>
          </cell>
          <cell r="ER39">
            <v>0</v>
          </cell>
          <cell r="ES39">
            <v>55</v>
          </cell>
          <cell r="ET39">
            <v>7.8212989613314976</v>
          </cell>
          <cell r="EU39">
            <v>86.034288574646482</v>
          </cell>
          <cell r="EV39">
            <v>11.000000000000002</v>
          </cell>
          <cell r="EW39">
            <v>0</v>
          </cell>
          <cell r="EX39">
            <v>7.8212989613314976</v>
          </cell>
          <cell r="EZ39">
            <v>106550.65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K39">
            <v>1582551.048</v>
          </cell>
          <cell r="FL39">
            <v>0</v>
          </cell>
          <cell r="FM39">
            <v>7</v>
          </cell>
          <cell r="FN39">
            <v>0</v>
          </cell>
          <cell r="FO39">
            <v>147</v>
          </cell>
          <cell r="FP39">
            <v>4.4232380426820832</v>
          </cell>
          <cell r="FQ39">
            <v>92.887998896323765</v>
          </cell>
          <cell r="FR39">
            <v>21.000000000000004</v>
          </cell>
          <cell r="FS39">
            <v>0</v>
          </cell>
          <cell r="FT39">
            <v>4.4232380426820832</v>
          </cell>
          <cell r="FV39">
            <v>3392</v>
          </cell>
          <cell r="FW39">
            <v>0</v>
          </cell>
          <cell r="FX39">
            <v>0</v>
          </cell>
          <cell r="FY39" t="str">
            <v/>
          </cell>
          <cell r="FZ39">
            <v>0</v>
          </cell>
          <cell r="GA39">
            <v>0</v>
          </cell>
          <cell r="GB39">
            <v>0</v>
          </cell>
          <cell r="GC39" t="str">
            <v>-</v>
          </cell>
          <cell r="GD39">
            <v>38047</v>
          </cell>
          <cell r="GF39">
            <v>38353</v>
          </cell>
          <cell r="GG39">
            <v>38808</v>
          </cell>
          <cell r="GI39">
            <v>76560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76560</v>
          </cell>
          <cell r="GO39">
            <v>1839333.3319999999</v>
          </cell>
          <cell r="GP39" t="str">
            <v>-</v>
          </cell>
          <cell r="GQ39">
            <v>38078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A40">
            <v>38838</v>
          </cell>
          <cell r="B40">
            <v>2006</v>
          </cell>
          <cell r="C40">
            <v>5</v>
          </cell>
          <cell r="E40">
            <v>258586.42</v>
          </cell>
          <cell r="F40">
            <v>0</v>
          </cell>
          <cell r="G40">
            <v>3</v>
          </cell>
          <cell r="H40">
            <v>0</v>
          </cell>
          <cell r="I40">
            <v>58</v>
          </cell>
          <cell r="J40">
            <v>11.60153731197485</v>
          </cell>
          <cell r="K40">
            <v>224.2963880315138</v>
          </cell>
          <cell r="L40">
            <v>19.333333333333336</v>
          </cell>
          <cell r="M40">
            <v>0</v>
          </cell>
          <cell r="N40">
            <v>11.60153731197485</v>
          </cell>
          <cell r="P40">
            <v>2567016.92</v>
          </cell>
          <cell r="Q40">
            <v>0</v>
          </cell>
          <cell r="R40">
            <v>10</v>
          </cell>
          <cell r="S40">
            <v>0</v>
          </cell>
          <cell r="T40">
            <v>205</v>
          </cell>
          <cell r="U40">
            <v>3.8955722972016873</v>
          </cell>
          <cell r="V40">
            <v>79.859232092634585</v>
          </cell>
          <cell r="W40">
            <v>20.5</v>
          </cell>
          <cell r="X40">
            <v>0</v>
          </cell>
          <cell r="Y40">
            <v>3.8955722972016873</v>
          </cell>
          <cell r="AA40">
            <v>2785972.1599999997</v>
          </cell>
          <cell r="AB40">
            <v>0</v>
          </cell>
          <cell r="AC40">
            <v>10</v>
          </cell>
          <cell r="AD40">
            <v>0</v>
          </cell>
          <cell r="AE40">
            <v>205</v>
          </cell>
          <cell r="AF40">
            <v>3.5894113170176123</v>
          </cell>
          <cell r="AG40">
            <v>73.582931998861056</v>
          </cell>
          <cell r="AH40">
            <v>20.5</v>
          </cell>
          <cell r="AI40">
            <v>0</v>
          </cell>
          <cell r="AJ40">
            <v>3.5894113170176123</v>
          </cell>
          <cell r="AL40">
            <v>171236.1</v>
          </cell>
          <cell r="AM40">
            <v>0</v>
          </cell>
          <cell r="AN40">
            <v>3</v>
          </cell>
          <cell r="AO40">
            <v>0</v>
          </cell>
          <cell r="AP40">
            <v>58</v>
          </cell>
          <cell r="AQ40">
            <v>0</v>
          </cell>
          <cell r="AR40">
            <v>0</v>
          </cell>
          <cell r="AT40">
            <v>813229.77199999988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E40">
            <v>1461489.29</v>
          </cell>
          <cell r="BF40">
            <v>0</v>
          </cell>
          <cell r="BG40">
            <v>10</v>
          </cell>
          <cell r="BH40">
            <v>0</v>
          </cell>
          <cell r="BI40">
            <v>205</v>
          </cell>
          <cell r="BJ40">
            <v>6.8423354645315255</v>
          </cell>
          <cell r="BK40">
            <v>140.26787702289627</v>
          </cell>
          <cell r="BL40">
            <v>20.5</v>
          </cell>
          <cell r="BM40">
            <v>0</v>
          </cell>
          <cell r="BN40">
            <v>6.8423354645315255</v>
          </cell>
          <cell r="BP40">
            <v>116765.25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CA40">
            <v>399609.64</v>
          </cell>
          <cell r="CB40">
            <v>0</v>
          </cell>
          <cell r="CC40">
            <v>2</v>
          </cell>
          <cell r="CD40">
            <v>0</v>
          </cell>
          <cell r="CE40">
            <v>92</v>
          </cell>
          <cell r="CF40">
            <v>5.0048842665557309</v>
          </cell>
          <cell r="CG40">
            <v>230.22467626156364</v>
          </cell>
          <cell r="CH40">
            <v>46.000000000000007</v>
          </cell>
          <cell r="CI40">
            <v>0</v>
          </cell>
          <cell r="CJ40">
            <v>5.0048842665557309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W40">
            <v>35896.25</v>
          </cell>
          <cell r="CX40">
            <v>0</v>
          </cell>
          <cell r="CY40">
            <v>1</v>
          </cell>
          <cell r="CZ40">
            <v>0</v>
          </cell>
          <cell r="DA40">
            <v>2</v>
          </cell>
          <cell r="DB40">
            <v>27.858063168158235</v>
          </cell>
          <cell r="DC40">
            <v>55.716126336316471</v>
          </cell>
          <cell r="DD40">
            <v>2</v>
          </cell>
          <cell r="DE40">
            <v>0</v>
          </cell>
          <cell r="DF40">
            <v>27.858063168158235</v>
          </cell>
          <cell r="DH40">
            <v>26610</v>
          </cell>
          <cell r="DI40">
            <v>0</v>
          </cell>
          <cell r="DJ40">
            <v>1</v>
          </cell>
          <cell r="DK40">
            <v>0</v>
          </cell>
          <cell r="DL40">
            <v>21</v>
          </cell>
          <cell r="DM40">
            <v>37.579857196542648</v>
          </cell>
          <cell r="DN40">
            <v>789.17700112739578</v>
          </cell>
          <cell r="DO40">
            <v>21.000000000000004</v>
          </cell>
          <cell r="DP40">
            <v>0</v>
          </cell>
          <cell r="DQ40">
            <v>37.579857196542648</v>
          </cell>
          <cell r="DS40">
            <v>49583.5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D40">
            <v>9994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O40">
            <v>702592</v>
          </cell>
          <cell r="EP40">
            <v>0</v>
          </cell>
          <cell r="EQ40">
            <v>6</v>
          </cell>
          <cell r="ER40">
            <v>0</v>
          </cell>
          <cell r="ES40">
            <v>90</v>
          </cell>
          <cell r="ET40">
            <v>8.5398068865002728</v>
          </cell>
          <cell r="EU40">
            <v>128.09710329750411</v>
          </cell>
          <cell r="EV40">
            <v>15.000000000000002</v>
          </cell>
          <cell r="EW40">
            <v>0</v>
          </cell>
          <cell r="EX40">
            <v>8.5398068865002728</v>
          </cell>
          <cell r="EZ40">
            <v>120438.65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K40">
            <v>1753787.148</v>
          </cell>
          <cell r="FL40">
            <v>0</v>
          </cell>
          <cell r="FM40">
            <v>10</v>
          </cell>
          <cell r="FN40">
            <v>0</v>
          </cell>
          <cell r="FO40">
            <v>205</v>
          </cell>
          <cell r="FP40">
            <v>5.7019462204429381</v>
          </cell>
          <cell r="FQ40">
            <v>116.88989751908022</v>
          </cell>
          <cell r="FR40">
            <v>20.5</v>
          </cell>
          <cell r="FS40">
            <v>0</v>
          </cell>
          <cell r="FT40">
            <v>5.7019462204429381</v>
          </cell>
          <cell r="FV40">
            <v>880</v>
          </cell>
          <cell r="FW40">
            <v>0</v>
          </cell>
          <cell r="FX40">
            <v>1</v>
          </cell>
          <cell r="FY40" t="str">
            <v/>
          </cell>
          <cell r="FZ40">
            <v>21</v>
          </cell>
          <cell r="GA40">
            <v>0</v>
          </cell>
          <cell r="GB40">
            <v>0</v>
          </cell>
          <cell r="GC40" t="str">
            <v>-</v>
          </cell>
          <cell r="GD40">
            <v>38838</v>
          </cell>
          <cell r="GF40">
            <v>38353</v>
          </cell>
          <cell r="GG40">
            <v>38838</v>
          </cell>
          <cell r="GI40">
            <v>87350.32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87350.32</v>
          </cell>
          <cell r="GO40">
            <v>1926683.652</v>
          </cell>
          <cell r="GP40" t="str">
            <v>-</v>
          </cell>
          <cell r="GQ40">
            <v>38078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A41">
            <v>38869</v>
          </cell>
          <cell r="B41">
            <v>2006</v>
          </cell>
          <cell r="C41">
            <v>6</v>
          </cell>
          <cell r="E41">
            <v>270542.78000000003</v>
          </cell>
          <cell r="F41">
            <v>0</v>
          </cell>
          <cell r="G41">
            <v>1</v>
          </cell>
          <cell r="H41">
            <v>0</v>
          </cell>
          <cell r="I41">
            <v>3</v>
          </cell>
          <cell r="J41">
            <v>3.6962730995815147</v>
          </cell>
          <cell r="K41">
            <v>11.088819298744545</v>
          </cell>
          <cell r="L41">
            <v>3</v>
          </cell>
          <cell r="M41">
            <v>0</v>
          </cell>
          <cell r="N41">
            <v>3.6962730995815147</v>
          </cell>
          <cell r="P41">
            <v>2837559.7</v>
          </cell>
          <cell r="Q41">
            <v>0</v>
          </cell>
          <cell r="R41">
            <v>11</v>
          </cell>
          <cell r="S41">
            <v>0</v>
          </cell>
          <cell r="T41">
            <v>208</v>
          </cell>
          <cell r="U41">
            <v>3.8765704207033949</v>
          </cell>
          <cell r="V41">
            <v>73.302422500573286</v>
          </cell>
          <cell r="W41">
            <v>18.90909090909091</v>
          </cell>
          <cell r="X41">
            <v>0</v>
          </cell>
          <cell r="Y41">
            <v>3.8765704207033949</v>
          </cell>
          <cell r="AA41">
            <v>2837559.7</v>
          </cell>
          <cell r="AB41">
            <v>0</v>
          </cell>
          <cell r="AC41">
            <v>11</v>
          </cell>
          <cell r="AD41">
            <v>0</v>
          </cell>
          <cell r="AE41">
            <v>208</v>
          </cell>
          <cell r="AF41">
            <v>3.8765704207033949</v>
          </cell>
          <cell r="AG41">
            <v>73.302422500573286</v>
          </cell>
          <cell r="AH41">
            <v>18.90909090909091</v>
          </cell>
          <cell r="AI41">
            <v>0</v>
          </cell>
          <cell r="AJ41">
            <v>3.8765704207033949</v>
          </cell>
          <cell r="AL41">
            <v>186990.3</v>
          </cell>
          <cell r="AM41">
            <v>0</v>
          </cell>
          <cell r="AN41">
            <v>1</v>
          </cell>
          <cell r="AO41">
            <v>0</v>
          </cell>
          <cell r="AP41">
            <v>3</v>
          </cell>
          <cell r="AQ41">
            <v>0</v>
          </cell>
          <cell r="AR41">
            <v>0</v>
          </cell>
          <cell r="AT41">
            <v>896782.25199999986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E41">
            <v>1617314.54</v>
          </cell>
          <cell r="BF41">
            <v>0</v>
          </cell>
          <cell r="BG41">
            <v>11</v>
          </cell>
          <cell r="BH41">
            <v>0</v>
          </cell>
          <cell r="BI41">
            <v>208</v>
          </cell>
          <cell r="BJ41">
            <v>6.8013980756025356</v>
          </cell>
          <cell r="BK41">
            <v>128.60825452048431</v>
          </cell>
          <cell r="BL41">
            <v>18.90909090909091</v>
          </cell>
          <cell r="BM41">
            <v>0</v>
          </cell>
          <cell r="BN41">
            <v>6.8013980756025356</v>
          </cell>
          <cell r="BP41">
            <v>125616.25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CA41">
            <v>434540.39</v>
          </cell>
          <cell r="CB41">
            <v>0</v>
          </cell>
          <cell r="CC41">
            <v>2</v>
          </cell>
          <cell r="CD41">
            <v>0</v>
          </cell>
          <cell r="CE41">
            <v>92</v>
          </cell>
          <cell r="CF41">
            <v>4.6025641022690662</v>
          </cell>
          <cell r="CG41">
            <v>211.71794870437705</v>
          </cell>
          <cell r="CH41">
            <v>46</v>
          </cell>
          <cell r="CI41">
            <v>0</v>
          </cell>
          <cell r="CJ41">
            <v>4.6025641022690662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W41">
            <v>44266</v>
          </cell>
          <cell r="CX41">
            <v>0</v>
          </cell>
          <cell r="CY41">
            <v>1</v>
          </cell>
          <cell r="CZ41">
            <v>0</v>
          </cell>
          <cell r="DA41">
            <v>2</v>
          </cell>
          <cell r="DB41">
            <v>22.59070166719378</v>
          </cell>
          <cell r="DC41">
            <v>45.181403334387561</v>
          </cell>
          <cell r="DD41">
            <v>2</v>
          </cell>
          <cell r="DE41">
            <v>0</v>
          </cell>
          <cell r="DF41">
            <v>22.59070166719378</v>
          </cell>
          <cell r="DH41">
            <v>30350</v>
          </cell>
          <cell r="DI41">
            <v>0</v>
          </cell>
          <cell r="DJ41">
            <v>1</v>
          </cell>
          <cell r="DK41">
            <v>0</v>
          </cell>
          <cell r="DL41">
            <v>21</v>
          </cell>
          <cell r="DM41">
            <v>32.948929159802304</v>
          </cell>
          <cell r="DN41">
            <v>691.92751235584842</v>
          </cell>
          <cell r="DO41">
            <v>21</v>
          </cell>
          <cell r="DP41">
            <v>0</v>
          </cell>
          <cell r="DQ41">
            <v>32.948929159802304</v>
          </cell>
          <cell r="DS41">
            <v>62364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D41">
            <v>11578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O41">
            <v>773748</v>
          </cell>
          <cell r="EP41">
            <v>0</v>
          </cell>
          <cell r="EQ41">
            <v>7</v>
          </cell>
          <cell r="ER41">
            <v>0</v>
          </cell>
          <cell r="ES41">
            <v>93</v>
          </cell>
          <cell r="ET41">
            <v>9.0468731421599795</v>
          </cell>
          <cell r="EU41">
            <v>120.19417174583972</v>
          </cell>
          <cell r="EV41">
            <v>13.285714285714285</v>
          </cell>
          <cell r="EW41">
            <v>0</v>
          </cell>
          <cell r="EX41">
            <v>9.0468731421599795</v>
          </cell>
          <cell r="EZ41">
            <v>134851.9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K41">
            <v>1940777.4480000001</v>
          </cell>
          <cell r="FL41">
            <v>0</v>
          </cell>
          <cell r="FM41">
            <v>11</v>
          </cell>
          <cell r="FN41">
            <v>0</v>
          </cell>
          <cell r="FO41">
            <v>208</v>
          </cell>
          <cell r="FP41">
            <v>5.6678317296687792</v>
          </cell>
          <cell r="FQ41">
            <v>107.17354543373692</v>
          </cell>
          <cell r="FR41">
            <v>18.90909090909091</v>
          </cell>
          <cell r="FS41">
            <v>0</v>
          </cell>
          <cell r="FT41">
            <v>5.6678317296687792</v>
          </cell>
          <cell r="FV41">
            <v>3740</v>
          </cell>
          <cell r="FW41">
            <v>0</v>
          </cell>
          <cell r="FX41">
            <v>0</v>
          </cell>
          <cell r="FY41" t="str">
            <v/>
          </cell>
          <cell r="FZ41">
            <v>0</v>
          </cell>
          <cell r="GA41">
            <v>0</v>
          </cell>
          <cell r="GB41">
            <v>0</v>
          </cell>
          <cell r="GC41" t="str">
            <v>-</v>
          </cell>
          <cell r="GD41">
            <v>38838</v>
          </cell>
          <cell r="GF41">
            <v>38353</v>
          </cell>
          <cell r="GG41">
            <v>38869</v>
          </cell>
          <cell r="GI41">
            <v>83552.479999999996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83552.479999999996</v>
          </cell>
          <cell r="GO41">
            <v>2010236.132</v>
          </cell>
          <cell r="GP41" t="str">
            <v>-</v>
          </cell>
          <cell r="GQ41">
            <v>38078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A42">
            <v>38899</v>
          </cell>
          <cell r="B42">
            <v>2006</v>
          </cell>
          <cell r="C42">
            <v>7</v>
          </cell>
          <cell r="E42">
            <v>231006.6</v>
          </cell>
          <cell r="F42">
            <v>0</v>
          </cell>
          <cell r="G42">
            <v>1</v>
          </cell>
          <cell r="H42">
            <v>0</v>
          </cell>
          <cell r="I42">
            <v>8</v>
          </cell>
          <cell r="J42">
            <v>4.3288806467001377</v>
          </cell>
          <cell r="K42">
            <v>34.631045173601102</v>
          </cell>
          <cell r="L42">
            <v>8</v>
          </cell>
          <cell r="M42">
            <v>0</v>
          </cell>
          <cell r="N42">
            <v>4.3288806467001377</v>
          </cell>
          <cell r="P42">
            <v>231006.6</v>
          </cell>
          <cell r="Q42">
            <v>0</v>
          </cell>
          <cell r="R42">
            <v>1</v>
          </cell>
          <cell r="S42">
            <v>0</v>
          </cell>
          <cell r="T42">
            <v>8</v>
          </cell>
          <cell r="U42">
            <v>4.3288806467001377</v>
          </cell>
          <cell r="V42">
            <v>34.631045173601102</v>
          </cell>
          <cell r="W42">
            <v>8</v>
          </cell>
          <cell r="X42">
            <v>0</v>
          </cell>
          <cell r="Y42">
            <v>4.3288806467001377</v>
          </cell>
          <cell r="AA42">
            <v>2833846.4200000004</v>
          </cell>
          <cell r="AB42">
            <v>0</v>
          </cell>
          <cell r="AC42">
            <v>12</v>
          </cell>
          <cell r="AD42">
            <v>0</v>
          </cell>
          <cell r="AE42">
            <v>216</v>
          </cell>
          <cell r="AF42">
            <v>4.2345272895910844</v>
          </cell>
          <cell r="AG42">
            <v>76.221491212639521</v>
          </cell>
          <cell r="AH42">
            <v>18</v>
          </cell>
          <cell r="AI42">
            <v>0</v>
          </cell>
          <cell r="AJ42">
            <v>4.2345272895910844</v>
          </cell>
          <cell r="AL42">
            <v>151974.35999999999</v>
          </cell>
          <cell r="AM42">
            <v>0</v>
          </cell>
          <cell r="AN42">
            <v>1</v>
          </cell>
          <cell r="AO42">
            <v>0</v>
          </cell>
          <cell r="AP42">
            <v>8</v>
          </cell>
          <cell r="AQ42">
            <v>0</v>
          </cell>
          <cell r="AR42">
            <v>0</v>
          </cell>
          <cell r="AT42">
            <v>79032.240000000005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E42">
            <v>126645.3</v>
          </cell>
          <cell r="BF42">
            <v>0</v>
          </cell>
          <cell r="BG42">
            <v>1</v>
          </cell>
          <cell r="BH42">
            <v>0</v>
          </cell>
          <cell r="BI42">
            <v>8</v>
          </cell>
          <cell r="BJ42">
            <v>7.8960687842343935</v>
          </cell>
          <cell r="BK42">
            <v>63.168550273875148</v>
          </cell>
          <cell r="BL42">
            <v>8</v>
          </cell>
          <cell r="BM42">
            <v>0</v>
          </cell>
          <cell r="BN42">
            <v>7.8960687842343935</v>
          </cell>
          <cell r="BP42">
            <v>10580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CA42">
            <v>37255.300000000003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W42">
            <v>2870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H42">
            <v>3500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S42">
            <v>4278.5</v>
          </cell>
          <cell r="DT42">
            <v>0</v>
          </cell>
          <cell r="DU42">
            <v>1</v>
          </cell>
          <cell r="DV42">
            <v>0</v>
          </cell>
          <cell r="DW42">
            <v>8</v>
          </cell>
          <cell r="DX42">
            <v>233.72677340189318</v>
          </cell>
          <cell r="DY42">
            <v>1869.8141872151455</v>
          </cell>
          <cell r="DZ42">
            <v>8</v>
          </cell>
          <cell r="EA42">
            <v>0</v>
          </cell>
          <cell r="EB42">
            <v>233.72677340189318</v>
          </cell>
          <cell r="ED42">
            <v>1306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O42">
            <v>56008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Z42">
            <v>10847.5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K42">
            <v>151974.35999999999</v>
          </cell>
          <cell r="FL42">
            <v>0</v>
          </cell>
          <cell r="FM42">
            <v>1</v>
          </cell>
          <cell r="FN42">
            <v>0</v>
          </cell>
          <cell r="FO42">
            <v>8</v>
          </cell>
          <cell r="FP42">
            <v>6.5800573201953281</v>
          </cell>
          <cell r="FQ42">
            <v>52.640458561562625</v>
          </cell>
          <cell r="FR42">
            <v>8</v>
          </cell>
          <cell r="FS42">
            <v>0</v>
          </cell>
          <cell r="FT42">
            <v>6.5800573201953281</v>
          </cell>
          <cell r="FV42">
            <v>3500</v>
          </cell>
          <cell r="FW42">
            <v>0</v>
          </cell>
          <cell r="FX42">
            <v>0</v>
          </cell>
          <cell r="FY42" t="str">
            <v/>
          </cell>
          <cell r="FZ42">
            <v>0</v>
          </cell>
          <cell r="GA42">
            <v>0</v>
          </cell>
          <cell r="GB42">
            <v>0</v>
          </cell>
          <cell r="GC42" t="str">
            <v>-</v>
          </cell>
          <cell r="GD42">
            <v>38838</v>
          </cell>
          <cell r="GF42">
            <v>38353</v>
          </cell>
          <cell r="GG42">
            <v>38899</v>
          </cell>
          <cell r="GI42">
            <v>79032.240000000005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79032.240000000005</v>
          </cell>
          <cell r="GO42">
            <v>2089268.372</v>
          </cell>
          <cell r="GP42" t="str">
            <v>-</v>
          </cell>
          <cell r="GQ42">
            <v>38078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A43">
            <v>38930</v>
          </cell>
          <cell r="B43">
            <v>2006</v>
          </cell>
          <cell r="C43">
            <v>8</v>
          </cell>
          <cell r="E43">
            <v>245562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476568.6</v>
          </cell>
          <cell r="Q43">
            <v>0</v>
          </cell>
          <cell r="R43">
            <v>1</v>
          </cell>
          <cell r="S43">
            <v>0</v>
          </cell>
          <cell r="T43">
            <v>8</v>
          </cell>
          <cell r="U43">
            <v>2.0983337970651026</v>
          </cell>
          <cell r="V43">
            <v>16.786670376520821</v>
          </cell>
          <cell r="W43">
            <v>8</v>
          </cell>
          <cell r="X43">
            <v>0</v>
          </cell>
          <cell r="Y43">
            <v>2.0983337970651026</v>
          </cell>
          <cell r="AA43">
            <v>2860695.68</v>
          </cell>
          <cell r="AB43">
            <v>0</v>
          </cell>
          <cell r="AC43">
            <v>12</v>
          </cell>
          <cell r="AD43">
            <v>0</v>
          </cell>
          <cell r="AE43">
            <v>216</v>
          </cell>
          <cell r="AF43">
            <v>4.1947838366365477</v>
          </cell>
          <cell r="AG43">
            <v>75.50610905945787</v>
          </cell>
          <cell r="AH43">
            <v>18.000000000000004</v>
          </cell>
          <cell r="AI43">
            <v>0</v>
          </cell>
          <cell r="AJ43">
            <v>4.1947838366365477</v>
          </cell>
          <cell r="AL43">
            <v>156027.6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168566.64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E43">
            <v>256668.3</v>
          </cell>
          <cell r="BF43">
            <v>0</v>
          </cell>
          <cell r="BG43">
            <v>1</v>
          </cell>
          <cell r="BH43">
            <v>0</v>
          </cell>
          <cell r="BI43">
            <v>8</v>
          </cell>
          <cell r="BJ43">
            <v>3.8960791028732413</v>
          </cell>
          <cell r="BK43">
            <v>31.168632822985931</v>
          </cell>
          <cell r="BL43">
            <v>8</v>
          </cell>
          <cell r="BM43">
            <v>0</v>
          </cell>
          <cell r="BN43">
            <v>3.8960791028732413</v>
          </cell>
          <cell r="BP43">
            <v>22307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CA43">
            <v>74870.55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W43">
            <v>5468.75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H43">
            <v>6800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S43">
            <v>9526</v>
          </cell>
          <cell r="DT43">
            <v>0</v>
          </cell>
          <cell r="DU43">
            <v>1</v>
          </cell>
          <cell r="DV43">
            <v>0</v>
          </cell>
          <cell r="DW43">
            <v>8</v>
          </cell>
          <cell r="DX43">
            <v>104.97585555322276</v>
          </cell>
          <cell r="DY43">
            <v>839.80684442578206</v>
          </cell>
          <cell r="DZ43">
            <v>8</v>
          </cell>
          <cell r="EA43">
            <v>0</v>
          </cell>
          <cell r="EB43">
            <v>104.97585555322276</v>
          </cell>
          <cell r="ED43">
            <v>2370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O43">
            <v>108968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Z43">
            <v>26358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K43">
            <v>308001.95999999996</v>
          </cell>
          <cell r="FL43">
            <v>0</v>
          </cell>
          <cell r="FM43">
            <v>1</v>
          </cell>
          <cell r="FN43">
            <v>0</v>
          </cell>
          <cell r="FO43">
            <v>8</v>
          </cell>
          <cell r="FP43">
            <v>3.2467325857277016</v>
          </cell>
          <cell r="FQ43">
            <v>25.973860685821613</v>
          </cell>
          <cell r="FR43">
            <v>8</v>
          </cell>
          <cell r="FS43">
            <v>0</v>
          </cell>
          <cell r="FT43">
            <v>3.2467325857277016</v>
          </cell>
          <cell r="FV43">
            <v>3300</v>
          </cell>
          <cell r="FW43">
            <v>0</v>
          </cell>
          <cell r="FX43">
            <v>0</v>
          </cell>
          <cell r="FY43" t="str">
            <v/>
          </cell>
          <cell r="FZ43">
            <v>0</v>
          </cell>
          <cell r="GA43">
            <v>0</v>
          </cell>
          <cell r="GB43">
            <v>0</v>
          </cell>
          <cell r="GC43" t="str">
            <v>-</v>
          </cell>
          <cell r="GD43">
            <v>38838</v>
          </cell>
          <cell r="GF43">
            <v>38353</v>
          </cell>
          <cell r="GG43">
            <v>38899</v>
          </cell>
          <cell r="GI43">
            <v>89534.399999999994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89534.399999999994</v>
          </cell>
          <cell r="GO43">
            <v>2178802.7719999999</v>
          </cell>
          <cell r="GP43" t="str">
            <v>-</v>
          </cell>
          <cell r="GQ43">
            <v>38078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A44">
            <v>38961</v>
          </cell>
          <cell r="B44">
            <v>2006</v>
          </cell>
          <cell r="C44">
            <v>9</v>
          </cell>
          <cell r="E44">
            <v>245544.48</v>
          </cell>
          <cell r="F44">
            <v>0</v>
          </cell>
          <cell r="G44">
            <v>1</v>
          </cell>
          <cell r="H44">
            <v>0</v>
          </cell>
          <cell r="I44">
            <v>51.5</v>
          </cell>
          <cell r="J44">
            <v>4.0725818800732148</v>
          </cell>
          <cell r="K44">
            <v>209.73796682377059</v>
          </cell>
          <cell r="L44">
            <v>51.500000000000007</v>
          </cell>
          <cell r="M44">
            <v>0</v>
          </cell>
          <cell r="N44">
            <v>4.0725818800732148</v>
          </cell>
          <cell r="P44">
            <v>722113.08</v>
          </cell>
          <cell r="Q44">
            <v>0</v>
          </cell>
          <cell r="R44">
            <v>2</v>
          </cell>
          <cell r="S44">
            <v>0</v>
          </cell>
          <cell r="T44">
            <v>59.5</v>
          </cell>
          <cell r="U44">
            <v>2.7696493186358015</v>
          </cell>
          <cell r="V44">
            <v>82.3970672294151</v>
          </cell>
          <cell r="W44">
            <v>29.75</v>
          </cell>
          <cell r="X44">
            <v>0</v>
          </cell>
          <cell r="Y44">
            <v>2.7696493186358015</v>
          </cell>
          <cell r="AA44">
            <v>2880161.92</v>
          </cell>
          <cell r="AB44">
            <v>0</v>
          </cell>
          <cell r="AC44">
            <v>13</v>
          </cell>
          <cell r="AD44">
            <v>0</v>
          </cell>
          <cell r="AE44">
            <v>267.5</v>
          </cell>
          <cell r="AF44">
            <v>4.5136351222920137</v>
          </cell>
          <cell r="AG44">
            <v>92.876722708701038</v>
          </cell>
          <cell r="AH44">
            <v>20.576923076923073</v>
          </cell>
          <cell r="AI44">
            <v>0</v>
          </cell>
          <cell r="AJ44">
            <v>4.5136351222920137</v>
          </cell>
          <cell r="AL44">
            <v>161349.6</v>
          </cell>
          <cell r="AM44">
            <v>0</v>
          </cell>
          <cell r="AN44">
            <v>1</v>
          </cell>
          <cell r="AO44">
            <v>0</v>
          </cell>
          <cell r="AP44">
            <v>51.5</v>
          </cell>
          <cell r="AQ44">
            <v>0</v>
          </cell>
          <cell r="AR44">
            <v>0</v>
          </cell>
          <cell r="AT44">
            <v>252761.52000000002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E44">
            <v>391126.3</v>
          </cell>
          <cell r="BF44">
            <v>0</v>
          </cell>
          <cell r="BG44">
            <v>2</v>
          </cell>
          <cell r="BH44">
            <v>0</v>
          </cell>
          <cell r="BI44">
            <v>59.5</v>
          </cell>
          <cell r="BJ44">
            <v>5.1134377821179502</v>
          </cell>
          <cell r="BK44">
            <v>152.12477401800902</v>
          </cell>
          <cell r="BL44">
            <v>29.75</v>
          </cell>
          <cell r="BM44">
            <v>0</v>
          </cell>
          <cell r="BN44">
            <v>5.1134377821179502</v>
          </cell>
          <cell r="BP44">
            <v>32698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CA44">
            <v>117574.55</v>
          </cell>
          <cell r="CB44">
            <v>0</v>
          </cell>
          <cell r="CC44">
            <v>1</v>
          </cell>
          <cell r="CD44">
            <v>0</v>
          </cell>
          <cell r="CE44">
            <v>51.5</v>
          </cell>
          <cell r="CF44">
            <v>8.505241993271504</v>
          </cell>
          <cell r="CG44">
            <v>438.01996265348242</v>
          </cell>
          <cell r="CH44">
            <v>51.499999999999993</v>
          </cell>
          <cell r="CI44">
            <v>0</v>
          </cell>
          <cell r="CJ44">
            <v>8.505241993271504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W44">
            <v>7904.75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H44">
            <v>6830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S44">
            <v>12417</v>
          </cell>
          <cell r="DT44">
            <v>0</v>
          </cell>
          <cell r="DU44">
            <v>1</v>
          </cell>
          <cell r="DV44">
            <v>0</v>
          </cell>
          <cell r="DW44">
            <v>8</v>
          </cell>
          <cell r="DX44">
            <v>80.53475074494645</v>
          </cell>
          <cell r="DY44">
            <v>644.2780059595716</v>
          </cell>
          <cell r="DZ44">
            <v>8</v>
          </cell>
          <cell r="EA44">
            <v>0</v>
          </cell>
          <cell r="EB44">
            <v>80.53475074494645</v>
          </cell>
          <cell r="ED44">
            <v>3292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O44">
            <v>172082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Z44">
            <v>38328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K44">
            <v>469351.55999999994</v>
          </cell>
          <cell r="FL44">
            <v>0</v>
          </cell>
          <cell r="FM44">
            <v>2</v>
          </cell>
          <cell r="FN44">
            <v>0</v>
          </cell>
          <cell r="FO44">
            <v>59.5</v>
          </cell>
          <cell r="FP44">
            <v>4.2611981517649591</v>
          </cell>
          <cell r="FQ44">
            <v>126.77064501500753</v>
          </cell>
          <cell r="FR44">
            <v>29.75</v>
          </cell>
          <cell r="FS44">
            <v>0</v>
          </cell>
          <cell r="FT44">
            <v>4.2611981517649591</v>
          </cell>
          <cell r="FV44">
            <v>30</v>
          </cell>
          <cell r="FW44">
            <v>0</v>
          </cell>
          <cell r="FX44">
            <v>0</v>
          </cell>
          <cell r="FY44" t="str">
            <v/>
          </cell>
          <cell r="FZ44">
            <v>0</v>
          </cell>
          <cell r="GA44">
            <v>0</v>
          </cell>
          <cell r="GB44">
            <v>0</v>
          </cell>
          <cell r="GC44" t="str">
            <v>-</v>
          </cell>
          <cell r="GD44">
            <v>38838</v>
          </cell>
          <cell r="GF44">
            <v>38353</v>
          </cell>
          <cell r="GG44">
            <v>38961</v>
          </cell>
          <cell r="GI44">
            <v>84194.880000000005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84194.880000000005</v>
          </cell>
          <cell r="GO44">
            <v>2262997.6519999998</v>
          </cell>
          <cell r="GP44" t="str">
            <v>-</v>
          </cell>
          <cell r="GQ44">
            <v>38078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A45">
            <v>38991</v>
          </cell>
          <cell r="B45">
            <v>2006</v>
          </cell>
          <cell r="C45">
            <v>10</v>
          </cell>
          <cell r="E45">
            <v>236449.98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958563.05999999994</v>
          </cell>
          <cell r="Q45">
            <v>0</v>
          </cell>
          <cell r="R45">
            <v>2</v>
          </cell>
          <cell r="S45">
            <v>0</v>
          </cell>
          <cell r="T45">
            <v>59.5</v>
          </cell>
          <cell r="U45">
            <v>2.0864563673046197</v>
          </cell>
          <cell r="V45">
            <v>62.07207692731243</v>
          </cell>
          <cell r="W45">
            <v>29.749999999999996</v>
          </cell>
          <cell r="X45">
            <v>0</v>
          </cell>
          <cell r="Y45">
            <v>2.0864563673046197</v>
          </cell>
          <cell r="AA45">
            <v>2898563.86</v>
          </cell>
          <cell r="AB45">
            <v>0</v>
          </cell>
          <cell r="AC45">
            <v>13</v>
          </cell>
          <cell r="AD45">
            <v>0</v>
          </cell>
          <cell r="AE45">
            <v>267.5</v>
          </cell>
          <cell r="AF45">
            <v>4.4849796754176054</v>
          </cell>
          <cell r="AG45">
            <v>92.287081782631489</v>
          </cell>
          <cell r="AH45">
            <v>20.576923076923077</v>
          </cell>
          <cell r="AI45">
            <v>0</v>
          </cell>
          <cell r="AJ45">
            <v>4.4849796754176054</v>
          </cell>
          <cell r="AL45">
            <v>156799.5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T45">
            <v>332412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E45">
            <v>521792.55</v>
          </cell>
          <cell r="BF45">
            <v>0</v>
          </cell>
          <cell r="BG45">
            <v>2</v>
          </cell>
          <cell r="BH45">
            <v>0</v>
          </cell>
          <cell r="BI45">
            <v>59.5</v>
          </cell>
          <cell r="BJ45">
            <v>3.8329408880981535</v>
          </cell>
          <cell r="BK45">
            <v>114.02999142092007</v>
          </cell>
          <cell r="BL45">
            <v>29.75</v>
          </cell>
          <cell r="BM45">
            <v>0</v>
          </cell>
          <cell r="BN45">
            <v>3.8329408880981535</v>
          </cell>
          <cell r="BP45">
            <v>43207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154653.29999999999</v>
          </cell>
          <cell r="CB45">
            <v>0</v>
          </cell>
          <cell r="CC45">
            <v>1</v>
          </cell>
          <cell r="CD45">
            <v>0</v>
          </cell>
          <cell r="CE45">
            <v>51.5</v>
          </cell>
          <cell r="CF45">
            <v>6.4660760552797782</v>
          </cell>
          <cell r="CG45">
            <v>333.00291684690853</v>
          </cell>
          <cell r="CH45">
            <v>51.499999999999993</v>
          </cell>
          <cell r="CI45">
            <v>0</v>
          </cell>
          <cell r="CJ45">
            <v>6.4660760552797782</v>
          </cell>
          <cell r="CL45">
            <v>140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W45">
            <v>11074.75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H45">
            <v>6830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S45">
            <v>15397</v>
          </cell>
          <cell r="DT45">
            <v>0</v>
          </cell>
          <cell r="DU45">
            <v>1</v>
          </cell>
          <cell r="DV45">
            <v>0</v>
          </cell>
          <cell r="DW45">
            <v>8</v>
          </cell>
          <cell r="DX45">
            <v>64.947717087744365</v>
          </cell>
          <cell r="DY45">
            <v>519.58173670195492</v>
          </cell>
          <cell r="DZ45">
            <v>8</v>
          </cell>
          <cell r="EA45">
            <v>0</v>
          </cell>
          <cell r="EB45">
            <v>64.947717087744365</v>
          </cell>
          <cell r="ED45">
            <v>4368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O45">
            <v>233766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Z45">
            <v>52356.5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K45">
            <v>626151.05999999994</v>
          </cell>
          <cell r="FL45">
            <v>0</v>
          </cell>
          <cell r="FM45">
            <v>2</v>
          </cell>
          <cell r="FN45">
            <v>0</v>
          </cell>
          <cell r="FO45">
            <v>59.5</v>
          </cell>
          <cell r="FP45">
            <v>3.1941174067484615</v>
          </cell>
          <cell r="FQ45">
            <v>95.024992850766722</v>
          </cell>
          <cell r="FR45">
            <v>29.749999999999996</v>
          </cell>
          <cell r="FS45">
            <v>0</v>
          </cell>
          <cell r="FT45">
            <v>3.1941174067484615</v>
          </cell>
          <cell r="FV45">
            <v>0</v>
          </cell>
          <cell r="FW45">
            <v>0</v>
          </cell>
          <cell r="FX45">
            <v>0</v>
          </cell>
          <cell r="FY45" t="str">
            <v/>
          </cell>
          <cell r="FZ45">
            <v>0</v>
          </cell>
          <cell r="GA45">
            <v>0</v>
          </cell>
          <cell r="GB45">
            <v>0</v>
          </cell>
          <cell r="GC45" t="str">
            <v>-</v>
          </cell>
          <cell r="GD45">
            <v>38838</v>
          </cell>
          <cell r="GF45">
            <v>38353</v>
          </cell>
          <cell r="GG45">
            <v>38961</v>
          </cell>
          <cell r="GI45">
            <v>79650.48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79650.48</v>
          </cell>
          <cell r="GO45">
            <v>2342648.1319999998</v>
          </cell>
          <cell r="GP45" t="str">
            <v>-</v>
          </cell>
          <cell r="GQ45">
            <v>38078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A46">
            <v>39022</v>
          </cell>
          <cell r="B46">
            <v>2006</v>
          </cell>
          <cell r="C46">
            <v>11</v>
          </cell>
          <cell r="E46">
            <v>257211.25199999998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1215774.3119999999</v>
          </cell>
          <cell r="Q46">
            <v>0</v>
          </cell>
          <cell r="R46">
            <v>2</v>
          </cell>
          <cell r="S46">
            <v>0</v>
          </cell>
          <cell r="T46">
            <v>59.5</v>
          </cell>
          <cell r="U46">
            <v>1.6450421597655867</v>
          </cell>
          <cell r="V46">
            <v>48.940004253026203</v>
          </cell>
          <cell r="W46">
            <v>29.75</v>
          </cell>
          <cell r="X46">
            <v>0</v>
          </cell>
          <cell r="Y46">
            <v>1.6450421597655867</v>
          </cell>
          <cell r="AA46">
            <v>2942853.4719999996</v>
          </cell>
          <cell r="AB46">
            <v>0</v>
          </cell>
          <cell r="AC46">
            <v>12</v>
          </cell>
          <cell r="AD46">
            <v>0</v>
          </cell>
          <cell r="AE46">
            <v>248.5</v>
          </cell>
          <cell r="AF46">
            <v>4.0776749893173072</v>
          </cell>
          <cell r="AG46">
            <v>84.44185290377925</v>
          </cell>
          <cell r="AH46">
            <v>20.708333333333336</v>
          </cell>
          <cell r="AI46">
            <v>0</v>
          </cell>
          <cell r="AJ46">
            <v>4.0776749893173072</v>
          </cell>
          <cell r="AL46">
            <v>174368.772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415254.48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E46">
            <v>667099.86</v>
          </cell>
          <cell r="BF46">
            <v>0</v>
          </cell>
          <cell r="BG46">
            <v>2</v>
          </cell>
          <cell r="BH46">
            <v>0</v>
          </cell>
          <cell r="BI46">
            <v>59.5</v>
          </cell>
          <cell r="BJ46">
            <v>2.9980518958585902</v>
          </cell>
          <cell r="BK46">
            <v>89.192043901793056</v>
          </cell>
          <cell r="BL46">
            <v>29.75</v>
          </cell>
          <cell r="BM46">
            <v>0</v>
          </cell>
          <cell r="BN46">
            <v>2.9980518958585902</v>
          </cell>
          <cell r="BP46">
            <v>53486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CA46">
            <v>203864.8</v>
          </cell>
          <cell r="CB46">
            <v>0</v>
          </cell>
          <cell r="CC46">
            <v>1</v>
          </cell>
          <cell r="CD46">
            <v>0</v>
          </cell>
          <cell r="CE46">
            <v>51.5</v>
          </cell>
          <cell r="CF46">
            <v>4.9052116893156645</v>
          </cell>
          <cell r="CG46">
            <v>252.61840199975668</v>
          </cell>
          <cell r="CH46">
            <v>51.499999999999993</v>
          </cell>
          <cell r="CI46">
            <v>0</v>
          </cell>
          <cell r="CJ46">
            <v>4.9052116893156645</v>
          </cell>
          <cell r="CL46">
            <v>140.01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W46">
            <v>15493.25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H46">
            <v>9330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S46">
            <v>20708</v>
          </cell>
          <cell r="DT46">
            <v>0</v>
          </cell>
          <cell r="DU46">
            <v>1</v>
          </cell>
          <cell r="DV46">
            <v>0</v>
          </cell>
          <cell r="DW46">
            <v>8</v>
          </cell>
          <cell r="DX46">
            <v>48.290515742708131</v>
          </cell>
          <cell r="DY46">
            <v>386.32412594166505</v>
          </cell>
          <cell r="DZ46">
            <v>8</v>
          </cell>
          <cell r="EA46">
            <v>0</v>
          </cell>
          <cell r="EB46">
            <v>48.290515742708131</v>
          </cell>
          <cell r="ED46">
            <v>5564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O46">
            <v>295500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Z46">
            <v>63013.8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K46">
            <v>800519.83199999994</v>
          </cell>
          <cell r="FL46">
            <v>0</v>
          </cell>
          <cell r="FM46">
            <v>2</v>
          </cell>
          <cell r="FN46">
            <v>0</v>
          </cell>
          <cell r="FO46">
            <v>59.5</v>
          </cell>
          <cell r="FP46">
            <v>2.4983765798821587</v>
          </cell>
          <cell r="FQ46">
            <v>74.326703251494223</v>
          </cell>
          <cell r="FR46">
            <v>29.75</v>
          </cell>
          <cell r="FS46">
            <v>0</v>
          </cell>
          <cell r="FT46">
            <v>2.4983765798821587</v>
          </cell>
          <cell r="FV46">
            <v>2500</v>
          </cell>
          <cell r="FW46">
            <v>0</v>
          </cell>
          <cell r="FX46">
            <v>0</v>
          </cell>
          <cell r="FY46" t="str">
            <v/>
          </cell>
          <cell r="FZ46">
            <v>0</v>
          </cell>
          <cell r="GA46">
            <v>0</v>
          </cell>
          <cell r="GB46">
            <v>0</v>
          </cell>
          <cell r="GC46" t="str">
            <v>-</v>
          </cell>
          <cell r="GD46">
            <v>38838</v>
          </cell>
          <cell r="GF46">
            <v>38353</v>
          </cell>
          <cell r="GG46">
            <v>38961</v>
          </cell>
          <cell r="GI46">
            <v>82842.48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82842.48</v>
          </cell>
          <cell r="GO46">
            <v>2425490.6119999997</v>
          </cell>
          <cell r="GP46" t="str">
            <v>-</v>
          </cell>
          <cell r="GQ46">
            <v>38078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A47">
            <v>39052</v>
          </cell>
          <cell r="B47">
            <v>2006</v>
          </cell>
          <cell r="C47">
            <v>12</v>
          </cell>
          <cell r="E47">
            <v>252798.052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1468572.3639999998</v>
          </cell>
          <cell r="Q47">
            <v>0</v>
          </cell>
          <cell r="R47">
            <v>2</v>
          </cell>
          <cell r="S47">
            <v>0</v>
          </cell>
          <cell r="T47">
            <v>59.5</v>
          </cell>
          <cell r="U47">
            <v>1.3618668368186726</v>
          </cell>
          <cell r="V47">
            <v>40.515538395355506</v>
          </cell>
          <cell r="W47">
            <v>29.749999999999996</v>
          </cell>
          <cell r="X47">
            <v>0</v>
          </cell>
          <cell r="Y47">
            <v>1.3618668368186726</v>
          </cell>
          <cell r="AA47">
            <v>2968912.5640000002</v>
          </cell>
          <cell r="AB47">
            <v>0</v>
          </cell>
          <cell r="AC47">
            <v>10</v>
          </cell>
          <cell r="AD47">
            <v>0</v>
          </cell>
          <cell r="AE47">
            <v>156.5</v>
          </cell>
          <cell r="AF47">
            <v>3.3682366133838082</v>
          </cell>
          <cell r="AG47">
            <v>52.712902999456603</v>
          </cell>
          <cell r="AH47">
            <v>15.650000000000002</v>
          </cell>
          <cell r="AI47">
            <v>0</v>
          </cell>
          <cell r="AJ47">
            <v>3.3682366133838082</v>
          </cell>
          <cell r="AL47">
            <v>165482.652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T47">
            <v>502569.88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E47">
            <v>805002.07</v>
          </cell>
          <cell r="BF47">
            <v>0</v>
          </cell>
          <cell r="BG47">
            <v>2</v>
          </cell>
          <cell r="BH47">
            <v>0</v>
          </cell>
          <cell r="BI47">
            <v>59.5</v>
          </cell>
          <cell r="BJ47">
            <v>2.4844656610634552</v>
          </cell>
          <cell r="BK47">
            <v>73.912853416637802</v>
          </cell>
          <cell r="BL47">
            <v>29.750000000000004</v>
          </cell>
          <cell r="BM47">
            <v>0</v>
          </cell>
          <cell r="BN47">
            <v>2.4844656610634552</v>
          </cell>
          <cell r="BP47">
            <v>61038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CA47">
            <v>244458</v>
          </cell>
          <cell r="CB47">
            <v>0</v>
          </cell>
          <cell r="CC47">
            <v>1</v>
          </cell>
          <cell r="CD47">
            <v>0</v>
          </cell>
          <cell r="CE47">
            <v>51.5</v>
          </cell>
          <cell r="CF47">
            <v>4.0906822439846522</v>
          </cell>
          <cell r="CG47">
            <v>210.67013556520956</v>
          </cell>
          <cell r="CH47">
            <v>51.499999999999993</v>
          </cell>
          <cell r="CI47">
            <v>0</v>
          </cell>
          <cell r="CJ47">
            <v>4.0906822439846522</v>
          </cell>
          <cell r="CL47">
            <v>140.01999999999998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W47">
            <v>19283.25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H47">
            <v>12480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S47">
            <v>26101</v>
          </cell>
          <cell r="DT47">
            <v>0</v>
          </cell>
          <cell r="DU47">
            <v>1</v>
          </cell>
          <cell r="DV47">
            <v>0</v>
          </cell>
          <cell r="DW47">
            <v>8</v>
          </cell>
          <cell r="DX47">
            <v>38.312708325351522</v>
          </cell>
          <cell r="DY47">
            <v>306.50166660281218</v>
          </cell>
          <cell r="DZ47">
            <v>8</v>
          </cell>
          <cell r="EA47">
            <v>0</v>
          </cell>
          <cell r="EB47">
            <v>38.312708325351522</v>
          </cell>
          <cell r="ED47">
            <v>6604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O47">
            <v>358214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Z47">
            <v>76683.8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K47">
            <v>966002.48399999994</v>
          </cell>
          <cell r="FL47">
            <v>0</v>
          </cell>
          <cell r="FM47">
            <v>2</v>
          </cell>
          <cell r="FN47">
            <v>0</v>
          </cell>
          <cell r="FO47">
            <v>59.5</v>
          </cell>
          <cell r="FP47">
            <v>2.0703880508862129</v>
          </cell>
          <cell r="FQ47">
            <v>61.594044513864837</v>
          </cell>
          <cell r="FR47">
            <v>29.75</v>
          </cell>
          <cell r="FS47">
            <v>0</v>
          </cell>
          <cell r="FT47">
            <v>2.0703880508862129</v>
          </cell>
          <cell r="FV47">
            <v>3150</v>
          </cell>
          <cell r="FW47">
            <v>0</v>
          </cell>
          <cell r="FX47">
            <v>0</v>
          </cell>
          <cell r="FY47" t="str">
            <v/>
          </cell>
          <cell r="FZ47">
            <v>0</v>
          </cell>
          <cell r="GA47">
            <v>0</v>
          </cell>
          <cell r="GB47">
            <v>0</v>
          </cell>
          <cell r="GC47" t="str">
            <v>-</v>
          </cell>
          <cell r="GD47">
            <v>38838</v>
          </cell>
          <cell r="GF47">
            <v>38353</v>
          </cell>
          <cell r="GG47">
            <v>38961</v>
          </cell>
          <cell r="GI47">
            <v>87315.4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87315.4</v>
          </cell>
          <cell r="GO47">
            <v>2512806.0119999996</v>
          </cell>
          <cell r="GP47" t="str">
            <v>-</v>
          </cell>
          <cell r="GQ47">
            <v>38078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A48">
            <v>39083</v>
          </cell>
          <cell r="B48">
            <v>2007</v>
          </cell>
          <cell r="C48">
            <v>1</v>
          </cell>
          <cell r="E48">
            <v>193977.652</v>
          </cell>
          <cell r="F48">
            <v>0</v>
          </cell>
          <cell r="G48">
            <v>1</v>
          </cell>
          <cell r="H48">
            <v>0</v>
          </cell>
          <cell r="I48">
            <v>1.25</v>
          </cell>
          <cell r="J48">
            <v>5.1552330368448835</v>
          </cell>
          <cell r="K48">
            <v>6.4440412960561044</v>
          </cell>
          <cell r="L48">
            <v>1.25</v>
          </cell>
          <cell r="M48">
            <v>0</v>
          </cell>
          <cell r="N48">
            <v>5.1552330368448835</v>
          </cell>
          <cell r="P48">
            <v>1662550.0159999998</v>
          </cell>
          <cell r="Q48">
            <v>0</v>
          </cell>
          <cell r="R48">
            <v>3</v>
          </cell>
          <cell r="S48">
            <v>0</v>
          </cell>
          <cell r="T48">
            <v>60.75</v>
          </cell>
          <cell r="U48">
            <v>1.8044569914460848</v>
          </cell>
          <cell r="V48">
            <v>36.540254076783221</v>
          </cell>
          <cell r="W48">
            <v>20.25</v>
          </cell>
          <cell r="X48">
            <v>0</v>
          </cell>
          <cell r="Y48">
            <v>1.8044569914460848</v>
          </cell>
          <cell r="AA48">
            <v>2938203.3160000006</v>
          </cell>
          <cell r="AB48">
            <v>0</v>
          </cell>
          <cell r="AC48">
            <v>10</v>
          </cell>
          <cell r="AD48">
            <v>0</v>
          </cell>
          <cell r="AE48">
            <v>154.75</v>
          </cell>
          <cell r="AF48">
            <v>3.4034404445549944</v>
          </cell>
          <cell r="AG48">
            <v>52.668240879488536</v>
          </cell>
          <cell r="AH48">
            <v>15.475</v>
          </cell>
          <cell r="AI48">
            <v>0</v>
          </cell>
          <cell r="AJ48">
            <v>3.4034404445549944</v>
          </cell>
          <cell r="AL48">
            <v>107044.212</v>
          </cell>
          <cell r="AM48">
            <v>0</v>
          </cell>
          <cell r="AN48">
            <v>1</v>
          </cell>
          <cell r="AO48">
            <v>0</v>
          </cell>
          <cell r="AP48">
            <v>1.25</v>
          </cell>
          <cell r="AQ48">
            <v>0</v>
          </cell>
          <cell r="AR48">
            <v>0</v>
          </cell>
          <cell r="AT48">
            <v>589503.32000000007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E48">
            <v>894205.58</v>
          </cell>
          <cell r="BF48">
            <v>0</v>
          </cell>
          <cell r="BG48">
            <v>3</v>
          </cell>
          <cell r="BH48">
            <v>0</v>
          </cell>
          <cell r="BI48">
            <v>60.75</v>
          </cell>
          <cell r="BJ48">
            <v>3.3549332134563508</v>
          </cell>
          <cell r="BK48">
            <v>67.937397572491108</v>
          </cell>
          <cell r="BL48">
            <v>20.25</v>
          </cell>
          <cell r="BM48">
            <v>0</v>
          </cell>
          <cell r="BN48">
            <v>3.3549332134563508</v>
          </cell>
          <cell r="BP48">
            <v>69726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CA48">
            <v>271804.5</v>
          </cell>
          <cell r="CB48">
            <v>0</v>
          </cell>
          <cell r="CC48">
            <v>1</v>
          </cell>
          <cell r="CD48">
            <v>0</v>
          </cell>
          <cell r="CE48">
            <v>51.5</v>
          </cell>
          <cell r="CF48">
            <v>3.6791149521071209</v>
          </cell>
          <cell r="CG48">
            <v>189.47442003351674</v>
          </cell>
          <cell r="CH48">
            <v>51.5</v>
          </cell>
          <cell r="CI48">
            <v>0</v>
          </cell>
          <cell r="CJ48">
            <v>3.6791149521071209</v>
          </cell>
          <cell r="CL48">
            <v>140.02999999999997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W48">
            <v>22312.25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H48">
            <v>13698</v>
          </cell>
          <cell r="DI48">
            <v>0</v>
          </cell>
          <cell r="DJ48">
            <v>1</v>
          </cell>
          <cell r="DK48">
            <v>0</v>
          </cell>
          <cell r="DL48">
            <v>1.25</v>
          </cell>
          <cell r="DM48">
            <v>73.003358154475109</v>
          </cell>
          <cell r="DN48">
            <v>91.254197693093886</v>
          </cell>
          <cell r="DO48">
            <v>1.25</v>
          </cell>
          <cell r="DP48">
            <v>0</v>
          </cell>
          <cell r="DQ48">
            <v>73.003358154475109</v>
          </cell>
          <cell r="DS48">
            <v>27140</v>
          </cell>
          <cell r="DT48">
            <v>0</v>
          </cell>
          <cell r="DU48">
            <v>1</v>
          </cell>
          <cell r="DV48">
            <v>0</v>
          </cell>
          <cell r="DW48">
            <v>8</v>
          </cell>
          <cell r="DX48">
            <v>36.845983787767139</v>
          </cell>
          <cell r="DY48">
            <v>294.76787030213711</v>
          </cell>
          <cell r="DZ48">
            <v>8</v>
          </cell>
          <cell r="EA48">
            <v>0</v>
          </cell>
          <cell r="EB48">
            <v>36.845983787767139</v>
          </cell>
          <cell r="ED48">
            <v>7580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O48">
            <v>396121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Z48">
            <v>85683.8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K48">
            <v>1073046.696</v>
          </cell>
          <cell r="FL48">
            <v>0</v>
          </cell>
          <cell r="FM48">
            <v>3</v>
          </cell>
          <cell r="FN48">
            <v>0</v>
          </cell>
          <cell r="FO48">
            <v>60.75</v>
          </cell>
          <cell r="FP48">
            <v>2.7957776778802925</v>
          </cell>
          <cell r="FQ48">
            <v>56.614497977075921</v>
          </cell>
          <cell r="FR48">
            <v>20.25</v>
          </cell>
          <cell r="FS48">
            <v>0</v>
          </cell>
          <cell r="FT48">
            <v>2.7957776778802925</v>
          </cell>
          <cell r="FV48">
            <v>1218</v>
          </cell>
          <cell r="FW48">
            <v>0</v>
          </cell>
          <cell r="FX48">
            <v>1</v>
          </cell>
          <cell r="FY48" t="str">
            <v/>
          </cell>
          <cell r="FZ48">
            <v>1.25</v>
          </cell>
          <cell r="GA48">
            <v>0</v>
          </cell>
          <cell r="GB48">
            <v>0</v>
          </cell>
          <cell r="GC48" t="str">
            <v>-</v>
          </cell>
          <cell r="GD48">
            <v>39083</v>
          </cell>
          <cell r="GF48">
            <v>38353</v>
          </cell>
          <cell r="GG48">
            <v>39083</v>
          </cell>
          <cell r="GI48">
            <v>86933.440000000002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86933.440000000002</v>
          </cell>
          <cell r="GO48">
            <v>2599739.4519999996</v>
          </cell>
          <cell r="GP48" t="str">
            <v>-</v>
          </cell>
          <cell r="GQ48">
            <v>38078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A49">
            <v>39114</v>
          </cell>
          <cell r="B49">
            <v>2007</v>
          </cell>
          <cell r="C49">
            <v>2</v>
          </cell>
          <cell r="E49">
            <v>253223.772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1915773.7879999997</v>
          </cell>
          <cell r="Q49">
            <v>0</v>
          </cell>
          <cell r="R49">
            <v>3</v>
          </cell>
          <cell r="S49">
            <v>0</v>
          </cell>
          <cell r="T49">
            <v>60.75</v>
          </cell>
          <cell r="U49">
            <v>1.5659468872532671</v>
          </cell>
          <cell r="V49">
            <v>31.710424466878656</v>
          </cell>
          <cell r="W49">
            <v>20.249999999999996</v>
          </cell>
          <cell r="X49">
            <v>0</v>
          </cell>
          <cell r="Y49">
            <v>1.5659468872532671</v>
          </cell>
          <cell r="AA49">
            <v>2944894.8880000003</v>
          </cell>
          <cell r="AB49">
            <v>0</v>
          </cell>
          <cell r="AC49">
            <v>9</v>
          </cell>
          <cell r="AD49">
            <v>0</v>
          </cell>
          <cell r="AE49">
            <v>140.75</v>
          </cell>
          <cell r="AF49">
            <v>3.0561362433252319</v>
          </cell>
          <cell r="AG49">
            <v>47.794575138669593</v>
          </cell>
          <cell r="AH49">
            <v>15.638888888888888</v>
          </cell>
          <cell r="AI49">
            <v>0</v>
          </cell>
          <cell r="AJ49">
            <v>3.0561362433252319</v>
          </cell>
          <cell r="AL49">
            <v>173198.17199999999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T49">
            <v>669528.92000000004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E49">
            <v>1038537.3899999999</v>
          </cell>
          <cell r="BF49">
            <v>0</v>
          </cell>
          <cell r="BG49">
            <v>3</v>
          </cell>
          <cell r="BH49">
            <v>0</v>
          </cell>
          <cell r="BI49">
            <v>60.75</v>
          </cell>
          <cell r="BJ49">
            <v>2.8886778934362685</v>
          </cell>
          <cell r="BK49">
            <v>58.495727342084436</v>
          </cell>
          <cell r="BL49">
            <v>20.25</v>
          </cell>
          <cell r="BM49">
            <v>0</v>
          </cell>
          <cell r="BN49">
            <v>2.8886778934362685</v>
          </cell>
          <cell r="BP49">
            <v>84437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CA49">
            <v>316909</v>
          </cell>
          <cell r="CB49">
            <v>0</v>
          </cell>
          <cell r="CC49">
            <v>1</v>
          </cell>
          <cell r="CD49">
            <v>0</v>
          </cell>
          <cell r="CE49">
            <v>51.5</v>
          </cell>
          <cell r="CF49">
            <v>3.1554799642799667</v>
          </cell>
          <cell r="CG49">
            <v>162.50721816041829</v>
          </cell>
          <cell r="CH49">
            <v>51.5</v>
          </cell>
          <cell r="CI49">
            <v>0</v>
          </cell>
          <cell r="CJ49">
            <v>3.1554799642799667</v>
          </cell>
          <cell r="CL49">
            <v>140.03999999999996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W49">
            <v>25205.75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H49">
            <v>18098</v>
          </cell>
          <cell r="DI49">
            <v>0</v>
          </cell>
          <cell r="DJ49">
            <v>1</v>
          </cell>
          <cell r="DK49">
            <v>0</v>
          </cell>
          <cell r="DL49">
            <v>1.25</v>
          </cell>
          <cell r="DM49">
            <v>55.254724278925849</v>
          </cell>
          <cell r="DN49">
            <v>69.068405348657308</v>
          </cell>
          <cell r="DO49">
            <v>1.25</v>
          </cell>
          <cell r="DP49">
            <v>0</v>
          </cell>
          <cell r="DQ49">
            <v>55.254724278925849</v>
          </cell>
          <cell r="DS49">
            <v>36345</v>
          </cell>
          <cell r="DT49">
            <v>0</v>
          </cell>
          <cell r="DU49">
            <v>1</v>
          </cell>
          <cell r="DV49">
            <v>0</v>
          </cell>
          <cell r="DW49">
            <v>8</v>
          </cell>
          <cell r="DX49">
            <v>27.514100976750587</v>
          </cell>
          <cell r="DY49">
            <v>220.1128078140047</v>
          </cell>
          <cell r="DZ49">
            <v>8</v>
          </cell>
          <cell r="EA49">
            <v>0</v>
          </cell>
          <cell r="EB49">
            <v>27.514100976750587</v>
          </cell>
          <cell r="ED49">
            <v>9164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O49">
            <v>451833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Z49">
            <v>96405.6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K49">
            <v>1246244.868</v>
          </cell>
          <cell r="FL49">
            <v>0</v>
          </cell>
          <cell r="FM49">
            <v>3</v>
          </cell>
          <cell r="FN49">
            <v>0</v>
          </cell>
          <cell r="FO49">
            <v>60.75</v>
          </cell>
          <cell r="FP49">
            <v>2.4072315778635565</v>
          </cell>
          <cell r="FQ49">
            <v>48.746439451737018</v>
          </cell>
          <cell r="FR49">
            <v>20.25</v>
          </cell>
          <cell r="FS49">
            <v>0</v>
          </cell>
          <cell r="FT49">
            <v>2.4072315778635565</v>
          </cell>
          <cell r="FV49">
            <v>4400</v>
          </cell>
          <cell r="FW49">
            <v>0</v>
          </cell>
          <cell r="FX49">
            <v>0</v>
          </cell>
          <cell r="FY49" t="str">
            <v/>
          </cell>
          <cell r="FZ49">
            <v>0</v>
          </cell>
          <cell r="GA49">
            <v>4400</v>
          </cell>
          <cell r="GB49">
            <v>4400</v>
          </cell>
          <cell r="GC49" t="str">
            <v>-</v>
          </cell>
          <cell r="GD49">
            <v>39083</v>
          </cell>
          <cell r="GF49">
            <v>38353</v>
          </cell>
          <cell r="GG49">
            <v>39083</v>
          </cell>
          <cell r="GI49">
            <v>80025.600000000006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80025.600000000006</v>
          </cell>
          <cell r="GO49">
            <v>2679765.0519999997</v>
          </cell>
          <cell r="GP49" t="str">
            <v>-</v>
          </cell>
          <cell r="GQ49">
            <v>38078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A50">
            <v>39142</v>
          </cell>
          <cell r="B50">
            <v>2007</v>
          </cell>
          <cell r="C50">
            <v>3</v>
          </cell>
          <cell r="E50">
            <v>296124.2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2211897.9879999999</v>
          </cell>
          <cell r="Q50">
            <v>0</v>
          </cell>
          <cell r="R50">
            <v>3</v>
          </cell>
          <cell r="S50">
            <v>0</v>
          </cell>
          <cell r="T50">
            <v>60.75</v>
          </cell>
          <cell r="U50">
            <v>1.3563012472888059</v>
          </cell>
          <cell r="V50">
            <v>27.465100257598316</v>
          </cell>
          <cell r="W50">
            <v>20.249999999999996</v>
          </cell>
          <cell r="X50">
            <v>0</v>
          </cell>
          <cell r="Y50">
            <v>1.3563012472888059</v>
          </cell>
          <cell r="AA50">
            <v>2969408.1880000001</v>
          </cell>
          <cell r="AB50">
            <v>0</v>
          </cell>
          <cell r="AC50">
            <v>9</v>
          </cell>
          <cell r="AD50">
            <v>0</v>
          </cell>
          <cell r="AE50">
            <v>140.75</v>
          </cell>
          <cell r="AF50">
            <v>3.0309069788286043</v>
          </cell>
          <cell r="AG50">
            <v>47.400017474458444</v>
          </cell>
          <cell r="AH50">
            <v>15.638888888888888</v>
          </cell>
          <cell r="AI50">
            <v>0</v>
          </cell>
          <cell r="AJ50">
            <v>3.0309069788286043</v>
          </cell>
          <cell r="AL50">
            <v>204885.96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T50">
            <v>760767.16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E50">
            <v>1209275.69</v>
          </cell>
          <cell r="BF50">
            <v>0</v>
          </cell>
          <cell r="BG50">
            <v>3</v>
          </cell>
          <cell r="BH50">
            <v>0</v>
          </cell>
          <cell r="BI50">
            <v>60.75</v>
          </cell>
          <cell r="BJ50">
            <v>2.4808238723462641</v>
          </cell>
          <cell r="BK50">
            <v>50.236683415011839</v>
          </cell>
          <cell r="BL50">
            <v>20.249999999999996</v>
          </cell>
          <cell r="BM50">
            <v>0</v>
          </cell>
          <cell r="BN50">
            <v>2.4808238723462641</v>
          </cell>
          <cell r="BP50">
            <v>95910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CA50">
            <v>360583.5</v>
          </cell>
          <cell r="CB50">
            <v>0</v>
          </cell>
          <cell r="CC50">
            <v>1</v>
          </cell>
          <cell r="CD50">
            <v>0</v>
          </cell>
          <cell r="CE50">
            <v>51.5</v>
          </cell>
          <cell r="CF50">
            <v>2.7732827486559977</v>
          </cell>
          <cell r="CG50">
            <v>142.82406155578389</v>
          </cell>
          <cell r="CH50">
            <v>51.5</v>
          </cell>
          <cell r="CI50">
            <v>0</v>
          </cell>
          <cell r="CJ50">
            <v>2.7732827486559977</v>
          </cell>
          <cell r="CL50">
            <v>160.03999999999996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W50">
            <v>28944.75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H50">
            <v>22338</v>
          </cell>
          <cell r="DI50">
            <v>0</v>
          </cell>
          <cell r="DJ50">
            <v>1</v>
          </cell>
          <cell r="DK50">
            <v>0</v>
          </cell>
          <cell r="DL50">
            <v>1.25</v>
          </cell>
          <cell r="DM50">
            <v>44.766765153550004</v>
          </cell>
          <cell r="DN50">
            <v>55.958456441937507</v>
          </cell>
          <cell r="DO50">
            <v>1.25</v>
          </cell>
          <cell r="DP50">
            <v>0</v>
          </cell>
          <cell r="DQ50">
            <v>44.766765153550004</v>
          </cell>
          <cell r="DS50">
            <v>49159</v>
          </cell>
          <cell r="DT50">
            <v>0</v>
          </cell>
          <cell r="DU50">
            <v>1</v>
          </cell>
          <cell r="DV50">
            <v>0</v>
          </cell>
          <cell r="DW50">
            <v>8</v>
          </cell>
          <cell r="DX50">
            <v>20.342155047905774</v>
          </cell>
          <cell r="DY50">
            <v>162.73724038324619</v>
          </cell>
          <cell r="DZ50">
            <v>8</v>
          </cell>
          <cell r="EA50">
            <v>0</v>
          </cell>
          <cell r="EB50">
            <v>20.342155047905774</v>
          </cell>
          <cell r="ED50">
            <v>10572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O50">
            <v>531707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Z50">
            <v>109901.40000000001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K50">
            <v>1451130.828</v>
          </cell>
          <cell r="FL50">
            <v>0</v>
          </cell>
          <cell r="FM50">
            <v>3</v>
          </cell>
          <cell r="FN50">
            <v>0</v>
          </cell>
          <cell r="FO50">
            <v>60.75</v>
          </cell>
          <cell r="FP50">
            <v>2.0673532269552197</v>
          </cell>
          <cell r="FQ50">
            <v>41.863902845843199</v>
          </cell>
          <cell r="FR50">
            <v>20.25</v>
          </cell>
          <cell r="FS50">
            <v>0</v>
          </cell>
          <cell r="FT50">
            <v>2.0673532269552197</v>
          </cell>
          <cell r="FV50">
            <v>4240</v>
          </cell>
          <cell r="FW50">
            <v>0</v>
          </cell>
          <cell r="FX50">
            <v>0</v>
          </cell>
          <cell r="FY50" t="str">
            <v/>
          </cell>
          <cell r="FZ50">
            <v>0</v>
          </cell>
          <cell r="GA50">
            <v>4240</v>
          </cell>
          <cell r="GB50">
            <v>8640</v>
          </cell>
          <cell r="GC50" t="str">
            <v>-</v>
          </cell>
          <cell r="GD50">
            <v>39083</v>
          </cell>
          <cell r="GF50">
            <v>38353</v>
          </cell>
          <cell r="GG50">
            <v>39083</v>
          </cell>
          <cell r="GI50">
            <v>91238.24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91238.24</v>
          </cell>
          <cell r="GO50">
            <v>2771003.2919999999</v>
          </cell>
          <cell r="GP50" t="str">
            <v>-</v>
          </cell>
          <cell r="GQ50">
            <v>38078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A51">
            <v>39173</v>
          </cell>
          <cell r="B51">
            <v>2007</v>
          </cell>
          <cell r="C51">
            <v>4</v>
          </cell>
          <cell r="E51">
            <v>261207.7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2473105.6880000001</v>
          </cell>
          <cell r="Q51">
            <v>0</v>
          </cell>
          <cell r="R51">
            <v>3</v>
          </cell>
          <cell r="S51">
            <v>0</v>
          </cell>
          <cell r="T51">
            <v>60.75</v>
          </cell>
          <cell r="U51">
            <v>1.2130496543502349</v>
          </cell>
          <cell r="V51">
            <v>24.56425550059226</v>
          </cell>
          <cell r="W51">
            <v>20.250000000000004</v>
          </cell>
          <cell r="X51">
            <v>0</v>
          </cell>
          <cell r="Y51">
            <v>1.2130496543502349</v>
          </cell>
          <cell r="AA51">
            <v>3002234.8880000003</v>
          </cell>
          <cell r="AB51">
            <v>0</v>
          </cell>
          <cell r="AC51">
            <v>7</v>
          </cell>
          <cell r="AD51">
            <v>0</v>
          </cell>
          <cell r="AE51">
            <v>121.75</v>
          </cell>
          <cell r="AF51">
            <v>2.3315963810756966</v>
          </cell>
          <cell r="AG51">
            <v>40.553122770852298</v>
          </cell>
          <cell r="AH51">
            <v>17.392857142857146</v>
          </cell>
          <cell r="AI51">
            <v>0</v>
          </cell>
          <cell r="AJ51">
            <v>2.3315963810756966</v>
          </cell>
          <cell r="AL51">
            <v>182942.1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839032.76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E51">
            <v>1361727.44</v>
          </cell>
          <cell r="BF51">
            <v>0</v>
          </cell>
          <cell r="BG51">
            <v>3</v>
          </cell>
          <cell r="BH51">
            <v>0</v>
          </cell>
          <cell r="BI51">
            <v>60.75</v>
          </cell>
          <cell r="BJ51">
            <v>2.2030840474214135</v>
          </cell>
          <cell r="BK51">
            <v>44.612451960283622</v>
          </cell>
          <cell r="BL51">
            <v>20.25</v>
          </cell>
          <cell r="BM51">
            <v>0</v>
          </cell>
          <cell r="BN51">
            <v>2.2030840474214135</v>
          </cell>
          <cell r="BP51">
            <v>104375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CA51">
            <v>404569.5</v>
          </cell>
          <cell r="CB51">
            <v>0</v>
          </cell>
          <cell r="CC51">
            <v>1</v>
          </cell>
          <cell r="CD51">
            <v>0</v>
          </cell>
          <cell r="CE51">
            <v>51.5</v>
          </cell>
          <cell r="CF51">
            <v>2.471763195198847</v>
          </cell>
          <cell r="CG51">
            <v>127.29580455274062</v>
          </cell>
          <cell r="CH51">
            <v>51.5</v>
          </cell>
          <cell r="CI51">
            <v>0</v>
          </cell>
          <cell r="CJ51">
            <v>2.471763195198847</v>
          </cell>
          <cell r="CL51">
            <v>252.03999999999996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W51">
            <v>31893.25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H51">
            <v>26338</v>
          </cell>
          <cell r="DI51">
            <v>0</v>
          </cell>
          <cell r="DJ51">
            <v>1</v>
          </cell>
          <cell r="DK51">
            <v>0</v>
          </cell>
          <cell r="DL51">
            <v>1.25</v>
          </cell>
          <cell r="DM51">
            <v>37.967955045941224</v>
          </cell>
          <cell r="DN51">
            <v>47.459943807426534</v>
          </cell>
          <cell r="DO51">
            <v>1.25</v>
          </cell>
          <cell r="DP51">
            <v>0</v>
          </cell>
          <cell r="DQ51">
            <v>37.967955045941224</v>
          </cell>
          <cell r="DS51">
            <v>52201</v>
          </cell>
          <cell r="DT51">
            <v>0</v>
          </cell>
          <cell r="DU51">
            <v>1</v>
          </cell>
          <cell r="DV51">
            <v>0</v>
          </cell>
          <cell r="DW51">
            <v>8</v>
          </cell>
          <cell r="DX51">
            <v>19.156721135610429</v>
          </cell>
          <cell r="DY51">
            <v>153.25376908488343</v>
          </cell>
          <cell r="DZ51">
            <v>8</v>
          </cell>
          <cell r="EA51">
            <v>0</v>
          </cell>
          <cell r="EB51">
            <v>19.156721135610429</v>
          </cell>
          <cell r="ED51">
            <v>11604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O51">
            <v>610115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Z51">
            <v>120379.65000000001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K51">
            <v>1634072.9280000001</v>
          </cell>
          <cell r="FL51">
            <v>0</v>
          </cell>
          <cell r="FM51">
            <v>3</v>
          </cell>
          <cell r="FN51">
            <v>0</v>
          </cell>
          <cell r="FO51">
            <v>60.75</v>
          </cell>
          <cell r="FP51">
            <v>1.835903372851178</v>
          </cell>
          <cell r="FQ51">
            <v>37.177043300236349</v>
          </cell>
          <cell r="FR51">
            <v>20.249999999999996</v>
          </cell>
          <cell r="FS51">
            <v>0</v>
          </cell>
          <cell r="FT51">
            <v>1.835903372851178</v>
          </cell>
          <cell r="FV51">
            <v>4000</v>
          </cell>
          <cell r="FW51">
            <v>0</v>
          </cell>
          <cell r="FX51">
            <v>0</v>
          </cell>
          <cell r="FY51" t="str">
            <v/>
          </cell>
          <cell r="FZ51">
            <v>0</v>
          </cell>
          <cell r="GA51">
            <v>4000</v>
          </cell>
          <cell r="GB51">
            <v>12640</v>
          </cell>
          <cell r="GC51" t="str">
            <v>-</v>
          </cell>
          <cell r="GD51">
            <v>39083</v>
          </cell>
          <cell r="GF51">
            <v>38353</v>
          </cell>
          <cell r="GG51">
            <v>39083</v>
          </cell>
          <cell r="GI51">
            <v>78265.600000000006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78265.600000000006</v>
          </cell>
          <cell r="GO51">
            <v>2849268.892</v>
          </cell>
          <cell r="GP51" t="str">
            <v>-</v>
          </cell>
          <cell r="GQ51">
            <v>38078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A52">
            <v>39203</v>
          </cell>
          <cell r="B52">
            <v>2007</v>
          </cell>
          <cell r="C52">
            <v>5</v>
          </cell>
          <cell r="E52">
            <v>261297.17200000002</v>
          </cell>
          <cell r="F52">
            <v>0</v>
          </cell>
          <cell r="G52">
            <v>1</v>
          </cell>
          <cell r="H52">
            <v>0</v>
          </cell>
          <cell r="I52">
            <v>30</v>
          </cell>
          <cell r="J52">
            <v>3.82706017193328</v>
          </cell>
          <cell r="K52">
            <v>114.81180515799842</v>
          </cell>
          <cell r="L52">
            <v>30.000000000000007</v>
          </cell>
          <cell r="M52">
            <v>0</v>
          </cell>
          <cell r="N52">
            <v>3.82706017193328</v>
          </cell>
          <cell r="P52">
            <v>2734402.8600000003</v>
          </cell>
          <cell r="Q52">
            <v>0</v>
          </cell>
          <cell r="R52">
            <v>4</v>
          </cell>
          <cell r="S52">
            <v>0</v>
          </cell>
          <cell r="T52">
            <v>90.75</v>
          </cell>
          <cell r="U52">
            <v>1.4628422382501456</v>
          </cell>
          <cell r="V52">
            <v>33.188233280300174</v>
          </cell>
          <cell r="W52">
            <v>22.687499999999996</v>
          </cell>
          <cell r="X52">
            <v>0</v>
          </cell>
          <cell r="Y52">
            <v>1.4628422382501456</v>
          </cell>
          <cell r="AA52">
            <v>3004945.6400000006</v>
          </cell>
          <cell r="AB52">
            <v>0</v>
          </cell>
          <cell r="AC52">
            <v>5</v>
          </cell>
          <cell r="AD52">
            <v>0</v>
          </cell>
          <cell r="AE52">
            <v>93.75</v>
          </cell>
          <cell r="AF52">
            <v>1.6639236109442561</v>
          </cell>
          <cell r="AG52">
            <v>31.198567705204802</v>
          </cell>
          <cell r="AH52">
            <v>18.75</v>
          </cell>
          <cell r="AI52">
            <v>0</v>
          </cell>
          <cell r="AJ52">
            <v>1.6639236109442561</v>
          </cell>
          <cell r="AL52">
            <v>171175.81200000001</v>
          </cell>
          <cell r="AM52">
            <v>0</v>
          </cell>
          <cell r="AN52">
            <v>1</v>
          </cell>
          <cell r="AO52">
            <v>0</v>
          </cell>
          <cell r="AP52">
            <v>30</v>
          </cell>
          <cell r="AQ52">
            <v>0</v>
          </cell>
          <cell r="AR52">
            <v>0</v>
          </cell>
          <cell r="AT52">
            <v>929154.12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E52">
            <v>1504373.95</v>
          </cell>
          <cell r="BF52">
            <v>0</v>
          </cell>
          <cell r="BG52">
            <v>4</v>
          </cell>
          <cell r="BH52">
            <v>0</v>
          </cell>
          <cell r="BI52">
            <v>90.75</v>
          </cell>
          <cell r="BJ52">
            <v>2.6589133639278981</v>
          </cell>
          <cell r="BK52">
            <v>60.324096944114196</v>
          </cell>
          <cell r="BL52">
            <v>22.687500000000004</v>
          </cell>
          <cell r="BM52">
            <v>0</v>
          </cell>
          <cell r="BN52">
            <v>2.6589133639278981</v>
          </cell>
          <cell r="BP52">
            <v>116664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CA52">
            <v>444836</v>
          </cell>
          <cell r="CB52">
            <v>0</v>
          </cell>
          <cell r="CC52">
            <v>1</v>
          </cell>
          <cell r="CD52">
            <v>0</v>
          </cell>
          <cell r="CE52">
            <v>51.5</v>
          </cell>
          <cell r="CF52">
            <v>2.2480194948250594</v>
          </cell>
          <cell r="CG52">
            <v>115.77300398349054</v>
          </cell>
          <cell r="CH52">
            <v>51.499999999999993</v>
          </cell>
          <cell r="CI52">
            <v>0</v>
          </cell>
          <cell r="CJ52">
            <v>2.2480194948250594</v>
          </cell>
          <cell r="CL52">
            <v>252.04999999999995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W52">
            <v>35556.25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H52">
            <v>30738</v>
          </cell>
          <cell r="DI52">
            <v>0</v>
          </cell>
          <cell r="DJ52">
            <v>1</v>
          </cell>
          <cell r="DK52">
            <v>0</v>
          </cell>
          <cell r="DL52">
            <v>1.25</v>
          </cell>
          <cell r="DM52">
            <v>32.533021016331574</v>
          </cell>
          <cell r="DN52">
            <v>40.666276270414471</v>
          </cell>
          <cell r="DO52">
            <v>1.25</v>
          </cell>
          <cell r="DP52">
            <v>0</v>
          </cell>
          <cell r="DQ52">
            <v>32.533021016331574</v>
          </cell>
          <cell r="DS52">
            <v>55420</v>
          </cell>
          <cell r="DT52">
            <v>0</v>
          </cell>
          <cell r="DU52">
            <v>1</v>
          </cell>
          <cell r="DV52">
            <v>0</v>
          </cell>
          <cell r="DW52">
            <v>8</v>
          </cell>
          <cell r="DX52">
            <v>18.044027426921687</v>
          </cell>
          <cell r="DY52">
            <v>144.3522194153735</v>
          </cell>
          <cell r="DZ52">
            <v>8</v>
          </cell>
          <cell r="EA52">
            <v>0</v>
          </cell>
          <cell r="EB52">
            <v>18.044027426921687</v>
          </cell>
          <cell r="ED52">
            <v>12406</v>
          </cell>
          <cell r="EE52">
            <v>0</v>
          </cell>
          <cell r="EF52">
            <v>1</v>
          </cell>
          <cell r="EG52">
            <v>0</v>
          </cell>
          <cell r="EH52">
            <v>30</v>
          </cell>
          <cell r="EI52">
            <v>80.606158310494919</v>
          </cell>
          <cell r="EJ52">
            <v>2418.1847493148475</v>
          </cell>
          <cell r="EK52">
            <v>30</v>
          </cell>
          <cell r="EL52">
            <v>0</v>
          </cell>
          <cell r="EM52">
            <v>80.606158310494919</v>
          </cell>
          <cell r="EO52">
            <v>672367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Z52">
            <v>136134.65000000002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K52">
            <v>1805248.74</v>
          </cell>
          <cell r="FL52">
            <v>0</v>
          </cell>
          <cell r="FM52">
            <v>4</v>
          </cell>
          <cell r="FN52">
            <v>0</v>
          </cell>
          <cell r="FO52">
            <v>90.75</v>
          </cell>
          <cell r="FP52">
            <v>2.2157611366065821</v>
          </cell>
          <cell r="FQ52">
            <v>50.270080786761824</v>
          </cell>
          <cell r="FR52">
            <v>22.687499999999996</v>
          </cell>
          <cell r="FS52">
            <v>0</v>
          </cell>
          <cell r="FT52">
            <v>2.2157611366065821</v>
          </cell>
          <cell r="FV52">
            <v>4400</v>
          </cell>
          <cell r="FW52">
            <v>0</v>
          </cell>
          <cell r="FX52">
            <v>0</v>
          </cell>
          <cell r="FY52" t="str">
            <v/>
          </cell>
          <cell r="FZ52">
            <v>0</v>
          </cell>
          <cell r="GA52">
            <v>4400</v>
          </cell>
          <cell r="GB52">
            <v>17040</v>
          </cell>
          <cell r="GC52" t="str">
            <v>-</v>
          </cell>
          <cell r="GD52">
            <v>39083</v>
          </cell>
          <cell r="GF52">
            <v>38353</v>
          </cell>
          <cell r="GG52">
            <v>39203</v>
          </cell>
          <cell r="GI52">
            <v>90121.36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90121.36</v>
          </cell>
          <cell r="GO52">
            <v>2939390.2519999999</v>
          </cell>
          <cell r="GP52" t="str">
            <v>-</v>
          </cell>
          <cell r="GQ52">
            <v>38078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A53">
            <v>39234</v>
          </cell>
          <cell r="B53">
            <v>2007</v>
          </cell>
          <cell r="C53">
            <v>6</v>
          </cell>
          <cell r="E53">
            <v>238425.81599999999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2972828.6760000004</v>
          </cell>
          <cell r="Q53">
            <v>0</v>
          </cell>
          <cell r="R53">
            <v>4</v>
          </cell>
          <cell r="S53">
            <v>0</v>
          </cell>
          <cell r="T53">
            <v>90.75</v>
          </cell>
          <cell r="U53">
            <v>1.3455198519485754</v>
          </cell>
          <cell r="V53">
            <v>30.526481641083304</v>
          </cell>
          <cell r="W53">
            <v>22.6875</v>
          </cell>
          <cell r="X53">
            <v>0</v>
          </cell>
          <cell r="Y53">
            <v>1.3455198519485754</v>
          </cell>
          <cell r="AA53">
            <v>2972828.6760000004</v>
          </cell>
          <cell r="AB53">
            <v>0</v>
          </cell>
          <cell r="AC53">
            <v>4</v>
          </cell>
          <cell r="AD53">
            <v>0</v>
          </cell>
          <cell r="AE53">
            <v>90.75</v>
          </cell>
          <cell r="AF53">
            <v>1.3455198519485754</v>
          </cell>
          <cell r="AG53">
            <v>30.526481641083304</v>
          </cell>
          <cell r="AH53">
            <v>22.6875</v>
          </cell>
          <cell r="AI53">
            <v>0</v>
          </cell>
          <cell r="AJ53">
            <v>1.3455198519485754</v>
          </cell>
          <cell r="AL53">
            <v>155620.296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T53">
            <v>1011959.64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E53">
            <v>1634057.53</v>
          </cell>
          <cell r="BF53">
            <v>0</v>
          </cell>
          <cell r="BG53">
            <v>4</v>
          </cell>
          <cell r="BH53">
            <v>0</v>
          </cell>
          <cell r="BI53">
            <v>90.75</v>
          </cell>
          <cell r="BJ53">
            <v>2.4478942305048466</v>
          </cell>
          <cell r="BK53">
            <v>55.536600354578702</v>
          </cell>
          <cell r="BL53">
            <v>22.6875</v>
          </cell>
          <cell r="BM53">
            <v>0</v>
          </cell>
          <cell r="BN53">
            <v>2.4478942305048466</v>
          </cell>
          <cell r="BP53">
            <v>126000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CA53">
            <v>478272.5</v>
          </cell>
          <cell r="CB53">
            <v>0</v>
          </cell>
          <cell r="CC53">
            <v>1</v>
          </cell>
          <cell r="CD53">
            <v>0</v>
          </cell>
          <cell r="CE53">
            <v>51.5</v>
          </cell>
          <cell r="CF53">
            <v>2.0908582450381319</v>
          </cell>
          <cell r="CG53">
            <v>107.6791996194638</v>
          </cell>
          <cell r="CH53">
            <v>51.500000000000007</v>
          </cell>
          <cell r="CI53">
            <v>0</v>
          </cell>
          <cell r="CJ53">
            <v>2.0908582450381319</v>
          </cell>
          <cell r="CL53">
            <v>252.06999999999996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W53">
            <v>43098.25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H53">
            <v>35138</v>
          </cell>
          <cell r="DI53">
            <v>0</v>
          </cell>
          <cell r="DJ53">
            <v>1</v>
          </cell>
          <cell r="DK53">
            <v>0</v>
          </cell>
          <cell r="DL53">
            <v>1.25</v>
          </cell>
          <cell r="DM53">
            <v>28.459217940690991</v>
          </cell>
          <cell r="DN53">
            <v>35.574022425863738</v>
          </cell>
          <cell r="DO53">
            <v>1.25</v>
          </cell>
          <cell r="DP53">
            <v>0</v>
          </cell>
          <cell r="DQ53">
            <v>28.459217940690991</v>
          </cell>
          <cell r="DS53">
            <v>57810.01</v>
          </cell>
          <cell r="DT53">
            <v>0</v>
          </cell>
          <cell r="DU53">
            <v>1</v>
          </cell>
          <cell r="DV53">
            <v>0</v>
          </cell>
          <cell r="DW53">
            <v>8</v>
          </cell>
          <cell r="DX53">
            <v>17.298042328655537</v>
          </cell>
          <cell r="DY53">
            <v>138.3843386292443</v>
          </cell>
          <cell r="DZ53">
            <v>8</v>
          </cell>
          <cell r="EA53">
            <v>0</v>
          </cell>
          <cell r="EB53">
            <v>17.298042328655537</v>
          </cell>
          <cell r="ED53">
            <v>13582</v>
          </cell>
          <cell r="EE53">
            <v>0</v>
          </cell>
          <cell r="EF53">
            <v>1</v>
          </cell>
          <cell r="EG53">
            <v>0</v>
          </cell>
          <cell r="EH53">
            <v>30</v>
          </cell>
          <cell r="EI53">
            <v>73.626859078191728</v>
          </cell>
          <cell r="EJ53">
            <v>2208.8057723457518</v>
          </cell>
          <cell r="EK53">
            <v>30</v>
          </cell>
          <cell r="EL53">
            <v>0</v>
          </cell>
          <cell r="EM53">
            <v>73.626859078191728</v>
          </cell>
          <cell r="EO53">
            <v>735572.5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Z53">
            <v>144332.20000000001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K53">
            <v>1960869.0360000001</v>
          </cell>
          <cell r="FL53">
            <v>0</v>
          </cell>
          <cell r="FM53">
            <v>4</v>
          </cell>
          <cell r="FN53">
            <v>0</v>
          </cell>
          <cell r="FO53">
            <v>90.75</v>
          </cell>
          <cell r="FP53">
            <v>2.0399118587540386</v>
          </cell>
          <cell r="FQ53">
            <v>46.280500295482248</v>
          </cell>
          <cell r="FR53">
            <v>22.6875</v>
          </cell>
          <cell r="FS53">
            <v>0</v>
          </cell>
          <cell r="FT53">
            <v>2.0399118587540386</v>
          </cell>
          <cell r="FV53">
            <v>4400</v>
          </cell>
          <cell r="FW53">
            <v>0</v>
          </cell>
          <cell r="FX53">
            <v>0</v>
          </cell>
          <cell r="FY53" t="str">
            <v/>
          </cell>
          <cell r="FZ53">
            <v>0</v>
          </cell>
          <cell r="GA53">
            <v>4400</v>
          </cell>
          <cell r="GB53">
            <v>21440</v>
          </cell>
          <cell r="GC53" t="str">
            <v>-</v>
          </cell>
          <cell r="GD53">
            <v>39083</v>
          </cell>
          <cell r="GF53">
            <v>38353</v>
          </cell>
          <cell r="GG53">
            <v>39203</v>
          </cell>
          <cell r="GI53">
            <v>82805.52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82805.52</v>
          </cell>
          <cell r="GO53">
            <v>3022195.7719999999</v>
          </cell>
          <cell r="GP53" t="str">
            <v>-</v>
          </cell>
          <cell r="GQ53">
            <v>38078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A54">
            <v>39264</v>
          </cell>
          <cell r="B54">
            <v>2007</v>
          </cell>
          <cell r="C54">
            <v>7</v>
          </cell>
          <cell r="E54">
            <v>219919.83199999999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219919.83199999999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2961741.9079999998</v>
          </cell>
          <cell r="AB54">
            <v>0</v>
          </cell>
          <cell r="AC54">
            <v>3</v>
          </cell>
          <cell r="AD54">
            <v>0</v>
          </cell>
          <cell r="AE54">
            <v>82.75</v>
          </cell>
          <cell r="AF54">
            <v>1.0129174294008065</v>
          </cell>
          <cell r="AG54">
            <v>27.93963909430558</v>
          </cell>
          <cell r="AH54">
            <v>27.583333333333332</v>
          </cell>
          <cell r="AI54">
            <v>0</v>
          </cell>
          <cell r="AJ54">
            <v>1.0129174294008065</v>
          </cell>
          <cell r="AL54">
            <v>133521.432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T54">
            <v>86398.399999999994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E54">
            <v>111267.86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9169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CA54">
            <v>35266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L54">
            <v>0.01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W54">
            <v>2697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H54">
            <v>4992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S54">
            <v>2591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D54">
            <v>384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O54">
            <v>44010.85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Z54">
            <v>12158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K54">
            <v>133521.432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V54">
            <v>4992</v>
          </cell>
          <cell r="FW54">
            <v>0</v>
          </cell>
          <cell r="FX54">
            <v>0</v>
          </cell>
          <cell r="FY54" t="str">
            <v/>
          </cell>
          <cell r="FZ54">
            <v>0</v>
          </cell>
          <cell r="GA54">
            <v>4992</v>
          </cell>
          <cell r="GB54">
            <v>26432</v>
          </cell>
          <cell r="GC54" t="str">
            <v>-</v>
          </cell>
          <cell r="GD54">
            <v>39083</v>
          </cell>
          <cell r="GF54">
            <v>38353</v>
          </cell>
          <cell r="GG54">
            <v>39203</v>
          </cell>
          <cell r="GI54">
            <v>86398.399999999994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86398.399999999994</v>
          </cell>
          <cell r="GO54">
            <v>3108594.1719999998</v>
          </cell>
          <cell r="GP54" t="str">
            <v>-</v>
          </cell>
          <cell r="GQ54">
            <v>38078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A55">
            <v>39295</v>
          </cell>
          <cell r="B55">
            <v>2007</v>
          </cell>
          <cell r="C55">
            <v>8</v>
          </cell>
          <cell r="E55">
            <v>231147.01199999999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4.3262510354232919</v>
          </cell>
          <cell r="N55">
            <v>4.3262510354232919</v>
          </cell>
          <cell r="P55">
            <v>451066.84399999998</v>
          </cell>
          <cell r="Q55">
            <v>0</v>
          </cell>
          <cell r="R55">
            <v>0</v>
          </cell>
          <cell r="S55">
            <v>1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2.2169663173026302</v>
          </cell>
          <cell r="Y55">
            <v>2.2169663173026302</v>
          </cell>
          <cell r="AA55">
            <v>2947326.92</v>
          </cell>
          <cell r="AB55">
            <v>0</v>
          </cell>
          <cell r="AC55">
            <v>3</v>
          </cell>
          <cell r="AD55">
            <v>1</v>
          </cell>
          <cell r="AE55">
            <v>82.75</v>
          </cell>
          <cell r="AF55">
            <v>1.0178714752145648</v>
          </cell>
          <cell r="AG55">
            <v>28.076288191335085</v>
          </cell>
          <cell r="AH55">
            <v>27.583333333333339</v>
          </cell>
          <cell r="AI55">
            <v>0.33929049173818832</v>
          </cell>
          <cell r="AJ55">
            <v>1.3571619669527533</v>
          </cell>
          <cell r="AL55">
            <v>145452.61199999999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T55">
            <v>172092.79999999999</v>
          </cell>
          <cell r="AU55">
            <v>0</v>
          </cell>
          <cell r="AV55">
            <v>0</v>
          </cell>
          <cell r="AW55">
            <v>1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5.8108183491697503</v>
          </cell>
          <cell r="BC55">
            <v>5.8108183491697503</v>
          </cell>
          <cell r="BE55">
            <v>232478.37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P55">
            <v>19010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CA55">
            <v>74352.5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L55">
            <v>0.02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W55">
            <v>7277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H55">
            <v>5242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S55">
            <v>6297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D55">
            <v>720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O55">
            <v>95376.85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Z55">
            <v>24203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K55">
            <v>278974.04399999999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V55">
            <v>250</v>
          </cell>
          <cell r="FW55">
            <v>0</v>
          </cell>
          <cell r="FX55">
            <v>0</v>
          </cell>
          <cell r="FY55" t="str">
            <v/>
          </cell>
          <cell r="FZ55">
            <v>0</v>
          </cell>
          <cell r="GA55">
            <v>250</v>
          </cell>
          <cell r="GB55">
            <v>26682</v>
          </cell>
          <cell r="GC55" t="str">
            <v>-</v>
          </cell>
          <cell r="GD55">
            <v>39083</v>
          </cell>
          <cell r="GF55">
            <v>38353</v>
          </cell>
          <cell r="GG55">
            <v>39203</v>
          </cell>
          <cell r="GI55">
            <v>85694.399999999994</v>
          </cell>
          <cell r="GJ55">
            <v>0</v>
          </cell>
          <cell r="GK55">
            <v>0</v>
          </cell>
          <cell r="GL55">
            <v>1</v>
          </cell>
          <cell r="GM55">
            <v>0</v>
          </cell>
          <cell r="GN55">
            <v>85694.399999999994</v>
          </cell>
          <cell r="GO55">
            <v>3194288.5719999997</v>
          </cell>
          <cell r="GP55" t="str">
            <v>-</v>
          </cell>
          <cell r="GQ55">
            <v>38078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A56">
            <v>39326</v>
          </cell>
          <cell r="B56">
            <v>2007</v>
          </cell>
          <cell r="C56">
            <v>9</v>
          </cell>
          <cell r="E56">
            <v>200035.33199999999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4.999116856016216</v>
          </cell>
          <cell r="N56">
            <v>4.999116856016216</v>
          </cell>
          <cell r="P56">
            <v>651102.17599999998</v>
          </cell>
          <cell r="Q56">
            <v>0</v>
          </cell>
          <cell r="R56">
            <v>0</v>
          </cell>
          <cell r="S56">
            <v>2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3.0717145076781316</v>
          </cell>
          <cell r="Y56">
            <v>3.0717145076781316</v>
          </cell>
          <cell r="AA56">
            <v>2901817.7719999999</v>
          </cell>
          <cell r="AB56">
            <v>0</v>
          </cell>
          <cell r="AC56">
            <v>2</v>
          </cell>
          <cell r="AD56">
            <v>2</v>
          </cell>
          <cell r="AE56">
            <v>31.25</v>
          </cell>
          <cell r="AF56">
            <v>0.68922315498176634</v>
          </cell>
          <cell r="AG56">
            <v>10.769111796590101</v>
          </cell>
          <cell r="AH56">
            <v>15.625000000000004</v>
          </cell>
          <cell r="AI56">
            <v>0.68922315498176634</v>
          </cell>
          <cell r="AJ56">
            <v>1.3784463099635327</v>
          </cell>
          <cell r="AL56">
            <v>111130.212</v>
          </cell>
          <cell r="AM56">
            <v>0</v>
          </cell>
          <cell r="AN56">
            <v>0</v>
          </cell>
          <cell r="AO56">
            <v>1</v>
          </cell>
          <cell r="AP56">
            <v>0</v>
          </cell>
          <cell r="AQ56">
            <v>0</v>
          </cell>
          <cell r="AR56">
            <v>0</v>
          </cell>
          <cell r="AT56">
            <v>260997.91999999998</v>
          </cell>
          <cell r="AU56">
            <v>0</v>
          </cell>
          <cell r="AV56">
            <v>0</v>
          </cell>
          <cell r="AW56">
            <v>1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3.8314481586673188</v>
          </cell>
          <cell r="BC56">
            <v>3.8314481586673188</v>
          </cell>
          <cell r="BE56">
            <v>325086.88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3.0761007642018652</v>
          </cell>
          <cell r="BN56">
            <v>3.0761007642018652</v>
          </cell>
          <cell r="BP56">
            <v>26521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102691</v>
          </cell>
          <cell r="CB56">
            <v>0</v>
          </cell>
          <cell r="CC56">
            <v>0</v>
          </cell>
          <cell r="CD56">
            <v>1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9.7379517192353759</v>
          </cell>
          <cell r="CJ56">
            <v>9.7379517192353759</v>
          </cell>
          <cell r="CL56">
            <v>0.03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W56">
            <v>9877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H56">
            <v>5392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S56">
            <v>9711.5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D56">
            <v>796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O56">
            <v>135239.85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Z56">
            <v>34858.5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K56">
            <v>390104.25599999999</v>
          </cell>
          <cell r="FL56">
            <v>0</v>
          </cell>
          <cell r="FM56">
            <v>0</v>
          </cell>
          <cell r="FN56">
            <v>1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2.5634173035015539</v>
          </cell>
          <cell r="FT56">
            <v>2.5634173035015539</v>
          </cell>
          <cell r="FV56">
            <v>150</v>
          </cell>
          <cell r="FW56">
            <v>0</v>
          </cell>
          <cell r="FX56">
            <v>0</v>
          </cell>
          <cell r="FY56" t="str">
            <v/>
          </cell>
          <cell r="FZ56">
            <v>0</v>
          </cell>
          <cell r="GA56">
            <v>150</v>
          </cell>
          <cell r="GB56">
            <v>26832</v>
          </cell>
          <cell r="GC56" t="str">
            <v>-</v>
          </cell>
          <cell r="GD56">
            <v>39083</v>
          </cell>
          <cell r="GF56">
            <v>38353</v>
          </cell>
          <cell r="GG56">
            <v>39203</v>
          </cell>
          <cell r="GI56">
            <v>88905.12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88905.12</v>
          </cell>
          <cell r="GO56">
            <v>3283193.6919999998</v>
          </cell>
          <cell r="GP56" t="str">
            <v>-</v>
          </cell>
          <cell r="GQ56">
            <v>38078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</row>
        <row r="57">
          <cell r="A57">
            <v>39356</v>
          </cell>
          <cell r="B57">
            <v>2007</v>
          </cell>
          <cell r="C57">
            <v>10</v>
          </cell>
          <cell r="E57">
            <v>219280.53200000004</v>
          </cell>
          <cell r="F57">
            <v>0</v>
          </cell>
          <cell r="G57">
            <v>1</v>
          </cell>
          <cell r="H57">
            <v>1</v>
          </cell>
          <cell r="I57">
            <v>5</v>
          </cell>
          <cell r="J57">
            <v>4.5603683595587032</v>
          </cell>
          <cell r="K57">
            <v>22.801841797793518</v>
          </cell>
          <cell r="L57">
            <v>5</v>
          </cell>
          <cell r="M57">
            <v>4.5603683595587032</v>
          </cell>
          <cell r="N57">
            <v>9.1207367191174065</v>
          </cell>
          <cell r="P57">
            <v>870382.70799999998</v>
          </cell>
          <cell r="Q57">
            <v>0</v>
          </cell>
          <cell r="R57">
            <v>1</v>
          </cell>
          <cell r="S57">
            <v>3</v>
          </cell>
          <cell r="T57">
            <v>5</v>
          </cell>
          <cell r="U57">
            <v>1.148919884102293</v>
          </cell>
          <cell r="V57">
            <v>5.7445994205114657</v>
          </cell>
          <cell r="W57">
            <v>5.0000000000000009</v>
          </cell>
          <cell r="X57">
            <v>3.4467596523068793</v>
          </cell>
          <cell r="Y57">
            <v>4.5956795364091718</v>
          </cell>
          <cell r="AA57">
            <v>2884648.324</v>
          </cell>
          <cell r="AB57">
            <v>0</v>
          </cell>
          <cell r="AC57">
            <v>3</v>
          </cell>
          <cell r="AD57">
            <v>3</v>
          </cell>
          <cell r="AE57">
            <v>36.25</v>
          </cell>
          <cell r="AF57">
            <v>1.0399881243894742</v>
          </cell>
          <cell r="AG57">
            <v>12.566523169706144</v>
          </cell>
          <cell r="AH57">
            <v>12.083333333333332</v>
          </cell>
          <cell r="AI57">
            <v>1.0399881243894742</v>
          </cell>
          <cell r="AJ57">
            <v>2.0799762487789484</v>
          </cell>
          <cell r="AL57">
            <v>131001.01200000002</v>
          </cell>
          <cell r="AM57">
            <v>0</v>
          </cell>
          <cell r="AN57">
            <v>1</v>
          </cell>
          <cell r="AO57">
            <v>1</v>
          </cell>
          <cell r="AP57">
            <v>5</v>
          </cell>
          <cell r="AQ57">
            <v>0</v>
          </cell>
          <cell r="AR57">
            <v>0</v>
          </cell>
          <cell r="AT57">
            <v>349277.44</v>
          </cell>
          <cell r="AU57">
            <v>0</v>
          </cell>
          <cell r="AV57">
            <v>0</v>
          </cell>
          <cell r="AW57">
            <v>1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2.8630535084086737</v>
          </cell>
          <cell r="BC57">
            <v>2.8630535084086737</v>
          </cell>
          <cell r="BE57">
            <v>434254.39</v>
          </cell>
          <cell r="BF57">
            <v>0</v>
          </cell>
          <cell r="BG57">
            <v>1</v>
          </cell>
          <cell r="BH57">
            <v>2</v>
          </cell>
          <cell r="BI57">
            <v>5</v>
          </cell>
          <cell r="BJ57">
            <v>2.3027976758047282</v>
          </cell>
          <cell r="BK57">
            <v>11.51398837902364</v>
          </cell>
          <cell r="BL57">
            <v>5</v>
          </cell>
          <cell r="BM57">
            <v>4.6055953516094563</v>
          </cell>
          <cell r="BN57">
            <v>6.9083930274141849</v>
          </cell>
          <cell r="BP57">
            <v>35032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CA57">
            <v>138532.75</v>
          </cell>
          <cell r="CB57">
            <v>0</v>
          </cell>
          <cell r="CC57">
            <v>0</v>
          </cell>
          <cell r="CD57">
            <v>2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14.437019405158708</v>
          </cell>
          <cell r="CJ57">
            <v>14.437019405158708</v>
          </cell>
          <cell r="CL57">
            <v>114.03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W57">
            <v>14546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H57">
            <v>5692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S57">
            <v>12862.5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D57">
            <v>1296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O57">
            <v>178933.85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Z57">
            <v>47245.25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K57">
            <v>521105.26800000004</v>
          </cell>
          <cell r="FL57">
            <v>0</v>
          </cell>
          <cell r="FM57">
            <v>1</v>
          </cell>
          <cell r="FN57">
            <v>2</v>
          </cell>
          <cell r="FO57">
            <v>5</v>
          </cell>
          <cell r="FP57">
            <v>1.9189980631706069</v>
          </cell>
          <cell r="FQ57">
            <v>9.5949903158530319</v>
          </cell>
          <cell r="FR57">
            <v>4.9999999999999982</v>
          </cell>
          <cell r="FS57">
            <v>3.8379961263412139</v>
          </cell>
          <cell r="FT57">
            <v>5.7569941895118202</v>
          </cell>
          <cell r="FV57">
            <v>300</v>
          </cell>
          <cell r="FW57">
            <v>0</v>
          </cell>
          <cell r="FX57">
            <v>0</v>
          </cell>
          <cell r="FY57" t="str">
            <v/>
          </cell>
          <cell r="FZ57">
            <v>0</v>
          </cell>
          <cell r="GA57">
            <v>300</v>
          </cell>
          <cell r="GB57">
            <v>27132</v>
          </cell>
          <cell r="GC57" t="str">
            <v>-</v>
          </cell>
          <cell r="GD57">
            <v>39083</v>
          </cell>
          <cell r="GF57">
            <v>38353</v>
          </cell>
          <cell r="GG57">
            <v>39356</v>
          </cell>
          <cell r="GI57">
            <v>88279.52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88279.52</v>
          </cell>
          <cell r="GO57">
            <v>3371473.2119999998</v>
          </cell>
          <cell r="GP57" t="str">
            <v>-</v>
          </cell>
          <cell r="GQ57">
            <v>38078</v>
          </cell>
          <cell r="GS57">
            <v>0.01</v>
          </cell>
          <cell r="GT57">
            <v>0</v>
          </cell>
          <cell r="GU57">
            <v>1</v>
          </cell>
          <cell r="GV57">
            <v>0</v>
          </cell>
          <cell r="GW57">
            <v>5</v>
          </cell>
          <cell r="GX57">
            <v>100000000</v>
          </cell>
          <cell r="GY57">
            <v>500000000</v>
          </cell>
          <cell r="GZ57">
            <v>5</v>
          </cell>
          <cell r="HA57">
            <v>0</v>
          </cell>
          <cell r="HB57">
            <v>100000000</v>
          </cell>
        </row>
        <row r="58">
          <cell r="A58">
            <v>39387</v>
          </cell>
          <cell r="B58">
            <v>2007</v>
          </cell>
          <cell r="C58">
            <v>11</v>
          </cell>
          <cell r="E58">
            <v>252425.68</v>
          </cell>
          <cell r="F58">
            <v>0</v>
          </cell>
          <cell r="G58">
            <v>0</v>
          </cell>
          <cell r="H58">
            <v>0</v>
          </cell>
          <cell r="I58">
            <v>16</v>
          </cell>
          <cell r="J58">
            <v>0</v>
          </cell>
          <cell r="K58">
            <v>63.384993159174613</v>
          </cell>
          <cell r="L58">
            <v>0</v>
          </cell>
          <cell r="M58">
            <v>0</v>
          </cell>
          <cell r="N58">
            <v>0</v>
          </cell>
          <cell r="P58">
            <v>1122808.388</v>
          </cell>
          <cell r="Q58">
            <v>0</v>
          </cell>
          <cell r="R58">
            <v>1</v>
          </cell>
          <cell r="S58">
            <v>3</v>
          </cell>
          <cell r="T58">
            <v>21</v>
          </cell>
          <cell r="U58">
            <v>0.89062391293785026</v>
          </cell>
          <cell r="V58">
            <v>18.703102171694855</v>
          </cell>
          <cell r="W58">
            <v>21</v>
          </cell>
          <cell r="X58">
            <v>2.6718717388135507</v>
          </cell>
          <cell r="Y58">
            <v>3.562495651751401</v>
          </cell>
          <cell r="AA58">
            <v>2879862.7520000003</v>
          </cell>
          <cell r="AB58">
            <v>0</v>
          </cell>
          <cell r="AC58">
            <v>3</v>
          </cell>
          <cell r="AD58">
            <v>3</v>
          </cell>
          <cell r="AE58">
            <v>52.25</v>
          </cell>
          <cell r="AF58">
            <v>1.0417163102361622</v>
          </cell>
          <cell r="AG58">
            <v>18.143225736613157</v>
          </cell>
          <cell r="AH58">
            <v>17.416666666666664</v>
          </cell>
          <cell r="AI58">
            <v>1.0417163102361622</v>
          </cell>
          <cell r="AJ58">
            <v>2.0834326204723244</v>
          </cell>
          <cell r="AL58">
            <v>167456.4</v>
          </cell>
          <cell r="AM58">
            <v>0</v>
          </cell>
          <cell r="AN58">
            <v>0</v>
          </cell>
          <cell r="AO58">
            <v>0</v>
          </cell>
          <cell r="AP58">
            <v>16</v>
          </cell>
          <cell r="AQ58">
            <v>0</v>
          </cell>
          <cell r="AR58">
            <v>0</v>
          </cell>
          <cell r="AT58">
            <v>434246.72</v>
          </cell>
          <cell r="AU58">
            <v>0</v>
          </cell>
          <cell r="AV58">
            <v>0</v>
          </cell>
          <cell r="AW58">
            <v>1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2.3028383495907585</v>
          </cell>
          <cell r="BC58">
            <v>2.3028383495907585</v>
          </cell>
          <cell r="BE58">
            <v>573801.39</v>
          </cell>
          <cell r="BF58">
            <v>0</v>
          </cell>
          <cell r="BG58">
            <v>1</v>
          </cell>
          <cell r="BH58">
            <v>2</v>
          </cell>
          <cell r="BI58">
            <v>21</v>
          </cell>
          <cell r="BJ58">
            <v>1.742763293062082</v>
          </cell>
          <cell r="BK58">
            <v>36.598029154303717</v>
          </cell>
          <cell r="BL58">
            <v>20.999999999999996</v>
          </cell>
          <cell r="BM58">
            <v>3.485526586124164</v>
          </cell>
          <cell r="BN58">
            <v>5.2282898791862467</v>
          </cell>
          <cell r="BP58">
            <v>44577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CA58">
            <v>182562.75</v>
          </cell>
          <cell r="CB58">
            <v>0</v>
          </cell>
          <cell r="CC58">
            <v>0</v>
          </cell>
          <cell r="CD58">
            <v>2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10.955137343187479</v>
          </cell>
          <cell r="CJ58">
            <v>10.955137343187479</v>
          </cell>
          <cell r="CL58">
            <v>147.03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W58">
            <v>17871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H58">
            <v>6390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S58">
            <v>15421.8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D58">
            <v>2680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O58">
            <v>238201.85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Z58">
            <v>60350.95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K58">
            <v>688561.66800000006</v>
          </cell>
          <cell r="FL58">
            <v>0</v>
          </cell>
          <cell r="FM58">
            <v>1</v>
          </cell>
          <cell r="FN58">
            <v>2</v>
          </cell>
          <cell r="FO58">
            <v>21</v>
          </cell>
          <cell r="FP58">
            <v>1.4523027442184016</v>
          </cell>
          <cell r="FQ58">
            <v>30.498357628586433</v>
          </cell>
          <cell r="FR58">
            <v>21</v>
          </cell>
          <cell r="FS58">
            <v>2.9046054884368031</v>
          </cell>
          <cell r="FT58">
            <v>4.3569082326552042</v>
          </cell>
          <cell r="FV58">
            <v>698</v>
          </cell>
          <cell r="FW58">
            <v>0</v>
          </cell>
          <cell r="FX58">
            <v>0</v>
          </cell>
          <cell r="FY58" t="str">
            <v/>
          </cell>
          <cell r="FZ58">
            <v>0</v>
          </cell>
          <cell r="GA58">
            <v>698</v>
          </cell>
          <cell r="GB58">
            <v>27830</v>
          </cell>
          <cell r="GC58" t="str">
            <v>-</v>
          </cell>
          <cell r="GD58">
            <v>39083</v>
          </cell>
          <cell r="GF58">
            <v>38353</v>
          </cell>
          <cell r="GG58">
            <v>39356</v>
          </cell>
          <cell r="GI58">
            <v>84969.279999999999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84969.279999999999</v>
          </cell>
          <cell r="GO58">
            <v>3456442.4919999996</v>
          </cell>
          <cell r="GP58" t="str">
            <v>-</v>
          </cell>
          <cell r="GQ58">
            <v>38078</v>
          </cell>
          <cell r="GS58">
            <v>5599.01</v>
          </cell>
          <cell r="GT58">
            <v>0</v>
          </cell>
          <cell r="GU58">
            <v>1</v>
          </cell>
          <cell r="GV58">
            <v>0</v>
          </cell>
          <cell r="GW58">
            <v>21</v>
          </cell>
          <cell r="GX58">
            <v>178.60300303089295</v>
          </cell>
          <cell r="GY58">
            <v>3750.6630636487521</v>
          </cell>
          <cell r="GZ58">
            <v>21</v>
          </cell>
          <cell r="HA58">
            <v>0</v>
          </cell>
          <cell r="HB58">
            <v>178.60300303089295</v>
          </cell>
        </row>
        <row r="59">
          <cell r="A59">
            <v>39417</v>
          </cell>
          <cell r="B59">
            <v>2007</v>
          </cell>
          <cell r="C59">
            <v>12</v>
          </cell>
          <cell r="E59">
            <v>179070.07199999999</v>
          </cell>
          <cell r="F59">
            <v>0</v>
          </cell>
          <cell r="G59">
            <v>2</v>
          </cell>
          <cell r="H59">
            <v>2</v>
          </cell>
          <cell r="I59">
            <v>30</v>
          </cell>
          <cell r="J59">
            <v>11.168812173147506</v>
          </cell>
          <cell r="K59">
            <v>167.53218259721257</v>
          </cell>
          <cell r="L59">
            <v>14.999999999999998</v>
          </cell>
          <cell r="M59">
            <v>11.168812173147506</v>
          </cell>
          <cell r="N59">
            <v>22.337624346295012</v>
          </cell>
          <cell r="P59">
            <v>1301878.46</v>
          </cell>
          <cell r="Q59">
            <v>0</v>
          </cell>
          <cell r="R59">
            <v>3</v>
          </cell>
          <cell r="S59">
            <v>5</v>
          </cell>
          <cell r="T59">
            <v>51</v>
          </cell>
          <cell r="U59">
            <v>2.3043625746753653</v>
          </cell>
          <cell r="V59">
            <v>39.174163769481218</v>
          </cell>
          <cell r="W59">
            <v>17.000000000000004</v>
          </cell>
          <cell r="X59">
            <v>3.8406042911256097</v>
          </cell>
          <cell r="Y59">
            <v>6.144966865800976</v>
          </cell>
          <cell r="AA59">
            <v>2806134.7720000003</v>
          </cell>
          <cell r="AB59">
            <v>0</v>
          </cell>
          <cell r="AC59">
            <v>5</v>
          </cell>
          <cell r="AD59">
            <v>5</v>
          </cell>
          <cell r="AE59">
            <v>82.25</v>
          </cell>
          <cell r="AF59">
            <v>1.7818103570401143</v>
          </cell>
          <cell r="AG59">
            <v>29.310780373309878</v>
          </cell>
          <cell r="AH59">
            <v>16.45</v>
          </cell>
          <cell r="AI59">
            <v>1.7818103570401143</v>
          </cell>
          <cell r="AJ59">
            <v>3.5636207140802285</v>
          </cell>
          <cell r="AL59">
            <v>115675.51199999999</v>
          </cell>
          <cell r="AM59">
            <v>0</v>
          </cell>
          <cell r="AN59">
            <v>2</v>
          </cell>
          <cell r="AO59">
            <v>1</v>
          </cell>
          <cell r="AP59">
            <v>30</v>
          </cell>
          <cell r="AQ59">
            <v>0</v>
          </cell>
          <cell r="AR59">
            <v>0</v>
          </cell>
          <cell r="AT59">
            <v>497641.27999999997</v>
          </cell>
          <cell r="AU59">
            <v>0</v>
          </cell>
          <cell r="AV59">
            <v>0</v>
          </cell>
          <cell r="AW59">
            <v>2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4.0189591988831799</v>
          </cell>
          <cell r="BC59">
            <v>4.0189591988831799</v>
          </cell>
          <cell r="BE59">
            <v>670197.65</v>
          </cell>
          <cell r="BF59">
            <v>0</v>
          </cell>
          <cell r="BG59">
            <v>3</v>
          </cell>
          <cell r="BH59">
            <v>3</v>
          </cell>
          <cell r="BI59">
            <v>51</v>
          </cell>
          <cell r="BJ59">
            <v>4.4762914343253817</v>
          </cell>
          <cell r="BK59">
            <v>76.096954383531482</v>
          </cell>
          <cell r="BL59">
            <v>17</v>
          </cell>
          <cell r="BM59">
            <v>4.4762914343253817</v>
          </cell>
          <cell r="BN59">
            <v>8.9525828686507634</v>
          </cell>
          <cell r="BP59">
            <v>50784</v>
          </cell>
          <cell r="BQ59">
            <v>0</v>
          </cell>
          <cell r="BR59">
            <v>1</v>
          </cell>
          <cell r="BS59">
            <v>0</v>
          </cell>
          <cell r="BT59">
            <v>5</v>
          </cell>
          <cell r="BU59">
            <v>19.691241335853814</v>
          </cell>
          <cell r="BV59">
            <v>98.456206679269059</v>
          </cell>
          <cell r="BW59">
            <v>4.9999999999999991</v>
          </cell>
          <cell r="BX59">
            <v>0</v>
          </cell>
          <cell r="BY59">
            <v>19.691241335853814</v>
          </cell>
          <cell r="CA59">
            <v>219968.75</v>
          </cell>
          <cell r="CB59">
            <v>0</v>
          </cell>
          <cell r="CC59">
            <v>1</v>
          </cell>
          <cell r="CD59">
            <v>3</v>
          </cell>
          <cell r="CE59">
            <v>25</v>
          </cell>
          <cell r="CF59">
            <v>4.5461002983378318</v>
          </cell>
          <cell r="CG59">
            <v>113.65250745844581</v>
          </cell>
          <cell r="CH59">
            <v>25.000000000000004</v>
          </cell>
          <cell r="CI59">
            <v>13.638300895013495</v>
          </cell>
          <cell r="CJ59">
            <v>18.184401193351327</v>
          </cell>
          <cell r="CL59">
            <v>147.04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W59">
            <v>20396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H59">
            <v>9590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S59">
            <v>18046.8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D59">
            <v>3708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O59">
            <v>271296.84999999998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Z59">
            <v>69599.199999999997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K59">
            <v>804237.18</v>
          </cell>
          <cell r="FL59">
            <v>0</v>
          </cell>
          <cell r="FM59">
            <v>3</v>
          </cell>
          <cell r="FN59">
            <v>3</v>
          </cell>
          <cell r="FO59">
            <v>51</v>
          </cell>
          <cell r="FP59">
            <v>3.7302428619378176</v>
          </cell>
          <cell r="FQ59">
            <v>63.4141286529429</v>
          </cell>
          <cell r="FR59">
            <v>17</v>
          </cell>
          <cell r="FS59">
            <v>3.7302428619378176</v>
          </cell>
          <cell r="FT59">
            <v>7.4604857238756352</v>
          </cell>
          <cell r="FV59">
            <v>3200</v>
          </cell>
          <cell r="FW59">
            <v>0</v>
          </cell>
          <cell r="FX59">
            <v>0</v>
          </cell>
          <cell r="FY59" t="str">
            <v/>
          </cell>
          <cell r="FZ59">
            <v>0</v>
          </cell>
          <cell r="GA59">
            <v>3200</v>
          </cell>
          <cell r="GB59">
            <v>31030</v>
          </cell>
          <cell r="GC59" t="str">
            <v>-</v>
          </cell>
          <cell r="GD59">
            <v>39083</v>
          </cell>
          <cell r="GF59">
            <v>38353</v>
          </cell>
          <cell r="GG59">
            <v>39417</v>
          </cell>
          <cell r="GI59">
            <v>63394.559999999998</v>
          </cell>
          <cell r="GJ59">
            <v>0</v>
          </cell>
          <cell r="GK59">
            <v>0</v>
          </cell>
          <cell r="GL59">
            <v>1</v>
          </cell>
          <cell r="GM59">
            <v>0</v>
          </cell>
          <cell r="GN59">
            <v>63394.559999999998</v>
          </cell>
          <cell r="GO59">
            <v>3519837.0519999997</v>
          </cell>
          <cell r="GP59" t="str">
            <v>-</v>
          </cell>
          <cell r="GQ59">
            <v>38078</v>
          </cell>
          <cell r="GS59">
            <v>6661.01</v>
          </cell>
          <cell r="GT59">
            <v>0</v>
          </cell>
          <cell r="GU59">
            <v>1</v>
          </cell>
          <cell r="GV59">
            <v>0</v>
          </cell>
          <cell r="GW59">
            <v>21</v>
          </cell>
          <cell r="GX59">
            <v>150.12738308454723</v>
          </cell>
          <cell r="GY59">
            <v>3152.6750447754921</v>
          </cell>
          <cell r="GZ59">
            <v>21</v>
          </cell>
          <cell r="HA59">
            <v>0</v>
          </cell>
          <cell r="HB59">
            <v>150.12738308454723</v>
          </cell>
        </row>
        <row r="60">
          <cell r="A60">
            <v>39448</v>
          </cell>
          <cell r="B60">
            <v>2008</v>
          </cell>
          <cell r="C60">
            <v>1</v>
          </cell>
          <cell r="E60">
            <v>202482.21200000003</v>
          </cell>
          <cell r="F60">
            <v>0</v>
          </cell>
          <cell r="G60">
            <v>0</v>
          </cell>
          <cell r="H60">
            <v>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14.816116291736281</v>
          </cell>
          <cell r="N60">
            <v>14.816116291736281</v>
          </cell>
          <cell r="P60">
            <v>1504360.672</v>
          </cell>
          <cell r="Q60">
            <v>0</v>
          </cell>
          <cell r="R60">
            <v>3</v>
          </cell>
          <cell r="S60">
            <v>8</v>
          </cell>
          <cell r="T60">
            <v>51</v>
          </cell>
          <cell r="U60">
            <v>1.9942026243025848</v>
          </cell>
          <cell r="V60">
            <v>33.901444613143944</v>
          </cell>
          <cell r="W60">
            <v>17</v>
          </cell>
          <cell r="X60">
            <v>5.3178736648068927</v>
          </cell>
          <cell r="Y60">
            <v>7.3120762891094779</v>
          </cell>
          <cell r="AA60">
            <v>2814639.3320000004</v>
          </cell>
          <cell r="AB60">
            <v>0</v>
          </cell>
          <cell r="AC60">
            <v>4</v>
          </cell>
          <cell r="AD60">
            <v>8</v>
          </cell>
          <cell r="AE60">
            <v>81</v>
          </cell>
          <cell r="AF60">
            <v>1.4211412291882233</v>
          </cell>
          <cell r="AG60">
            <v>28.778109891061519</v>
          </cell>
          <cell r="AH60">
            <v>20.249999999999996</v>
          </cell>
          <cell r="AI60">
            <v>2.8422824583764466</v>
          </cell>
          <cell r="AJ60">
            <v>4.2634236875646696</v>
          </cell>
          <cell r="AL60">
            <v>122727.01200000002</v>
          </cell>
          <cell r="AM60">
            <v>0</v>
          </cell>
          <cell r="AN60">
            <v>0</v>
          </cell>
          <cell r="AO60">
            <v>2</v>
          </cell>
          <cell r="AP60">
            <v>0</v>
          </cell>
          <cell r="AQ60">
            <v>0</v>
          </cell>
          <cell r="AR60">
            <v>0</v>
          </cell>
          <cell r="AT60">
            <v>577396.47999999998</v>
          </cell>
          <cell r="AU60">
            <v>0</v>
          </cell>
          <cell r="AV60">
            <v>0</v>
          </cell>
          <cell r="AW60">
            <v>3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5.1957365586987994</v>
          </cell>
          <cell r="BC60">
            <v>5.1957365586987994</v>
          </cell>
          <cell r="BE60">
            <v>772470.16</v>
          </cell>
          <cell r="BF60">
            <v>0</v>
          </cell>
          <cell r="BG60">
            <v>3</v>
          </cell>
          <cell r="BH60">
            <v>5</v>
          </cell>
          <cell r="BI60">
            <v>51</v>
          </cell>
          <cell r="BJ60">
            <v>3.8836451624228436</v>
          </cell>
          <cell r="BK60">
            <v>66.021967761188336</v>
          </cell>
          <cell r="BL60">
            <v>17</v>
          </cell>
          <cell r="BM60">
            <v>6.4727419373714064</v>
          </cell>
          <cell r="BN60">
            <v>10.356387099794249</v>
          </cell>
          <cell r="BP60">
            <v>60167</v>
          </cell>
          <cell r="BQ60">
            <v>0</v>
          </cell>
          <cell r="BR60">
            <v>1</v>
          </cell>
          <cell r="BS60">
            <v>0</v>
          </cell>
          <cell r="BT60">
            <v>5</v>
          </cell>
          <cell r="BU60">
            <v>16.62040653514385</v>
          </cell>
          <cell r="BV60">
            <v>83.102032675719244</v>
          </cell>
          <cell r="BW60">
            <v>5</v>
          </cell>
          <cell r="BX60">
            <v>0</v>
          </cell>
          <cell r="BY60">
            <v>16.62040653514385</v>
          </cell>
          <cell r="CA60">
            <v>254290.25</v>
          </cell>
          <cell r="CB60">
            <v>0</v>
          </cell>
          <cell r="CC60">
            <v>1</v>
          </cell>
          <cell r="CD60">
            <v>3</v>
          </cell>
          <cell r="CE60">
            <v>25</v>
          </cell>
          <cell r="CF60">
            <v>3.9325141250991735</v>
          </cell>
          <cell r="CG60">
            <v>98.312853127479329</v>
          </cell>
          <cell r="CH60">
            <v>24.999999999999996</v>
          </cell>
          <cell r="CI60">
            <v>11.797542375297519</v>
          </cell>
          <cell r="CJ60">
            <v>15.730056500396694</v>
          </cell>
          <cell r="CL60">
            <v>147.04999999999998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W60">
            <v>23240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H60">
            <v>13340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S60">
            <v>21079.8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D60">
            <v>5026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O60">
            <v>306728.84999999998</v>
          </cell>
          <cell r="EP60">
            <v>0</v>
          </cell>
          <cell r="EQ60">
            <v>0</v>
          </cell>
          <cell r="ER60">
            <v>1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3.2602084870725401</v>
          </cell>
          <cell r="EX60">
            <v>3.2602084870725401</v>
          </cell>
          <cell r="EZ60">
            <v>80616.2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K60">
            <v>926964.19200000004</v>
          </cell>
          <cell r="FL60">
            <v>0</v>
          </cell>
          <cell r="FM60">
            <v>3</v>
          </cell>
          <cell r="FN60">
            <v>5</v>
          </cell>
          <cell r="FO60">
            <v>51</v>
          </cell>
          <cell r="FP60">
            <v>3.2363709686857032</v>
          </cell>
          <cell r="FQ60">
            <v>55.018306467656949</v>
          </cell>
          <cell r="FR60">
            <v>17</v>
          </cell>
          <cell r="FS60">
            <v>5.3939516144761717</v>
          </cell>
          <cell r="FT60">
            <v>8.630322583161874</v>
          </cell>
          <cell r="FV60">
            <v>3750</v>
          </cell>
          <cell r="FW60">
            <v>0</v>
          </cell>
          <cell r="FX60">
            <v>0</v>
          </cell>
          <cell r="FY60" t="str">
            <v/>
          </cell>
          <cell r="FZ60">
            <v>0</v>
          </cell>
          <cell r="GA60">
            <v>3750</v>
          </cell>
          <cell r="GB60">
            <v>34780</v>
          </cell>
          <cell r="GC60" t="str">
            <v>-</v>
          </cell>
          <cell r="GD60">
            <v>39083</v>
          </cell>
          <cell r="GF60">
            <v>38353</v>
          </cell>
          <cell r="GG60">
            <v>39417</v>
          </cell>
          <cell r="GI60">
            <v>79755.199999999997</v>
          </cell>
          <cell r="GJ60">
            <v>0</v>
          </cell>
          <cell r="GK60">
            <v>0</v>
          </cell>
          <cell r="GL60">
            <v>1</v>
          </cell>
          <cell r="GM60">
            <v>0</v>
          </cell>
          <cell r="GN60">
            <v>79755.199999999997</v>
          </cell>
          <cell r="GO60">
            <v>3599592.2519999999</v>
          </cell>
          <cell r="GP60" t="str">
            <v>-</v>
          </cell>
          <cell r="GQ60">
            <v>38078</v>
          </cell>
          <cell r="GS60">
            <v>7835.01</v>
          </cell>
          <cell r="GT60">
            <v>0</v>
          </cell>
          <cell r="GU60">
            <v>1</v>
          </cell>
          <cell r="GV60">
            <v>1</v>
          </cell>
          <cell r="GW60">
            <v>21</v>
          </cell>
          <cell r="GX60">
            <v>127.63225573419817</v>
          </cell>
          <cell r="GY60">
            <v>2680.2773704181614</v>
          </cell>
          <cell r="GZ60">
            <v>21</v>
          </cell>
          <cell r="HA60">
            <v>127.63225573419817</v>
          </cell>
          <cell r="HB60">
            <v>255.26451146839634</v>
          </cell>
        </row>
        <row r="61">
          <cell r="A61">
            <v>39479</v>
          </cell>
          <cell r="B61">
            <v>2008</v>
          </cell>
          <cell r="C61">
            <v>2</v>
          </cell>
          <cell r="E61">
            <v>228310.61200000002</v>
          </cell>
          <cell r="F61">
            <v>0</v>
          </cell>
          <cell r="G61">
            <v>2</v>
          </cell>
          <cell r="H61">
            <v>0</v>
          </cell>
          <cell r="I61">
            <v>3</v>
          </cell>
          <cell r="J61">
            <v>8.7599957902964221</v>
          </cell>
          <cell r="K61">
            <v>13.139993685444633</v>
          </cell>
          <cell r="L61">
            <v>1.5</v>
          </cell>
          <cell r="M61">
            <v>0</v>
          </cell>
          <cell r="N61">
            <v>8.7599957902964221</v>
          </cell>
          <cell r="P61">
            <v>1732671.284</v>
          </cell>
          <cell r="Q61">
            <v>0</v>
          </cell>
          <cell r="R61">
            <v>5</v>
          </cell>
          <cell r="S61">
            <v>8</v>
          </cell>
          <cell r="T61">
            <v>54</v>
          </cell>
          <cell r="U61">
            <v>2.885717588888026</v>
          </cell>
          <cell r="V61">
            <v>31.165749959990677</v>
          </cell>
          <cell r="W61">
            <v>10.799999999999999</v>
          </cell>
          <cell r="X61">
            <v>4.6171481422208416</v>
          </cell>
          <cell r="Y61">
            <v>7.5028657311088676</v>
          </cell>
          <cell r="AA61">
            <v>2789726.1720000003</v>
          </cell>
          <cell r="AB61">
            <v>0</v>
          </cell>
          <cell r="AC61">
            <v>6</v>
          </cell>
          <cell r="AD61">
            <v>8</v>
          </cell>
          <cell r="AE61">
            <v>84</v>
          </cell>
          <cell r="AF61">
            <v>2.1507487223014801</v>
          </cell>
          <cell r="AG61">
            <v>30.110482112220723</v>
          </cell>
          <cell r="AH61">
            <v>14</v>
          </cell>
          <cell r="AI61">
            <v>2.8676649630686404</v>
          </cell>
          <cell r="AJ61">
            <v>5.0184136853701204</v>
          </cell>
          <cell r="AL61">
            <v>146291.41200000001</v>
          </cell>
          <cell r="AM61">
            <v>0</v>
          </cell>
          <cell r="AN61">
            <v>2</v>
          </cell>
          <cell r="AO61">
            <v>0</v>
          </cell>
          <cell r="AP61">
            <v>3</v>
          </cell>
          <cell r="AQ61">
            <v>0</v>
          </cell>
          <cell r="AR61">
            <v>0</v>
          </cell>
          <cell r="AT61">
            <v>659415.67999999993</v>
          </cell>
          <cell r="AU61">
            <v>0</v>
          </cell>
          <cell r="AV61">
            <v>0</v>
          </cell>
          <cell r="AW61">
            <v>3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4.549482353831805</v>
          </cell>
          <cell r="BC61">
            <v>4.549482353831805</v>
          </cell>
          <cell r="BE61">
            <v>894379.67</v>
          </cell>
          <cell r="BF61">
            <v>0</v>
          </cell>
          <cell r="BG61">
            <v>5</v>
          </cell>
          <cell r="BH61">
            <v>5</v>
          </cell>
          <cell r="BI61">
            <v>54</v>
          </cell>
          <cell r="BJ61">
            <v>5.5904669657797559</v>
          </cell>
          <cell r="BK61">
            <v>60.377043230421364</v>
          </cell>
          <cell r="BL61">
            <v>10.8</v>
          </cell>
          <cell r="BM61">
            <v>5.5904669657797559</v>
          </cell>
          <cell r="BN61">
            <v>11.180933931559512</v>
          </cell>
          <cell r="BP61">
            <v>67056</v>
          </cell>
          <cell r="BQ61">
            <v>0</v>
          </cell>
          <cell r="BR61">
            <v>1</v>
          </cell>
          <cell r="BS61">
            <v>0</v>
          </cell>
          <cell r="BT61">
            <v>5</v>
          </cell>
          <cell r="BU61">
            <v>14.912908613696015</v>
          </cell>
          <cell r="BV61">
            <v>74.564543068480077</v>
          </cell>
          <cell r="BW61">
            <v>5</v>
          </cell>
          <cell r="BX61">
            <v>0</v>
          </cell>
          <cell r="BY61">
            <v>14.912908613696015</v>
          </cell>
          <cell r="CA61">
            <v>295510</v>
          </cell>
          <cell r="CB61">
            <v>0</v>
          </cell>
          <cell r="CC61">
            <v>1</v>
          </cell>
          <cell r="CD61">
            <v>3</v>
          </cell>
          <cell r="CE61">
            <v>25</v>
          </cell>
          <cell r="CF61">
            <v>3.3839802375554124</v>
          </cell>
          <cell r="CG61">
            <v>84.599505938885315</v>
          </cell>
          <cell r="CH61">
            <v>25</v>
          </cell>
          <cell r="CI61">
            <v>10.151940712666239</v>
          </cell>
          <cell r="CJ61">
            <v>13.53592095022165</v>
          </cell>
          <cell r="CL61">
            <v>147.05999999999997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W61">
            <v>26604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H61">
            <v>17465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S61">
            <v>25617.8</v>
          </cell>
          <cell r="DT61">
            <v>0</v>
          </cell>
          <cell r="DU61">
            <v>1</v>
          </cell>
          <cell r="DV61">
            <v>0</v>
          </cell>
          <cell r="DW61">
            <v>1</v>
          </cell>
          <cell r="DX61">
            <v>39.035358227482455</v>
          </cell>
          <cell r="DY61">
            <v>39.035358227482455</v>
          </cell>
          <cell r="DZ61">
            <v>1</v>
          </cell>
          <cell r="EA61">
            <v>0</v>
          </cell>
          <cell r="EB61">
            <v>39.035358227482455</v>
          </cell>
          <cell r="ED61">
            <v>6514</v>
          </cell>
          <cell r="EE61">
            <v>0</v>
          </cell>
          <cell r="EF61">
            <v>1</v>
          </cell>
          <cell r="EG61">
            <v>0</v>
          </cell>
          <cell r="EH61">
            <v>2</v>
          </cell>
          <cell r="EI61">
            <v>153.51550506601168</v>
          </cell>
          <cell r="EJ61">
            <v>307.03101013202337</v>
          </cell>
          <cell r="EK61">
            <v>2</v>
          </cell>
          <cell r="EL61">
            <v>0</v>
          </cell>
          <cell r="EM61">
            <v>153.51550506601168</v>
          </cell>
          <cell r="EO61">
            <v>356093.85</v>
          </cell>
          <cell r="EP61">
            <v>0</v>
          </cell>
          <cell r="EQ61">
            <v>0</v>
          </cell>
          <cell r="ER61">
            <v>1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2.8082484434931971</v>
          </cell>
          <cell r="EX61">
            <v>2.8082484434931971</v>
          </cell>
          <cell r="EZ61">
            <v>90098.95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K61">
            <v>1073255.6040000001</v>
          </cell>
          <cell r="FL61">
            <v>0</v>
          </cell>
          <cell r="FM61">
            <v>5</v>
          </cell>
          <cell r="FN61">
            <v>5</v>
          </cell>
          <cell r="FO61">
            <v>54</v>
          </cell>
          <cell r="FP61">
            <v>4.6587224714831308</v>
          </cell>
          <cell r="FQ61">
            <v>50.314202692017808</v>
          </cell>
          <cell r="FR61">
            <v>10.799999999999999</v>
          </cell>
          <cell r="FS61">
            <v>4.6587224714831308</v>
          </cell>
          <cell r="FT61">
            <v>9.3174449429662616</v>
          </cell>
          <cell r="FV61">
            <v>4125</v>
          </cell>
          <cell r="FW61">
            <v>0</v>
          </cell>
          <cell r="FX61">
            <v>0</v>
          </cell>
          <cell r="FY61" t="str">
            <v/>
          </cell>
          <cell r="FZ61">
            <v>0</v>
          </cell>
          <cell r="GA61">
            <v>4125</v>
          </cell>
          <cell r="GB61">
            <v>38905</v>
          </cell>
          <cell r="GC61" t="str">
            <v>-</v>
          </cell>
          <cell r="GD61">
            <v>39083</v>
          </cell>
          <cell r="GF61">
            <v>38353</v>
          </cell>
          <cell r="GG61">
            <v>39479</v>
          </cell>
          <cell r="GI61">
            <v>82019.199999999997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82019.199999999997</v>
          </cell>
          <cell r="GO61">
            <v>3681611.452</v>
          </cell>
          <cell r="GP61" t="str">
            <v>-</v>
          </cell>
          <cell r="GQ61">
            <v>38078</v>
          </cell>
          <cell r="GS61">
            <v>9273.01</v>
          </cell>
          <cell r="GT61">
            <v>0</v>
          </cell>
          <cell r="GU61">
            <v>1</v>
          </cell>
          <cell r="GV61">
            <v>1</v>
          </cell>
          <cell r="GW61">
            <v>21</v>
          </cell>
          <cell r="GX61">
            <v>107.83984919675487</v>
          </cell>
          <cell r="GY61">
            <v>2264.6368331318527</v>
          </cell>
          <cell r="GZ61">
            <v>21.000000000000004</v>
          </cell>
          <cell r="HA61">
            <v>107.83984919675487</v>
          </cell>
          <cell r="HB61">
            <v>215.67969839350974</v>
          </cell>
        </row>
        <row r="62">
          <cell r="A62">
            <v>39508</v>
          </cell>
          <cell r="B62">
            <v>2008</v>
          </cell>
          <cell r="C62">
            <v>3</v>
          </cell>
          <cell r="E62">
            <v>217192.63200000001</v>
          </cell>
          <cell r="F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4.6042077523145437</v>
          </cell>
          <cell r="N62">
            <v>4.6042077523145437</v>
          </cell>
          <cell r="P62">
            <v>1949863.916</v>
          </cell>
          <cell r="Q62">
            <v>0</v>
          </cell>
          <cell r="R62">
            <v>5</v>
          </cell>
          <cell r="S62">
            <v>9</v>
          </cell>
          <cell r="T62">
            <v>54</v>
          </cell>
          <cell r="U62">
            <v>2.5642815167620139</v>
          </cell>
          <cell r="V62">
            <v>27.694240381029751</v>
          </cell>
          <cell r="W62">
            <v>10.8</v>
          </cell>
          <cell r="X62">
            <v>4.6157067301716248</v>
          </cell>
          <cell r="Y62">
            <v>7.1799882469336396</v>
          </cell>
          <cell r="AA62">
            <v>2710794.6040000003</v>
          </cell>
          <cell r="AB62">
            <v>0</v>
          </cell>
          <cell r="AC62">
            <v>6</v>
          </cell>
          <cell r="AD62">
            <v>9</v>
          </cell>
          <cell r="AE62">
            <v>84</v>
          </cell>
          <cell r="AF62">
            <v>2.2133731530771485</v>
          </cell>
          <cell r="AG62">
            <v>30.987224143080073</v>
          </cell>
          <cell r="AH62">
            <v>13.999999999999996</v>
          </cell>
          <cell r="AI62">
            <v>3.3200597296157222</v>
          </cell>
          <cell r="AJ62">
            <v>5.5334328826928703</v>
          </cell>
          <cell r="AL62">
            <v>138578.23200000002</v>
          </cell>
          <cell r="AM62">
            <v>0</v>
          </cell>
          <cell r="AN62">
            <v>0</v>
          </cell>
          <cell r="AO62">
            <v>1</v>
          </cell>
          <cell r="AP62">
            <v>0</v>
          </cell>
          <cell r="AQ62">
            <v>0</v>
          </cell>
          <cell r="AR62">
            <v>0</v>
          </cell>
          <cell r="AT62">
            <v>738030.07999999996</v>
          </cell>
          <cell r="AU62">
            <v>0</v>
          </cell>
          <cell r="AV62">
            <v>0</v>
          </cell>
          <cell r="AW62">
            <v>3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4.0648749709496936</v>
          </cell>
          <cell r="BC62">
            <v>4.0648749709496936</v>
          </cell>
          <cell r="BE62">
            <v>1009861.53</v>
          </cell>
          <cell r="BF62">
            <v>0</v>
          </cell>
          <cell r="BG62">
            <v>5</v>
          </cell>
          <cell r="BH62">
            <v>6</v>
          </cell>
          <cell r="BI62">
            <v>54</v>
          </cell>
          <cell r="BJ62">
            <v>4.9511738505377068</v>
          </cell>
          <cell r="BK62">
            <v>53.472677585807233</v>
          </cell>
          <cell r="BL62">
            <v>10.8</v>
          </cell>
          <cell r="BM62">
            <v>5.9414086206452481</v>
          </cell>
          <cell r="BN62">
            <v>10.892582471182955</v>
          </cell>
          <cell r="BP62">
            <v>78216</v>
          </cell>
          <cell r="BQ62">
            <v>0</v>
          </cell>
          <cell r="BR62">
            <v>1</v>
          </cell>
          <cell r="BS62">
            <v>0</v>
          </cell>
          <cell r="BT62">
            <v>5</v>
          </cell>
          <cell r="BU62">
            <v>12.78510790631073</v>
          </cell>
          <cell r="BV62">
            <v>63.925539531553653</v>
          </cell>
          <cell r="BW62">
            <v>5</v>
          </cell>
          <cell r="BX62">
            <v>0</v>
          </cell>
          <cell r="BY62">
            <v>12.78510790631073</v>
          </cell>
          <cell r="CA62">
            <v>331377.5</v>
          </cell>
          <cell r="CB62">
            <v>0</v>
          </cell>
          <cell r="CC62">
            <v>1</v>
          </cell>
          <cell r="CD62">
            <v>3</v>
          </cell>
          <cell r="CE62">
            <v>25</v>
          </cell>
          <cell r="CF62">
            <v>3.0177063922565655</v>
          </cell>
          <cell r="CG62">
            <v>75.442659806414142</v>
          </cell>
          <cell r="CH62">
            <v>25</v>
          </cell>
          <cell r="CI62">
            <v>9.0531191767696964</v>
          </cell>
          <cell r="CJ62">
            <v>12.070825569026262</v>
          </cell>
          <cell r="CL62">
            <v>147.16999999999999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W62">
            <v>28604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H62">
            <v>22085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S62">
            <v>28984.3</v>
          </cell>
          <cell r="DT62">
            <v>0</v>
          </cell>
          <cell r="DU62">
            <v>1</v>
          </cell>
          <cell r="DV62">
            <v>0</v>
          </cell>
          <cell r="DW62">
            <v>1</v>
          </cell>
          <cell r="DX62">
            <v>34.501436984850422</v>
          </cell>
          <cell r="DY62">
            <v>34.501436984850422</v>
          </cell>
          <cell r="DZ62">
            <v>1</v>
          </cell>
          <cell r="EA62">
            <v>0</v>
          </cell>
          <cell r="EB62">
            <v>34.501436984850422</v>
          </cell>
          <cell r="ED62">
            <v>7814</v>
          </cell>
          <cell r="EE62">
            <v>0</v>
          </cell>
          <cell r="EF62">
            <v>1</v>
          </cell>
          <cell r="EG62">
            <v>0</v>
          </cell>
          <cell r="EH62">
            <v>2</v>
          </cell>
          <cell r="EI62">
            <v>127.9754287176862</v>
          </cell>
          <cell r="EJ62">
            <v>255.9508574353724</v>
          </cell>
          <cell r="EK62">
            <v>2</v>
          </cell>
          <cell r="EL62">
            <v>0</v>
          </cell>
          <cell r="EM62">
            <v>127.9754287176862</v>
          </cell>
          <cell r="EO62">
            <v>401173.85</v>
          </cell>
          <cell r="EP62">
            <v>0</v>
          </cell>
          <cell r="EQ62">
            <v>0</v>
          </cell>
          <cell r="ER62">
            <v>2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4.9853698091239007</v>
          </cell>
          <cell r="EX62">
            <v>4.9853698091239007</v>
          </cell>
          <cell r="EZ62">
            <v>100889.7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K62">
            <v>1211833.8360000001</v>
          </cell>
          <cell r="FL62">
            <v>0</v>
          </cell>
          <cell r="FM62">
            <v>5</v>
          </cell>
          <cell r="FN62">
            <v>6</v>
          </cell>
          <cell r="FO62">
            <v>54</v>
          </cell>
          <cell r="FP62">
            <v>4.1259782087814223</v>
          </cell>
          <cell r="FQ62">
            <v>44.560564654839361</v>
          </cell>
          <cell r="FR62">
            <v>10.8</v>
          </cell>
          <cell r="FS62">
            <v>4.9511738505377068</v>
          </cell>
          <cell r="FT62">
            <v>9.0771520593191291</v>
          </cell>
          <cell r="FV62">
            <v>4620</v>
          </cell>
          <cell r="FW62">
            <v>0</v>
          </cell>
          <cell r="FX62">
            <v>0</v>
          </cell>
          <cell r="FY62" t="str">
            <v/>
          </cell>
          <cell r="FZ62">
            <v>0</v>
          </cell>
          <cell r="GA62">
            <v>4620</v>
          </cell>
          <cell r="GB62">
            <v>43525</v>
          </cell>
          <cell r="GC62" t="str">
            <v>-</v>
          </cell>
          <cell r="GD62">
            <v>39083</v>
          </cell>
          <cell r="GF62">
            <v>38353</v>
          </cell>
          <cell r="GG62">
            <v>39479</v>
          </cell>
          <cell r="GI62">
            <v>78614.399999999994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78614.399999999994</v>
          </cell>
          <cell r="GO62">
            <v>3760225.852</v>
          </cell>
          <cell r="GP62" t="str">
            <v>-</v>
          </cell>
          <cell r="GQ62">
            <v>38078</v>
          </cell>
          <cell r="GS62">
            <v>10570.01</v>
          </cell>
          <cell r="GT62">
            <v>0</v>
          </cell>
          <cell r="GU62">
            <v>1</v>
          </cell>
          <cell r="GV62">
            <v>1</v>
          </cell>
          <cell r="GW62">
            <v>21</v>
          </cell>
          <cell r="GX62">
            <v>94.607289870113661</v>
          </cell>
          <cell r="GY62">
            <v>1986.7530872723867</v>
          </cell>
          <cell r="GZ62">
            <v>20.999999999999996</v>
          </cell>
          <cell r="HA62">
            <v>94.607289870113661</v>
          </cell>
          <cell r="HB62">
            <v>189.21457974022732</v>
          </cell>
        </row>
        <row r="63">
          <cell r="A63">
            <v>39539</v>
          </cell>
          <cell r="B63">
            <v>2008</v>
          </cell>
          <cell r="C63">
            <v>4</v>
          </cell>
          <cell r="E63">
            <v>229930.38</v>
          </cell>
          <cell r="F63">
            <v>0</v>
          </cell>
          <cell r="G63">
            <v>0</v>
          </cell>
          <cell r="H63">
            <v>1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4.34914255349815</v>
          </cell>
          <cell r="N63">
            <v>4.34914255349815</v>
          </cell>
          <cell r="P63">
            <v>2179794.2960000001</v>
          </cell>
          <cell r="Q63">
            <v>0</v>
          </cell>
          <cell r="R63">
            <v>5</v>
          </cell>
          <cell r="S63">
            <v>10</v>
          </cell>
          <cell r="T63">
            <v>54</v>
          </cell>
          <cell r="U63">
            <v>2.2937944232513945</v>
          </cell>
          <cell r="V63">
            <v>24.772979771115061</v>
          </cell>
          <cell r="W63">
            <v>10.8</v>
          </cell>
          <cell r="X63">
            <v>4.587588846502789</v>
          </cell>
          <cell r="Y63">
            <v>6.8813832697541839</v>
          </cell>
          <cell r="AA63">
            <v>2679517.2840000005</v>
          </cell>
          <cell r="AB63">
            <v>0</v>
          </cell>
          <cell r="AC63">
            <v>6</v>
          </cell>
          <cell r="AD63">
            <v>10</v>
          </cell>
          <cell r="AE63">
            <v>84</v>
          </cell>
          <cell r="AF63">
            <v>2.2392092918479563</v>
          </cell>
          <cell r="AG63">
            <v>31.348930085871391</v>
          </cell>
          <cell r="AH63">
            <v>14.000000000000002</v>
          </cell>
          <cell r="AI63">
            <v>3.7320154864132604</v>
          </cell>
          <cell r="AJ63">
            <v>5.9712247782612167</v>
          </cell>
          <cell r="AL63">
            <v>141122.22</v>
          </cell>
          <cell r="AM63">
            <v>0</v>
          </cell>
          <cell r="AN63">
            <v>0</v>
          </cell>
          <cell r="AO63">
            <v>1</v>
          </cell>
          <cell r="AP63">
            <v>0</v>
          </cell>
          <cell r="AQ63">
            <v>0</v>
          </cell>
          <cell r="AR63">
            <v>0</v>
          </cell>
          <cell r="AT63">
            <v>826838.24</v>
          </cell>
          <cell r="AU63">
            <v>0</v>
          </cell>
          <cell r="AV63">
            <v>0</v>
          </cell>
          <cell r="AW63">
            <v>3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3.6282792145655964</v>
          </cell>
          <cell r="BC63">
            <v>3.6282792145655964</v>
          </cell>
          <cell r="BE63">
            <v>1127463.3800000001</v>
          </cell>
          <cell r="BF63">
            <v>0</v>
          </cell>
          <cell r="BG63">
            <v>5</v>
          </cell>
          <cell r="BH63">
            <v>7</v>
          </cell>
          <cell r="BI63">
            <v>54</v>
          </cell>
          <cell r="BJ63">
            <v>4.4347338358785535</v>
          </cell>
          <cell r="BK63">
            <v>47.895125427488374</v>
          </cell>
          <cell r="BL63">
            <v>10.799999999999999</v>
          </cell>
          <cell r="BM63">
            <v>6.2086273702299755</v>
          </cell>
          <cell r="BN63">
            <v>10.64336120610853</v>
          </cell>
          <cell r="BP63">
            <v>81570</v>
          </cell>
          <cell r="BQ63">
            <v>0</v>
          </cell>
          <cell r="BR63">
            <v>1</v>
          </cell>
          <cell r="BS63">
            <v>0</v>
          </cell>
          <cell r="BT63">
            <v>5</v>
          </cell>
          <cell r="BU63">
            <v>12.25940909648155</v>
          </cell>
          <cell r="BV63">
            <v>61.297045482407746</v>
          </cell>
          <cell r="BW63">
            <v>5</v>
          </cell>
          <cell r="BX63">
            <v>0</v>
          </cell>
          <cell r="BY63">
            <v>12.25940909648155</v>
          </cell>
          <cell r="CA63">
            <v>370890.25</v>
          </cell>
          <cell r="CB63">
            <v>0</v>
          </cell>
          <cell r="CC63">
            <v>1</v>
          </cell>
          <cell r="CD63">
            <v>3</v>
          </cell>
          <cell r="CE63">
            <v>25</v>
          </cell>
          <cell r="CF63">
            <v>2.6962153898626342</v>
          </cell>
          <cell r="CG63">
            <v>67.405384746565858</v>
          </cell>
          <cell r="CH63">
            <v>25</v>
          </cell>
          <cell r="CI63">
            <v>8.0886461695879035</v>
          </cell>
          <cell r="CJ63">
            <v>10.784861559450537</v>
          </cell>
          <cell r="CL63">
            <v>226.17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W63">
            <v>31502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H63">
            <v>26397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S63">
            <v>32669.399999999998</v>
          </cell>
          <cell r="DT63">
            <v>0</v>
          </cell>
          <cell r="DU63">
            <v>1</v>
          </cell>
          <cell r="DV63">
            <v>0</v>
          </cell>
          <cell r="DW63">
            <v>1</v>
          </cell>
          <cell r="DX63">
            <v>30.60968367952886</v>
          </cell>
          <cell r="DY63">
            <v>30.60968367952886</v>
          </cell>
          <cell r="DZ63">
            <v>1</v>
          </cell>
          <cell r="EA63">
            <v>0</v>
          </cell>
          <cell r="EB63">
            <v>30.60968367952886</v>
          </cell>
          <cell r="ED63">
            <v>9030</v>
          </cell>
          <cell r="EE63">
            <v>0</v>
          </cell>
          <cell r="EF63">
            <v>1</v>
          </cell>
          <cell r="EG63">
            <v>1</v>
          </cell>
          <cell r="EH63">
            <v>2</v>
          </cell>
          <cell r="EI63">
            <v>110.74197120708749</v>
          </cell>
          <cell r="EJ63">
            <v>221.48394241417498</v>
          </cell>
          <cell r="EK63">
            <v>2</v>
          </cell>
          <cell r="EL63">
            <v>110.74197120708749</v>
          </cell>
          <cell r="EM63">
            <v>221.48394241417498</v>
          </cell>
          <cell r="EO63">
            <v>446592.85</v>
          </cell>
          <cell r="EP63">
            <v>0</v>
          </cell>
          <cell r="EQ63">
            <v>0</v>
          </cell>
          <cell r="ER63">
            <v>2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4.478352038103611</v>
          </cell>
          <cell r="EX63">
            <v>4.478352038103611</v>
          </cell>
          <cell r="EZ63">
            <v>114061.2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K63">
            <v>1352956.0560000001</v>
          </cell>
          <cell r="FL63">
            <v>0</v>
          </cell>
          <cell r="FM63">
            <v>5</v>
          </cell>
          <cell r="FN63">
            <v>7</v>
          </cell>
          <cell r="FO63">
            <v>54</v>
          </cell>
          <cell r="FP63">
            <v>3.6956115298987946</v>
          </cell>
          <cell r="FQ63">
            <v>39.912604522906989</v>
          </cell>
          <cell r="FR63">
            <v>10.800000000000002</v>
          </cell>
          <cell r="FS63">
            <v>5.1738561418583124</v>
          </cell>
          <cell r="FT63">
            <v>8.869467671757107</v>
          </cell>
          <cell r="FV63">
            <v>4312</v>
          </cell>
          <cell r="FW63">
            <v>0</v>
          </cell>
          <cell r="FX63">
            <v>0</v>
          </cell>
          <cell r="FY63" t="str">
            <v/>
          </cell>
          <cell r="FZ63">
            <v>0</v>
          </cell>
          <cell r="GA63">
            <v>4312</v>
          </cell>
          <cell r="GB63">
            <v>47837</v>
          </cell>
          <cell r="GC63" t="str">
            <v>-</v>
          </cell>
          <cell r="GD63">
            <v>39083</v>
          </cell>
          <cell r="GF63">
            <v>38353</v>
          </cell>
          <cell r="GG63">
            <v>39479</v>
          </cell>
          <cell r="GI63">
            <v>88808.16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88808.16</v>
          </cell>
          <cell r="GO63">
            <v>3849034.0120000001</v>
          </cell>
          <cell r="GP63" t="str">
            <v>-</v>
          </cell>
          <cell r="GQ63">
            <v>38078</v>
          </cell>
          <cell r="GS63">
            <v>11912.51</v>
          </cell>
          <cell r="GT63">
            <v>0</v>
          </cell>
          <cell r="GU63">
            <v>1</v>
          </cell>
          <cell r="GV63">
            <v>1</v>
          </cell>
          <cell r="GW63">
            <v>21</v>
          </cell>
          <cell r="GX63">
            <v>83.94536499864428</v>
          </cell>
          <cell r="GY63">
            <v>1762.85266497153</v>
          </cell>
          <cell r="GZ63">
            <v>21</v>
          </cell>
          <cell r="HA63">
            <v>83.94536499864428</v>
          </cell>
          <cell r="HB63">
            <v>167.89072999728856</v>
          </cell>
        </row>
        <row r="64">
          <cell r="A64">
            <v>39569</v>
          </cell>
          <cell r="B64">
            <v>2008</v>
          </cell>
          <cell r="C64">
            <v>5</v>
          </cell>
          <cell r="E64">
            <v>234868.12</v>
          </cell>
          <cell r="F64">
            <v>0</v>
          </cell>
          <cell r="G64">
            <v>2</v>
          </cell>
          <cell r="H64">
            <v>1</v>
          </cell>
          <cell r="I64">
            <v>13</v>
          </cell>
          <cell r="J64">
            <v>8.5154170774645799</v>
          </cell>
          <cell r="K64">
            <v>55.35021100351976</v>
          </cell>
          <cell r="L64">
            <v>6.4999999999999991</v>
          </cell>
          <cell r="M64">
            <v>4.2577085387322899</v>
          </cell>
          <cell r="N64">
            <v>12.773125616196868</v>
          </cell>
          <cell r="P64">
            <v>2414662.4160000002</v>
          </cell>
          <cell r="Q64">
            <v>0</v>
          </cell>
          <cell r="R64">
            <v>7</v>
          </cell>
          <cell r="S64">
            <v>11</v>
          </cell>
          <cell r="T64">
            <v>67</v>
          </cell>
          <cell r="U64">
            <v>2.8989559590676959</v>
          </cell>
          <cell r="V64">
            <v>27.74714989393366</v>
          </cell>
          <cell r="W64">
            <v>9.5714285714285712</v>
          </cell>
          <cell r="X64">
            <v>4.5555022213920937</v>
          </cell>
          <cell r="Y64">
            <v>7.4544581804597891</v>
          </cell>
          <cell r="AA64">
            <v>2653088.2319999998</v>
          </cell>
          <cell r="AB64">
            <v>0</v>
          </cell>
          <cell r="AC64">
            <v>7</v>
          </cell>
          <cell r="AD64">
            <v>11</v>
          </cell>
          <cell r="AE64">
            <v>67</v>
          </cell>
          <cell r="AF64">
            <v>2.6384346798459588</v>
          </cell>
          <cell r="AG64">
            <v>25.253589078525604</v>
          </cell>
          <cell r="AH64">
            <v>9.5714285714285712</v>
          </cell>
          <cell r="AI64">
            <v>4.146111639757935</v>
          </cell>
          <cell r="AJ64">
            <v>6.7845463196038942</v>
          </cell>
          <cell r="AL64">
            <v>144022.20000000001</v>
          </cell>
          <cell r="AM64">
            <v>0</v>
          </cell>
          <cell r="AN64">
            <v>2</v>
          </cell>
          <cell r="AO64">
            <v>0</v>
          </cell>
          <cell r="AP64">
            <v>13</v>
          </cell>
          <cell r="AQ64">
            <v>0</v>
          </cell>
          <cell r="AR64">
            <v>0</v>
          </cell>
          <cell r="AT64">
            <v>917684.16</v>
          </cell>
          <cell r="AU64">
            <v>0</v>
          </cell>
          <cell r="AV64">
            <v>0</v>
          </cell>
          <cell r="AW64">
            <v>4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4.3587981294130653</v>
          </cell>
          <cell r="BC64">
            <v>4.3587981294130653</v>
          </cell>
          <cell r="BE64">
            <v>1247481.8800000001</v>
          </cell>
          <cell r="BF64">
            <v>0</v>
          </cell>
          <cell r="BG64">
            <v>7</v>
          </cell>
          <cell r="BH64">
            <v>7</v>
          </cell>
          <cell r="BI64">
            <v>67</v>
          </cell>
          <cell r="BJ64">
            <v>5.6113039493607708</v>
          </cell>
          <cell r="BK64">
            <v>53.708194943881665</v>
          </cell>
          <cell r="BL64">
            <v>9.5714285714285712</v>
          </cell>
          <cell r="BM64">
            <v>5.6113039493607708</v>
          </cell>
          <cell r="BN64">
            <v>11.222607898721542</v>
          </cell>
          <cell r="BP64">
            <v>84924</v>
          </cell>
          <cell r="BQ64">
            <v>0</v>
          </cell>
          <cell r="BR64">
            <v>1</v>
          </cell>
          <cell r="BS64">
            <v>0</v>
          </cell>
          <cell r="BT64">
            <v>5</v>
          </cell>
          <cell r="BU64">
            <v>11.77523432716311</v>
          </cell>
          <cell r="BV64">
            <v>58.876171635815552</v>
          </cell>
          <cell r="BW64">
            <v>5</v>
          </cell>
          <cell r="BX64">
            <v>0</v>
          </cell>
          <cell r="BY64">
            <v>11.77523432716311</v>
          </cell>
          <cell r="CA64">
            <v>416751.75</v>
          </cell>
          <cell r="CB64">
            <v>0</v>
          </cell>
          <cell r="CC64">
            <v>1</v>
          </cell>
          <cell r="CD64">
            <v>3</v>
          </cell>
          <cell r="CE64">
            <v>25</v>
          </cell>
          <cell r="CF64">
            <v>2.399510020053905</v>
          </cell>
          <cell r="CG64">
            <v>59.987750501347627</v>
          </cell>
          <cell r="CH64">
            <v>25</v>
          </cell>
          <cell r="CI64">
            <v>7.1985300601617146</v>
          </cell>
          <cell r="CJ64">
            <v>9.5980400802156201</v>
          </cell>
          <cell r="CL64">
            <v>276.16999999999996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W64">
            <v>36130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H64">
            <v>28097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S64">
            <v>36093.899999999994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27.705512565835228</v>
          </cell>
          <cell r="DY64">
            <v>27.705512565835228</v>
          </cell>
          <cell r="DZ64">
            <v>1</v>
          </cell>
          <cell r="EA64">
            <v>0</v>
          </cell>
          <cell r="EB64">
            <v>27.705512565835228</v>
          </cell>
          <cell r="ED64">
            <v>10590</v>
          </cell>
          <cell r="EE64">
            <v>0</v>
          </cell>
          <cell r="EF64">
            <v>1</v>
          </cell>
          <cell r="EG64">
            <v>1</v>
          </cell>
          <cell r="EH64">
            <v>2</v>
          </cell>
          <cell r="EI64">
            <v>94.428706326723315</v>
          </cell>
          <cell r="EJ64">
            <v>188.85741265344663</v>
          </cell>
          <cell r="EK64">
            <v>2</v>
          </cell>
          <cell r="EL64">
            <v>94.428706326723315</v>
          </cell>
          <cell r="EM64">
            <v>188.85741265344663</v>
          </cell>
          <cell r="EO64">
            <v>492011.85</v>
          </cell>
          <cell r="EP64">
            <v>0</v>
          </cell>
          <cell r="EQ64">
            <v>2</v>
          </cell>
          <cell r="ER64">
            <v>2</v>
          </cell>
          <cell r="ES64">
            <v>13</v>
          </cell>
          <cell r="ET64">
            <v>4.0649427447733224</v>
          </cell>
          <cell r="EU64">
            <v>26.422127841026594</v>
          </cell>
          <cell r="EV64">
            <v>6.5</v>
          </cell>
          <cell r="EW64">
            <v>4.0649427447733224</v>
          </cell>
          <cell r="EX64">
            <v>8.1298854895466448</v>
          </cell>
          <cell r="EZ64">
            <v>124275.7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K64">
            <v>1496978.2560000001</v>
          </cell>
          <cell r="FL64">
            <v>0</v>
          </cell>
          <cell r="FM64">
            <v>7</v>
          </cell>
          <cell r="FN64">
            <v>7</v>
          </cell>
          <cell r="FO64">
            <v>67</v>
          </cell>
          <cell r="FP64">
            <v>4.6760866244673096</v>
          </cell>
          <cell r="FQ64">
            <v>44.75682911990139</v>
          </cell>
          <cell r="FR64">
            <v>9.5714285714285712</v>
          </cell>
          <cell r="FS64">
            <v>4.6760866244673096</v>
          </cell>
          <cell r="FT64">
            <v>9.3521732489346192</v>
          </cell>
          <cell r="FV64">
            <v>1700</v>
          </cell>
          <cell r="FW64">
            <v>0</v>
          </cell>
          <cell r="FX64">
            <v>0</v>
          </cell>
          <cell r="FY64" t="str">
            <v/>
          </cell>
          <cell r="FZ64">
            <v>0</v>
          </cell>
          <cell r="GA64">
            <v>1700</v>
          </cell>
          <cell r="GB64">
            <v>49537</v>
          </cell>
          <cell r="GC64" t="str">
            <v>-</v>
          </cell>
          <cell r="GD64">
            <v>39083</v>
          </cell>
          <cell r="GF64">
            <v>38353</v>
          </cell>
          <cell r="GG64">
            <v>39569</v>
          </cell>
          <cell r="GI64">
            <v>90845.92</v>
          </cell>
          <cell r="GJ64">
            <v>0</v>
          </cell>
          <cell r="GK64">
            <v>0</v>
          </cell>
          <cell r="GL64">
            <v>1</v>
          </cell>
          <cell r="GM64">
            <v>0</v>
          </cell>
          <cell r="GN64">
            <v>90845.92</v>
          </cell>
          <cell r="GO64">
            <v>3939879.932</v>
          </cell>
          <cell r="GP64" t="str">
            <v>-</v>
          </cell>
          <cell r="GQ64">
            <v>38078</v>
          </cell>
          <cell r="GS64">
            <v>13350.51</v>
          </cell>
          <cell r="GT64">
            <v>0</v>
          </cell>
          <cell r="GU64">
            <v>1</v>
          </cell>
          <cell r="GV64">
            <v>1</v>
          </cell>
          <cell r="GW64">
            <v>21</v>
          </cell>
          <cell r="GX64">
            <v>74.903505558963673</v>
          </cell>
          <cell r="GY64">
            <v>1572.9736167382368</v>
          </cell>
          <cell r="GZ64">
            <v>20.999999999999996</v>
          </cell>
          <cell r="HA64">
            <v>74.903505558963673</v>
          </cell>
          <cell r="HB64">
            <v>149.80701111792735</v>
          </cell>
        </row>
        <row r="65">
          <cell r="A65">
            <v>39600</v>
          </cell>
          <cell r="B65">
            <v>2008</v>
          </cell>
          <cell r="C65">
            <v>6</v>
          </cell>
          <cell r="E65">
            <v>394801.72</v>
          </cell>
          <cell r="F65">
            <v>0</v>
          </cell>
          <cell r="G65">
            <v>1</v>
          </cell>
          <cell r="H65">
            <v>1</v>
          </cell>
          <cell r="I65">
            <v>9</v>
          </cell>
          <cell r="J65">
            <v>2.5329170298447536</v>
          </cell>
          <cell r="K65">
            <v>22.796253268602783</v>
          </cell>
          <cell r="L65">
            <v>9</v>
          </cell>
          <cell r="M65">
            <v>2.5329170298447536</v>
          </cell>
          <cell r="N65">
            <v>5.0658340596895073</v>
          </cell>
          <cell r="P65">
            <v>2809464.1359999999</v>
          </cell>
          <cell r="Q65">
            <v>0</v>
          </cell>
          <cell r="R65">
            <v>8</v>
          </cell>
          <cell r="S65">
            <v>12</v>
          </cell>
          <cell r="T65">
            <v>76</v>
          </cell>
          <cell r="U65">
            <v>2.8475181076310423</v>
          </cell>
          <cell r="V65">
            <v>27.051422022494897</v>
          </cell>
          <cell r="W65">
            <v>9.4999999999999982</v>
          </cell>
          <cell r="X65">
            <v>4.2712771614465632</v>
          </cell>
          <cell r="Y65">
            <v>7.1187952690776051</v>
          </cell>
          <cell r="AA65">
            <v>2809464.1359999999</v>
          </cell>
          <cell r="AB65">
            <v>0</v>
          </cell>
          <cell r="AC65">
            <v>8</v>
          </cell>
          <cell r="AD65">
            <v>12</v>
          </cell>
          <cell r="AE65">
            <v>76</v>
          </cell>
          <cell r="AF65">
            <v>2.8475181076310423</v>
          </cell>
          <cell r="AG65">
            <v>27.051422022494897</v>
          </cell>
          <cell r="AH65">
            <v>9.4999999999999982</v>
          </cell>
          <cell r="AI65">
            <v>4.2712771614465632</v>
          </cell>
          <cell r="AJ65">
            <v>7.1187952690776051</v>
          </cell>
          <cell r="AL65">
            <v>311750.52</v>
          </cell>
          <cell r="AM65">
            <v>0</v>
          </cell>
          <cell r="AN65">
            <v>1</v>
          </cell>
          <cell r="AO65">
            <v>0</v>
          </cell>
          <cell r="AP65">
            <v>9</v>
          </cell>
          <cell r="AQ65">
            <v>0</v>
          </cell>
          <cell r="AR65">
            <v>0</v>
          </cell>
          <cell r="AT65">
            <v>1000735.36</v>
          </cell>
          <cell r="AU65">
            <v>0</v>
          </cell>
          <cell r="AV65">
            <v>0</v>
          </cell>
          <cell r="AW65">
            <v>5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4.9963259017848642</v>
          </cell>
          <cell r="BC65">
            <v>4.9963259017848642</v>
          </cell>
          <cell r="BE65">
            <v>1507273.9800000002</v>
          </cell>
          <cell r="BF65">
            <v>0</v>
          </cell>
          <cell r="BG65">
            <v>8</v>
          </cell>
          <cell r="BH65">
            <v>7</v>
          </cell>
          <cell r="BI65">
            <v>76</v>
          </cell>
          <cell r="BJ65">
            <v>5.3075951062327764</v>
          </cell>
          <cell r="BK65">
            <v>50.42215350921137</v>
          </cell>
          <cell r="BL65">
            <v>9.4999999999999982</v>
          </cell>
          <cell r="BM65">
            <v>4.6441457179536787</v>
          </cell>
          <cell r="BN65">
            <v>9.9517408241864551</v>
          </cell>
          <cell r="BP65">
            <v>88374</v>
          </cell>
          <cell r="BQ65">
            <v>0</v>
          </cell>
          <cell r="BR65">
            <v>1</v>
          </cell>
          <cell r="BS65">
            <v>0</v>
          </cell>
          <cell r="BT65">
            <v>5</v>
          </cell>
          <cell r="BU65">
            <v>11.315545296127821</v>
          </cell>
          <cell r="BV65">
            <v>56.577726480639107</v>
          </cell>
          <cell r="BW65">
            <v>5</v>
          </cell>
          <cell r="BX65">
            <v>0</v>
          </cell>
          <cell r="BY65">
            <v>11.315545296127821</v>
          </cell>
          <cell r="CA65">
            <v>454944.25</v>
          </cell>
          <cell r="CB65">
            <v>0</v>
          </cell>
          <cell r="CC65">
            <v>1</v>
          </cell>
          <cell r="CD65">
            <v>3</v>
          </cell>
          <cell r="CE65">
            <v>25</v>
          </cell>
          <cell r="CF65">
            <v>2.1980715219502169</v>
          </cell>
          <cell r="CG65">
            <v>54.951788048755425</v>
          </cell>
          <cell r="CH65">
            <v>25</v>
          </cell>
          <cell r="CI65">
            <v>6.5942145658506508</v>
          </cell>
          <cell r="CJ65">
            <v>8.7922860878008677</v>
          </cell>
          <cell r="CL65">
            <v>293.16999999999996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W65">
            <v>41778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H65">
            <v>29222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S65">
            <v>39138.499999999993</v>
          </cell>
          <cell r="DT65">
            <v>0</v>
          </cell>
          <cell r="DU65">
            <v>1</v>
          </cell>
          <cell r="DV65">
            <v>0</v>
          </cell>
          <cell r="DW65">
            <v>1</v>
          </cell>
          <cell r="DX65">
            <v>25.550289357026973</v>
          </cell>
          <cell r="DY65">
            <v>25.550289357026973</v>
          </cell>
          <cell r="DZ65">
            <v>1</v>
          </cell>
          <cell r="EA65">
            <v>0</v>
          </cell>
          <cell r="EB65">
            <v>25.550289357026973</v>
          </cell>
          <cell r="ED65">
            <v>11614</v>
          </cell>
          <cell r="EE65">
            <v>0</v>
          </cell>
          <cell r="EF65">
            <v>1</v>
          </cell>
          <cell r="EG65">
            <v>1</v>
          </cell>
          <cell r="EH65">
            <v>2</v>
          </cell>
          <cell r="EI65">
            <v>86.102979163079041</v>
          </cell>
          <cell r="EJ65">
            <v>172.20595832615808</v>
          </cell>
          <cell r="EK65">
            <v>2</v>
          </cell>
          <cell r="EL65">
            <v>86.102979163079041</v>
          </cell>
          <cell r="EM65">
            <v>172.20595832615808</v>
          </cell>
          <cell r="EO65">
            <v>531583.35</v>
          </cell>
          <cell r="EP65">
            <v>0</v>
          </cell>
          <cell r="EQ65">
            <v>2</v>
          </cell>
          <cell r="ER65">
            <v>2</v>
          </cell>
          <cell r="ES65">
            <v>13</v>
          </cell>
          <cell r="ET65">
            <v>3.7623450772113158</v>
          </cell>
          <cell r="EU65">
            <v>24.455243001873555</v>
          </cell>
          <cell r="EV65">
            <v>6.5000000000000009</v>
          </cell>
          <cell r="EW65">
            <v>3.7623450772113158</v>
          </cell>
          <cell r="EX65">
            <v>7.5246901544226317</v>
          </cell>
          <cell r="EZ65">
            <v>288076.2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K65">
            <v>1808728.7760000001</v>
          </cell>
          <cell r="FL65">
            <v>0</v>
          </cell>
          <cell r="FM65">
            <v>8</v>
          </cell>
          <cell r="FN65">
            <v>7</v>
          </cell>
          <cell r="FO65">
            <v>76</v>
          </cell>
          <cell r="FP65">
            <v>4.4229959218606467</v>
          </cell>
          <cell r="FQ65">
            <v>42.018461257676151</v>
          </cell>
          <cell r="FR65">
            <v>9.5000000000000018</v>
          </cell>
          <cell r="FS65">
            <v>3.8701214316280663</v>
          </cell>
          <cell r="FT65">
            <v>8.2931173534887126</v>
          </cell>
          <cell r="FV65">
            <v>1125</v>
          </cell>
          <cell r="FW65">
            <v>0</v>
          </cell>
          <cell r="FX65">
            <v>0</v>
          </cell>
          <cell r="FY65" t="str">
            <v/>
          </cell>
          <cell r="FZ65">
            <v>0</v>
          </cell>
          <cell r="GA65">
            <v>1125</v>
          </cell>
          <cell r="GB65">
            <v>50662</v>
          </cell>
          <cell r="GC65" t="str">
            <v>-</v>
          </cell>
          <cell r="GD65">
            <v>39083</v>
          </cell>
          <cell r="GF65">
            <v>38353</v>
          </cell>
          <cell r="GG65">
            <v>39600</v>
          </cell>
          <cell r="GI65">
            <v>83051.199999999997</v>
          </cell>
          <cell r="GJ65">
            <v>0</v>
          </cell>
          <cell r="GK65">
            <v>0</v>
          </cell>
          <cell r="GL65">
            <v>1</v>
          </cell>
          <cell r="GM65">
            <v>0</v>
          </cell>
          <cell r="GN65">
            <v>83051.199999999997</v>
          </cell>
          <cell r="GO65">
            <v>4022931.1320000002</v>
          </cell>
          <cell r="GP65" t="str">
            <v>-</v>
          </cell>
          <cell r="GQ65">
            <v>38078</v>
          </cell>
          <cell r="GS65">
            <v>14808.51</v>
          </cell>
          <cell r="GT65">
            <v>0</v>
          </cell>
          <cell r="GU65">
            <v>1</v>
          </cell>
          <cell r="GV65">
            <v>1</v>
          </cell>
          <cell r="GW65">
            <v>21</v>
          </cell>
          <cell r="GX65">
            <v>67.528738542905401</v>
          </cell>
          <cell r="GY65">
            <v>1418.1035094010133</v>
          </cell>
          <cell r="GZ65">
            <v>20.999999999999996</v>
          </cell>
          <cell r="HA65">
            <v>67.528738542905401</v>
          </cell>
          <cell r="HB65">
            <v>135.0574770858108</v>
          </cell>
        </row>
        <row r="66">
          <cell r="A66">
            <v>39630</v>
          </cell>
          <cell r="B66">
            <v>2008</v>
          </cell>
          <cell r="C66">
            <v>7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AA66">
            <v>2589544.3040000005</v>
          </cell>
          <cell r="AB66">
            <v>0</v>
          </cell>
          <cell r="AC66">
            <v>8</v>
          </cell>
          <cell r="AD66">
            <v>12</v>
          </cell>
          <cell r="AE66">
            <v>76</v>
          </cell>
          <cell r="AF66">
            <v>3.0893466420491871</v>
          </cell>
          <cell r="AG66">
            <v>29.348793099467276</v>
          </cell>
          <cell r="AH66">
            <v>9.5</v>
          </cell>
          <cell r="AI66">
            <v>4.6340199630737802</v>
          </cell>
          <cell r="AJ66">
            <v>7.7233666051229664</v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V66" t="str">
            <v/>
          </cell>
          <cell r="FW66" t="str">
            <v/>
          </cell>
          <cell r="FX66" t="str">
            <v/>
          </cell>
          <cell r="FY66" t="str">
            <v/>
          </cell>
          <cell r="FZ66" t="str">
            <v/>
          </cell>
          <cell r="GA66" t="str">
            <v/>
          </cell>
          <cell r="GB66" t="str">
            <v/>
          </cell>
          <cell r="GC66" t="str">
            <v>-</v>
          </cell>
          <cell r="GD66">
            <v>39083</v>
          </cell>
          <cell r="GF66">
            <v>38353</v>
          </cell>
          <cell r="GG66">
            <v>39600</v>
          </cell>
          <cell r="GI66" t="str">
            <v/>
          </cell>
          <cell r="GJ66" t="str">
            <v/>
          </cell>
          <cell r="GK66" t="str">
            <v/>
          </cell>
          <cell r="GL66" t="str">
            <v/>
          </cell>
          <cell r="GM66" t="str">
            <v/>
          </cell>
          <cell r="GN66" t="str">
            <v/>
          </cell>
          <cell r="GO66" t="str">
            <v/>
          </cell>
          <cell r="GP66" t="str">
            <v>-</v>
          </cell>
          <cell r="GQ66">
            <v>38078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A67">
            <v>39661</v>
          </cell>
          <cell r="B67">
            <v>2008</v>
          </cell>
          <cell r="C67">
            <v>8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AA67">
            <v>2358397.2920000004</v>
          </cell>
          <cell r="AB67">
            <v>0</v>
          </cell>
          <cell r="AC67">
            <v>8</v>
          </cell>
          <cell r="AD67">
            <v>11</v>
          </cell>
          <cell r="AE67">
            <v>76</v>
          </cell>
          <cell r="AF67">
            <v>3.3921341527727633</v>
          </cell>
          <cell r="AG67">
            <v>32.225274451341249</v>
          </cell>
          <cell r="AH67">
            <v>9.5</v>
          </cell>
          <cell r="AI67">
            <v>4.6641844600625495</v>
          </cell>
          <cell r="AJ67">
            <v>8.0563186128353124</v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V67" t="str">
            <v/>
          </cell>
          <cell r="FW67" t="str">
            <v/>
          </cell>
          <cell r="FX67" t="str">
            <v/>
          </cell>
          <cell r="FY67" t="str">
            <v/>
          </cell>
          <cell r="FZ67" t="str">
            <v/>
          </cell>
          <cell r="GA67" t="str">
            <v/>
          </cell>
          <cell r="GB67" t="str">
            <v/>
          </cell>
          <cell r="GC67" t="str">
            <v>-</v>
          </cell>
          <cell r="GD67">
            <v>39083</v>
          </cell>
          <cell r="GF67">
            <v>38353</v>
          </cell>
          <cell r="GG67">
            <v>39600</v>
          </cell>
          <cell r="GI67" t="str">
            <v/>
          </cell>
          <cell r="GJ67" t="str">
            <v/>
          </cell>
          <cell r="GK67" t="str">
            <v/>
          </cell>
          <cell r="GL67" t="str">
            <v/>
          </cell>
          <cell r="GM67" t="str">
            <v/>
          </cell>
          <cell r="GN67" t="str">
            <v/>
          </cell>
          <cell r="GO67" t="str">
            <v/>
          </cell>
          <cell r="GP67" t="str">
            <v>-</v>
          </cell>
          <cell r="GQ67">
            <v>38078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A68">
            <v>39692</v>
          </cell>
          <cell r="B68">
            <v>2008</v>
          </cell>
          <cell r="C68">
            <v>9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AA68">
            <v>2158361.96</v>
          </cell>
          <cell r="AB68">
            <v>0</v>
          </cell>
          <cell r="AC68">
            <v>8</v>
          </cell>
          <cell r="AD68">
            <v>10</v>
          </cell>
          <cell r="AE68">
            <v>76</v>
          </cell>
          <cell r="AF68">
            <v>3.7065145458734827</v>
          </cell>
          <cell r="AG68">
            <v>35.211888185798088</v>
          </cell>
          <cell r="AH68">
            <v>9.5</v>
          </cell>
          <cell r="AI68">
            <v>4.6331431823418532</v>
          </cell>
          <cell r="AJ68">
            <v>8.3396577282153359</v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V68" t="str">
            <v/>
          </cell>
          <cell r="FW68" t="str">
            <v/>
          </cell>
          <cell r="FX68" t="str">
            <v/>
          </cell>
          <cell r="FY68" t="str">
            <v/>
          </cell>
          <cell r="FZ68" t="str">
            <v/>
          </cell>
          <cell r="GA68" t="str">
            <v/>
          </cell>
          <cell r="GB68" t="str">
            <v/>
          </cell>
          <cell r="GC68" t="str">
            <v>-</v>
          </cell>
          <cell r="GD68">
            <v>39083</v>
          </cell>
          <cell r="GF68">
            <v>38353</v>
          </cell>
          <cell r="GG68">
            <v>39600</v>
          </cell>
          <cell r="GI68" t="str">
            <v/>
          </cell>
          <cell r="GJ68" t="str">
            <v/>
          </cell>
          <cell r="GK68" t="str">
            <v/>
          </cell>
          <cell r="GL68" t="str">
            <v/>
          </cell>
          <cell r="GM68" t="str">
            <v/>
          </cell>
          <cell r="GN68" t="str">
            <v/>
          </cell>
          <cell r="GO68" t="str">
            <v/>
          </cell>
          <cell r="GP68" t="str">
            <v>-</v>
          </cell>
          <cell r="GQ68">
            <v>38078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A69">
            <v>39722</v>
          </cell>
          <cell r="B69">
            <v>2008</v>
          </cell>
          <cell r="C69">
            <v>10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AA69">
            <v>1939081.4280000001</v>
          </cell>
          <cell r="AB69">
            <v>0</v>
          </cell>
          <cell r="AC69">
            <v>7</v>
          </cell>
          <cell r="AD69">
            <v>9</v>
          </cell>
          <cell r="AE69">
            <v>71</v>
          </cell>
          <cell r="AF69">
            <v>3.6099567036851634</v>
          </cell>
          <cell r="AG69">
            <v>36.615275137378084</v>
          </cell>
          <cell r="AH69">
            <v>10.142857142857142</v>
          </cell>
          <cell r="AI69">
            <v>4.6413729047380672</v>
          </cell>
          <cell r="AJ69">
            <v>8.2513296084232302</v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V69" t="str">
            <v/>
          </cell>
          <cell r="FW69" t="str">
            <v/>
          </cell>
          <cell r="FX69" t="str">
            <v/>
          </cell>
          <cell r="FY69" t="str">
            <v/>
          </cell>
          <cell r="FZ69" t="str">
            <v/>
          </cell>
          <cell r="GA69" t="str">
            <v/>
          </cell>
          <cell r="GB69" t="str">
            <v/>
          </cell>
          <cell r="GC69" t="str">
            <v>-</v>
          </cell>
          <cell r="GD69">
            <v>39083</v>
          </cell>
          <cell r="GF69">
            <v>38353</v>
          </cell>
          <cell r="GG69">
            <v>39600</v>
          </cell>
          <cell r="GI69" t="str">
            <v/>
          </cell>
          <cell r="GJ69" t="str">
            <v/>
          </cell>
          <cell r="GK69" t="str">
            <v/>
          </cell>
          <cell r="GL69" t="str">
            <v/>
          </cell>
          <cell r="GM69" t="str">
            <v/>
          </cell>
          <cell r="GN69" t="str">
            <v/>
          </cell>
          <cell r="GO69" t="str">
            <v/>
          </cell>
          <cell r="GP69" t="str">
            <v>-</v>
          </cell>
          <cell r="GQ69">
            <v>38078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A70">
            <v>39753</v>
          </cell>
          <cell r="B70">
            <v>2008</v>
          </cell>
          <cell r="C70">
            <v>11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AA70">
            <v>1686655.7479999999</v>
          </cell>
          <cell r="AB70">
            <v>0</v>
          </cell>
          <cell r="AC70">
            <v>7</v>
          </cell>
          <cell r="AD70">
            <v>9</v>
          </cell>
          <cell r="AE70">
            <v>55</v>
          </cell>
          <cell r="AF70">
            <v>4.1502244950105842</v>
          </cell>
          <cell r="AG70">
            <v>32.608906746511742</v>
          </cell>
          <cell r="AH70">
            <v>7.8571428571428594</v>
          </cell>
          <cell r="AI70">
            <v>5.3360029221564664</v>
          </cell>
          <cell r="AJ70">
            <v>9.4862274171670524</v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V70" t="str">
            <v/>
          </cell>
          <cell r="FW70" t="str">
            <v/>
          </cell>
          <cell r="FX70" t="str">
            <v/>
          </cell>
          <cell r="FY70" t="str">
            <v/>
          </cell>
          <cell r="FZ70" t="str">
            <v/>
          </cell>
          <cell r="GA70" t="str">
            <v/>
          </cell>
          <cell r="GB70" t="str">
            <v/>
          </cell>
          <cell r="GC70" t="str">
            <v>-</v>
          </cell>
          <cell r="GD70">
            <v>39083</v>
          </cell>
          <cell r="GF70">
            <v>38353</v>
          </cell>
          <cell r="GG70">
            <v>39600</v>
          </cell>
          <cell r="GI70" t="str">
            <v/>
          </cell>
          <cell r="GJ70" t="str">
            <v/>
          </cell>
          <cell r="GK70" t="str">
            <v/>
          </cell>
          <cell r="GL70" t="str">
            <v/>
          </cell>
          <cell r="GM70" t="str">
            <v/>
          </cell>
          <cell r="GN70" t="str">
            <v/>
          </cell>
          <cell r="GO70" t="str">
            <v/>
          </cell>
          <cell r="GP70" t="str">
            <v>-</v>
          </cell>
          <cell r="GQ70">
            <v>38078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A71">
            <v>39783</v>
          </cell>
          <cell r="B71">
            <v>2008</v>
          </cell>
          <cell r="C71">
            <v>12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AA71">
            <v>1507585.676</v>
          </cell>
          <cell r="AB71">
            <v>0</v>
          </cell>
          <cell r="AC71">
            <v>5</v>
          </cell>
          <cell r="AD71">
            <v>7</v>
          </cell>
          <cell r="AE71">
            <v>25</v>
          </cell>
          <cell r="AF71">
            <v>3.3165610947340944</v>
          </cell>
          <cell r="AG71">
            <v>16.582805473670472</v>
          </cell>
          <cell r="AH71">
            <v>5</v>
          </cell>
          <cell r="AI71">
            <v>4.643185532627732</v>
          </cell>
          <cell r="AJ71">
            <v>7.9597466273618274</v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V71" t="str">
            <v/>
          </cell>
          <cell r="FW71" t="str">
            <v/>
          </cell>
          <cell r="FX71" t="str">
            <v/>
          </cell>
          <cell r="FY71" t="str">
            <v/>
          </cell>
          <cell r="FZ71" t="str">
            <v/>
          </cell>
          <cell r="GA71" t="str">
            <v/>
          </cell>
          <cell r="GB71" t="str">
            <v/>
          </cell>
          <cell r="GC71" t="str">
            <v>-</v>
          </cell>
          <cell r="GD71">
            <v>39083</v>
          </cell>
          <cell r="GF71">
            <v>38353</v>
          </cell>
          <cell r="GG71">
            <v>39600</v>
          </cell>
          <cell r="GI71" t="str">
            <v/>
          </cell>
          <cell r="GJ71" t="str">
            <v/>
          </cell>
          <cell r="GK71" t="str">
            <v/>
          </cell>
          <cell r="GL71" t="str">
            <v/>
          </cell>
          <cell r="GM71" t="str">
            <v/>
          </cell>
          <cell r="GN71" t="str">
            <v/>
          </cell>
          <cell r="GO71" t="str">
            <v/>
          </cell>
          <cell r="GP71" t="str">
            <v>-</v>
          </cell>
          <cell r="GQ71">
            <v>38078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A72">
            <v>39814</v>
          </cell>
          <cell r="B72">
            <v>2009</v>
          </cell>
          <cell r="C72">
            <v>1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AA72">
            <v>1305103.4640000002</v>
          </cell>
          <cell r="AB72">
            <v>0</v>
          </cell>
          <cell r="AC72">
            <v>5</v>
          </cell>
          <cell r="AD72">
            <v>4</v>
          </cell>
          <cell r="AE72">
            <v>25</v>
          </cell>
          <cell r="AF72">
            <v>3.8311138832438187</v>
          </cell>
          <cell r="AG72">
            <v>19.155569416219095</v>
          </cell>
          <cell r="AH72">
            <v>5</v>
          </cell>
          <cell r="AI72">
            <v>3.0648911065950548</v>
          </cell>
          <cell r="AJ72">
            <v>6.8960049898388736</v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V72" t="str">
            <v/>
          </cell>
          <cell r="FW72" t="str">
            <v/>
          </cell>
          <cell r="FX72" t="str">
            <v/>
          </cell>
          <cell r="FY72" t="str">
            <v/>
          </cell>
          <cell r="FZ72" t="str">
            <v/>
          </cell>
          <cell r="GA72" t="str">
            <v/>
          </cell>
          <cell r="GB72" t="str">
            <v/>
          </cell>
          <cell r="GC72" t="str">
            <v>-</v>
          </cell>
          <cell r="GD72">
            <v>39083</v>
          </cell>
          <cell r="GF72">
            <v>38353</v>
          </cell>
          <cell r="GG72">
            <v>39600</v>
          </cell>
          <cell r="GI72" t="str">
            <v/>
          </cell>
          <cell r="GJ72" t="str">
            <v/>
          </cell>
          <cell r="GK72" t="str">
            <v/>
          </cell>
          <cell r="GL72" t="str">
            <v/>
          </cell>
          <cell r="GM72" t="str">
            <v/>
          </cell>
          <cell r="GN72" t="str">
            <v/>
          </cell>
          <cell r="GO72" t="str">
            <v/>
          </cell>
          <cell r="GP72" t="str">
            <v>-</v>
          </cell>
          <cell r="GQ72">
            <v>38078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A73">
            <v>39845</v>
          </cell>
          <cell r="B73">
            <v>2009</v>
          </cell>
          <cell r="C73">
            <v>2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AA73">
            <v>1076792.852</v>
          </cell>
          <cell r="AB73">
            <v>0</v>
          </cell>
          <cell r="AC73">
            <v>3</v>
          </cell>
          <cell r="AD73">
            <v>4</v>
          </cell>
          <cell r="AE73">
            <v>22</v>
          </cell>
          <cell r="AF73">
            <v>2.7860511837795894</v>
          </cell>
          <cell r="AG73">
            <v>20.431042014383657</v>
          </cell>
          <cell r="AH73">
            <v>7.3333333333333339</v>
          </cell>
          <cell r="AI73">
            <v>3.714734911706119</v>
          </cell>
          <cell r="AJ73">
            <v>6.5007860954857088</v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V73" t="str">
            <v/>
          </cell>
          <cell r="FW73" t="str">
            <v/>
          </cell>
          <cell r="FX73" t="str">
            <v/>
          </cell>
          <cell r="FY73" t="str">
            <v/>
          </cell>
          <cell r="FZ73" t="str">
            <v/>
          </cell>
          <cell r="GA73" t="str">
            <v/>
          </cell>
          <cell r="GB73" t="str">
            <v/>
          </cell>
          <cell r="GC73" t="str">
            <v>-</v>
          </cell>
          <cell r="GD73">
            <v>39083</v>
          </cell>
          <cell r="GF73">
            <v>38353</v>
          </cell>
          <cell r="GG73">
            <v>39600</v>
          </cell>
          <cell r="GI73" t="str">
            <v/>
          </cell>
          <cell r="GJ73" t="str">
            <v/>
          </cell>
          <cell r="GK73" t="str">
            <v/>
          </cell>
          <cell r="GL73" t="str">
            <v/>
          </cell>
          <cell r="GM73" t="str">
            <v/>
          </cell>
          <cell r="GN73" t="str">
            <v/>
          </cell>
          <cell r="GO73" t="str">
            <v/>
          </cell>
          <cell r="GP73" t="str">
            <v>-</v>
          </cell>
          <cell r="GQ73">
            <v>38078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A74">
            <v>39873</v>
          </cell>
          <cell r="B74">
            <v>2009</v>
          </cell>
          <cell r="C74">
            <v>3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AA74">
            <v>859600.22</v>
          </cell>
          <cell r="AB74">
            <v>0</v>
          </cell>
          <cell r="AC74">
            <v>3</v>
          </cell>
          <cell r="AD74">
            <v>3</v>
          </cell>
          <cell r="AE74">
            <v>22</v>
          </cell>
          <cell r="AF74">
            <v>3.4899944534681486</v>
          </cell>
          <cell r="AG74">
            <v>25.593292658766423</v>
          </cell>
          <cell r="AH74">
            <v>7.333333333333333</v>
          </cell>
          <cell r="AI74">
            <v>3.4899944534681486</v>
          </cell>
          <cell r="AJ74">
            <v>6.9799889069362973</v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V74" t="str">
            <v/>
          </cell>
          <cell r="FW74" t="str">
            <v/>
          </cell>
          <cell r="FX74" t="str">
            <v/>
          </cell>
          <cell r="FY74" t="str">
            <v/>
          </cell>
          <cell r="FZ74" t="str">
            <v/>
          </cell>
          <cell r="GA74" t="str">
            <v/>
          </cell>
          <cell r="GB74" t="str">
            <v/>
          </cell>
          <cell r="GC74" t="str">
            <v>-</v>
          </cell>
          <cell r="GD74">
            <v>39083</v>
          </cell>
          <cell r="GF74">
            <v>38353</v>
          </cell>
          <cell r="GG74">
            <v>39600</v>
          </cell>
          <cell r="GI74" t="str">
            <v/>
          </cell>
          <cell r="GJ74" t="str">
            <v/>
          </cell>
          <cell r="GK74" t="str">
            <v/>
          </cell>
          <cell r="GL74" t="str">
            <v/>
          </cell>
          <cell r="GM74" t="str">
            <v/>
          </cell>
          <cell r="GN74" t="str">
            <v/>
          </cell>
          <cell r="GO74" t="str">
            <v/>
          </cell>
          <cell r="GP74" t="str">
            <v>-</v>
          </cell>
          <cell r="GQ74">
            <v>38078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A75">
            <v>39904</v>
          </cell>
          <cell r="B75">
            <v>2009</v>
          </cell>
          <cell r="C75">
            <v>4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AA75">
            <v>629669.84</v>
          </cell>
          <cell r="AB75">
            <v>0</v>
          </cell>
          <cell r="AC75">
            <v>3</v>
          </cell>
          <cell r="AD75">
            <v>2</v>
          </cell>
          <cell r="AE75">
            <v>22</v>
          </cell>
          <cell r="AF75">
            <v>4.7644016108505376</v>
          </cell>
          <cell r="AG75">
            <v>34.938945146237273</v>
          </cell>
          <cell r="AH75">
            <v>7.333333333333333</v>
          </cell>
          <cell r="AI75">
            <v>3.1762677405670248</v>
          </cell>
          <cell r="AJ75">
            <v>7.9406693514175632</v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V75" t="str">
            <v/>
          </cell>
          <cell r="FW75" t="str">
            <v/>
          </cell>
          <cell r="FX75" t="str">
            <v/>
          </cell>
          <cell r="FY75" t="str">
            <v/>
          </cell>
          <cell r="FZ75" t="str">
            <v/>
          </cell>
          <cell r="GA75" t="str">
            <v/>
          </cell>
          <cell r="GB75" t="str">
            <v/>
          </cell>
          <cell r="GC75" t="str">
            <v>-</v>
          </cell>
          <cell r="GD75">
            <v>39083</v>
          </cell>
          <cell r="GF75">
            <v>38353</v>
          </cell>
          <cell r="GG75">
            <v>39600</v>
          </cell>
          <cell r="GI75" t="str">
            <v/>
          </cell>
          <cell r="GJ75" t="str">
            <v/>
          </cell>
          <cell r="GK75" t="str">
            <v/>
          </cell>
          <cell r="GL75" t="str">
            <v/>
          </cell>
          <cell r="GM75" t="str">
            <v/>
          </cell>
          <cell r="GN75" t="str">
            <v/>
          </cell>
          <cell r="GO75" t="str">
            <v/>
          </cell>
          <cell r="GP75" t="str">
            <v>-</v>
          </cell>
          <cell r="GQ75">
            <v>38078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A76">
            <v>39934</v>
          </cell>
          <cell r="B76">
            <v>2009</v>
          </cell>
          <cell r="C76">
            <v>5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AA76">
            <v>394801.72</v>
          </cell>
          <cell r="AB76">
            <v>0</v>
          </cell>
          <cell r="AC76">
            <v>1</v>
          </cell>
          <cell r="AD76">
            <v>1</v>
          </cell>
          <cell r="AE76">
            <v>9</v>
          </cell>
          <cell r="AF76">
            <v>2.5329170298447536</v>
          </cell>
          <cell r="AG76">
            <v>22.796253268602783</v>
          </cell>
          <cell r="AH76">
            <v>9</v>
          </cell>
          <cell r="AI76">
            <v>2.5329170298447536</v>
          </cell>
          <cell r="AJ76">
            <v>5.0658340596895073</v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V76" t="str">
            <v/>
          </cell>
          <cell r="FW76" t="str">
            <v/>
          </cell>
          <cell r="FX76" t="str">
            <v/>
          </cell>
          <cell r="FY76" t="str">
            <v/>
          </cell>
          <cell r="FZ76" t="str">
            <v/>
          </cell>
          <cell r="GA76" t="str">
            <v/>
          </cell>
          <cell r="GB76" t="str">
            <v/>
          </cell>
          <cell r="GC76" t="str">
            <v>-</v>
          </cell>
          <cell r="GD76">
            <v>39083</v>
          </cell>
          <cell r="GF76">
            <v>38353</v>
          </cell>
          <cell r="GG76">
            <v>39600</v>
          </cell>
          <cell r="GI76" t="str">
            <v/>
          </cell>
          <cell r="GJ76" t="str">
            <v/>
          </cell>
          <cell r="GK76" t="str">
            <v/>
          </cell>
          <cell r="GL76" t="str">
            <v/>
          </cell>
          <cell r="GM76" t="str">
            <v/>
          </cell>
          <cell r="GN76" t="str">
            <v/>
          </cell>
          <cell r="GO76" t="str">
            <v/>
          </cell>
          <cell r="GP76" t="str">
            <v>-</v>
          </cell>
          <cell r="GQ76">
            <v>38078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A77">
            <v>39965</v>
          </cell>
          <cell r="B77">
            <v>2009</v>
          </cell>
          <cell r="C77">
            <v>6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V77" t="str">
            <v/>
          </cell>
          <cell r="FW77" t="str">
            <v/>
          </cell>
          <cell r="FX77" t="str">
            <v/>
          </cell>
          <cell r="FY77" t="str">
            <v/>
          </cell>
          <cell r="FZ77" t="str">
            <v/>
          </cell>
          <cell r="GA77" t="str">
            <v/>
          </cell>
          <cell r="GB77" t="str">
            <v/>
          </cell>
          <cell r="GC77" t="str">
            <v>-</v>
          </cell>
          <cell r="GD77">
            <v>39083</v>
          </cell>
          <cell r="GF77">
            <v>38353</v>
          </cell>
          <cell r="GG77">
            <v>39600</v>
          </cell>
          <cell r="GI77" t="str">
            <v/>
          </cell>
          <cell r="GJ77" t="str">
            <v/>
          </cell>
          <cell r="GK77" t="str">
            <v/>
          </cell>
          <cell r="GL77" t="str">
            <v/>
          </cell>
          <cell r="GM77" t="str">
            <v/>
          </cell>
          <cell r="GN77" t="str">
            <v/>
          </cell>
          <cell r="GO77" t="str">
            <v/>
          </cell>
          <cell r="GP77" t="str">
            <v>-</v>
          </cell>
          <cell r="GQ77">
            <v>38078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A78">
            <v>39995</v>
          </cell>
          <cell r="B78">
            <v>2009</v>
          </cell>
          <cell r="C78">
            <v>7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V78" t="str">
            <v/>
          </cell>
          <cell r="FW78" t="str">
            <v/>
          </cell>
          <cell r="FX78" t="str">
            <v/>
          </cell>
          <cell r="FY78" t="str">
            <v/>
          </cell>
          <cell r="FZ78" t="str">
            <v/>
          </cell>
          <cell r="GA78" t="str">
            <v/>
          </cell>
          <cell r="GB78" t="str">
            <v/>
          </cell>
          <cell r="GC78" t="str">
            <v>-</v>
          </cell>
          <cell r="GD78">
            <v>39083</v>
          </cell>
          <cell r="GF78">
            <v>38353</v>
          </cell>
          <cell r="GG78">
            <v>39600</v>
          </cell>
          <cell r="GI78" t="str">
            <v/>
          </cell>
          <cell r="GJ78" t="str">
            <v/>
          </cell>
          <cell r="GK78" t="str">
            <v/>
          </cell>
          <cell r="GL78" t="str">
            <v/>
          </cell>
          <cell r="GM78" t="str">
            <v/>
          </cell>
          <cell r="GN78" t="str">
            <v/>
          </cell>
          <cell r="GO78" t="str">
            <v/>
          </cell>
          <cell r="GP78" t="str">
            <v>-</v>
          </cell>
          <cell r="GQ78">
            <v>38078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A79">
            <v>40026</v>
          </cell>
          <cell r="B79">
            <v>2009</v>
          </cell>
          <cell r="C79">
            <v>8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V79" t="str">
            <v/>
          </cell>
          <cell r="FW79" t="str">
            <v/>
          </cell>
          <cell r="FX79" t="str">
            <v/>
          </cell>
          <cell r="FY79" t="str">
            <v/>
          </cell>
          <cell r="FZ79" t="str">
            <v/>
          </cell>
          <cell r="GA79" t="str">
            <v/>
          </cell>
          <cell r="GB79" t="str">
            <v/>
          </cell>
          <cell r="GC79" t="str">
            <v>-</v>
          </cell>
          <cell r="GD79">
            <v>39083</v>
          </cell>
          <cell r="GF79">
            <v>38353</v>
          </cell>
          <cell r="GG79">
            <v>39600</v>
          </cell>
          <cell r="GI79" t="str">
            <v/>
          </cell>
          <cell r="GJ79" t="str">
            <v/>
          </cell>
          <cell r="GK79" t="str">
            <v/>
          </cell>
          <cell r="GL79" t="str">
            <v/>
          </cell>
          <cell r="GM79" t="str">
            <v/>
          </cell>
          <cell r="GN79" t="str">
            <v/>
          </cell>
          <cell r="GO79" t="str">
            <v/>
          </cell>
          <cell r="GP79" t="str">
            <v>-</v>
          </cell>
          <cell r="GQ79">
            <v>38078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A80">
            <v>40057</v>
          </cell>
          <cell r="B80">
            <v>2009</v>
          </cell>
          <cell r="C80">
            <v>9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V80" t="str">
            <v/>
          </cell>
          <cell r="FW80" t="str">
            <v/>
          </cell>
          <cell r="FX80" t="str">
            <v/>
          </cell>
          <cell r="FY80" t="str">
            <v/>
          </cell>
          <cell r="FZ80" t="str">
            <v/>
          </cell>
          <cell r="GA80" t="str">
            <v/>
          </cell>
          <cell r="GB80" t="str">
            <v/>
          </cell>
          <cell r="GC80" t="str">
            <v>-</v>
          </cell>
          <cell r="GD80">
            <v>39083</v>
          </cell>
          <cell r="GF80">
            <v>38353</v>
          </cell>
          <cell r="GG80">
            <v>39600</v>
          </cell>
          <cell r="GI80" t="str">
            <v/>
          </cell>
          <cell r="GJ80" t="str">
            <v/>
          </cell>
          <cell r="GK80" t="str">
            <v/>
          </cell>
          <cell r="GL80" t="str">
            <v/>
          </cell>
          <cell r="GM80" t="str">
            <v/>
          </cell>
          <cell r="GN80" t="str">
            <v/>
          </cell>
          <cell r="GO80" t="str">
            <v/>
          </cell>
          <cell r="GP80" t="str">
            <v>-</v>
          </cell>
          <cell r="GQ80">
            <v>38078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A81">
            <v>40087</v>
          </cell>
          <cell r="B81">
            <v>2009</v>
          </cell>
          <cell r="C81">
            <v>10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V81" t="str">
            <v/>
          </cell>
          <cell r="FW81" t="str">
            <v/>
          </cell>
          <cell r="FX81" t="str">
            <v/>
          </cell>
          <cell r="FY81" t="str">
            <v/>
          </cell>
          <cell r="FZ81" t="str">
            <v/>
          </cell>
          <cell r="GA81" t="str">
            <v/>
          </cell>
          <cell r="GB81" t="str">
            <v/>
          </cell>
          <cell r="GC81" t="str">
            <v>-</v>
          </cell>
          <cell r="GD81">
            <v>39083</v>
          </cell>
          <cell r="GF81">
            <v>38353</v>
          </cell>
          <cell r="GG81">
            <v>39600</v>
          </cell>
          <cell r="GI81" t="str">
            <v/>
          </cell>
          <cell r="GJ81" t="str">
            <v/>
          </cell>
          <cell r="GK81" t="str">
            <v/>
          </cell>
          <cell r="GL81" t="str">
            <v/>
          </cell>
          <cell r="GM81" t="str">
            <v/>
          </cell>
          <cell r="GN81" t="str">
            <v/>
          </cell>
          <cell r="GO81" t="str">
            <v/>
          </cell>
          <cell r="GP81" t="str">
            <v>-</v>
          </cell>
          <cell r="GQ81">
            <v>38078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A82">
            <v>40118</v>
          </cell>
          <cell r="B82">
            <v>2009</v>
          </cell>
          <cell r="C82">
            <v>11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V82" t="str">
            <v/>
          </cell>
          <cell r="FW82" t="str">
            <v/>
          </cell>
          <cell r="FX82" t="str">
            <v/>
          </cell>
          <cell r="FY82" t="str">
            <v/>
          </cell>
          <cell r="FZ82" t="str">
            <v/>
          </cell>
          <cell r="GA82" t="str">
            <v/>
          </cell>
          <cell r="GB82" t="str">
            <v/>
          </cell>
          <cell r="GC82" t="str">
            <v>-</v>
          </cell>
          <cell r="GD82">
            <v>39083</v>
          </cell>
          <cell r="GF82">
            <v>38353</v>
          </cell>
          <cell r="GG82">
            <v>39600</v>
          </cell>
          <cell r="GI82" t="str">
            <v/>
          </cell>
          <cell r="GJ82" t="str">
            <v/>
          </cell>
          <cell r="GK82" t="str">
            <v/>
          </cell>
          <cell r="GL82" t="str">
            <v/>
          </cell>
          <cell r="GM82" t="str">
            <v/>
          </cell>
          <cell r="GN82" t="str">
            <v/>
          </cell>
          <cell r="GO82" t="str">
            <v/>
          </cell>
          <cell r="GP82" t="str">
            <v>-</v>
          </cell>
          <cell r="GQ82">
            <v>38078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A83">
            <v>40148</v>
          </cell>
          <cell r="B83">
            <v>2009</v>
          </cell>
          <cell r="C83">
            <v>12</v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V83" t="str">
            <v/>
          </cell>
          <cell r="FW83" t="str">
            <v/>
          </cell>
          <cell r="FX83" t="str">
            <v/>
          </cell>
          <cell r="FY83" t="str">
            <v/>
          </cell>
          <cell r="FZ83" t="str">
            <v/>
          </cell>
          <cell r="GA83" t="str">
            <v/>
          </cell>
          <cell r="GB83" t="str">
            <v/>
          </cell>
          <cell r="GC83" t="str">
            <v>-</v>
          </cell>
          <cell r="GD83">
            <v>39083</v>
          </cell>
          <cell r="GF83">
            <v>38353</v>
          </cell>
          <cell r="GG83">
            <v>39600</v>
          </cell>
          <cell r="GI83" t="str">
            <v/>
          </cell>
          <cell r="GJ83" t="str">
            <v/>
          </cell>
          <cell r="GK83" t="str">
            <v/>
          </cell>
          <cell r="GL83" t="str">
            <v/>
          </cell>
          <cell r="GM83" t="str">
            <v/>
          </cell>
          <cell r="GN83" t="str">
            <v/>
          </cell>
          <cell r="GO83" t="str">
            <v/>
          </cell>
          <cell r="GP83" t="str">
            <v>-</v>
          </cell>
          <cell r="GQ83">
            <v>38078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A84">
            <v>40179</v>
          </cell>
          <cell r="B84">
            <v>2010</v>
          </cell>
          <cell r="C84">
            <v>1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V84" t="str">
            <v/>
          </cell>
          <cell r="FW84" t="str">
            <v/>
          </cell>
          <cell r="FX84" t="str">
            <v/>
          </cell>
          <cell r="FY84" t="str">
            <v/>
          </cell>
          <cell r="FZ84" t="str">
            <v/>
          </cell>
          <cell r="GA84" t="str">
            <v/>
          </cell>
          <cell r="GB84" t="str">
            <v/>
          </cell>
          <cell r="GC84" t="str">
            <v>-</v>
          </cell>
          <cell r="GD84">
            <v>39083</v>
          </cell>
          <cell r="GF84">
            <v>38353</v>
          </cell>
          <cell r="GG84">
            <v>39600</v>
          </cell>
          <cell r="GI84" t="str">
            <v/>
          </cell>
          <cell r="GJ84" t="str">
            <v/>
          </cell>
          <cell r="GK84" t="str">
            <v/>
          </cell>
          <cell r="GL84" t="str">
            <v/>
          </cell>
          <cell r="GM84" t="str">
            <v/>
          </cell>
          <cell r="GN84" t="str">
            <v/>
          </cell>
          <cell r="GO84" t="str">
            <v/>
          </cell>
          <cell r="GP84" t="str">
            <v>-</v>
          </cell>
          <cell r="GQ84">
            <v>38078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A85">
            <v>40210</v>
          </cell>
          <cell r="B85">
            <v>2010</v>
          </cell>
          <cell r="C85">
            <v>2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V85" t="str">
            <v/>
          </cell>
          <cell r="FW85" t="str">
            <v/>
          </cell>
          <cell r="FX85" t="str">
            <v/>
          </cell>
          <cell r="FY85" t="str">
            <v/>
          </cell>
          <cell r="FZ85" t="str">
            <v/>
          </cell>
          <cell r="GA85" t="str">
            <v/>
          </cell>
          <cell r="GB85" t="str">
            <v/>
          </cell>
          <cell r="GC85" t="str">
            <v>-</v>
          </cell>
          <cell r="GD85">
            <v>39083</v>
          </cell>
          <cell r="GF85">
            <v>38353</v>
          </cell>
          <cell r="GG85">
            <v>39600</v>
          </cell>
          <cell r="GI85" t="str">
            <v/>
          </cell>
          <cell r="GJ85" t="str">
            <v/>
          </cell>
          <cell r="GK85" t="str">
            <v/>
          </cell>
          <cell r="GL85" t="str">
            <v/>
          </cell>
          <cell r="GM85" t="str">
            <v/>
          </cell>
          <cell r="GN85" t="str">
            <v/>
          </cell>
          <cell r="GO85" t="str">
            <v/>
          </cell>
          <cell r="GP85" t="str">
            <v>-</v>
          </cell>
          <cell r="GQ85">
            <v>38078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A86">
            <v>40238</v>
          </cell>
          <cell r="B86">
            <v>2010</v>
          </cell>
          <cell r="C86">
            <v>3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V86" t="str">
            <v/>
          </cell>
          <cell r="FW86" t="str">
            <v/>
          </cell>
          <cell r="FX86" t="str">
            <v/>
          </cell>
          <cell r="FY86" t="str">
            <v/>
          </cell>
          <cell r="FZ86" t="str">
            <v/>
          </cell>
          <cell r="GA86" t="str">
            <v/>
          </cell>
          <cell r="GB86" t="str">
            <v/>
          </cell>
          <cell r="GC86" t="str">
            <v>-</v>
          </cell>
          <cell r="GD86">
            <v>39083</v>
          </cell>
          <cell r="GF86">
            <v>38353</v>
          </cell>
          <cell r="GG86">
            <v>39600</v>
          </cell>
          <cell r="GI86" t="str">
            <v/>
          </cell>
          <cell r="GJ86" t="str">
            <v/>
          </cell>
          <cell r="GK86" t="str">
            <v/>
          </cell>
          <cell r="GL86" t="str">
            <v/>
          </cell>
          <cell r="GM86" t="str">
            <v/>
          </cell>
          <cell r="GN86" t="str">
            <v/>
          </cell>
          <cell r="GO86" t="str">
            <v/>
          </cell>
          <cell r="GP86" t="str">
            <v>-</v>
          </cell>
          <cell r="GQ86">
            <v>38078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A87">
            <v>40269</v>
          </cell>
          <cell r="B87">
            <v>2010</v>
          </cell>
          <cell r="C87">
            <v>4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V87" t="str">
            <v/>
          </cell>
          <cell r="FW87" t="str">
            <v/>
          </cell>
          <cell r="FX87" t="str">
            <v/>
          </cell>
          <cell r="FY87" t="str">
            <v/>
          </cell>
          <cell r="FZ87" t="str">
            <v/>
          </cell>
          <cell r="GA87" t="str">
            <v/>
          </cell>
          <cell r="GB87" t="str">
            <v/>
          </cell>
          <cell r="GC87" t="str">
            <v>-</v>
          </cell>
          <cell r="GD87">
            <v>39083</v>
          </cell>
          <cell r="GF87">
            <v>38353</v>
          </cell>
          <cell r="GG87">
            <v>39600</v>
          </cell>
          <cell r="GI87" t="str">
            <v/>
          </cell>
          <cell r="GJ87" t="str">
            <v/>
          </cell>
          <cell r="GK87" t="str">
            <v/>
          </cell>
          <cell r="GL87" t="str">
            <v/>
          </cell>
          <cell r="GM87" t="str">
            <v/>
          </cell>
          <cell r="GN87" t="str">
            <v/>
          </cell>
          <cell r="GO87" t="str">
            <v/>
          </cell>
          <cell r="GP87" t="str">
            <v>-</v>
          </cell>
          <cell r="GQ87">
            <v>38078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A88">
            <v>40299</v>
          </cell>
          <cell r="B88">
            <v>2010</v>
          </cell>
          <cell r="C88">
            <v>5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V88" t="str">
            <v/>
          </cell>
          <cell r="FW88" t="str">
            <v/>
          </cell>
          <cell r="FX88" t="str">
            <v/>
          </cell>
          <cell r="FY88" t="str">
            <v/>
          </cell>
          <cell r="FZ88" t="str">
            <v/>
          </cell>
          <cell r="GA88" t="str">
            <v/>
          </cell>
          <cell r="GB88" t="str">
            <v/>
          </cell>
          <cell r="GC88" t="str">
            <v>-</v>
          </cell>
          <cell r="GD88">
            <v>39083</v>
          </cell>
          <cell r="GF88">
            <v>38353</v>
          </cell>
          <cell r="GG88">
            <v>39600</v>
          </cell>
          <cell r="GI88" t="str">
            <v/>
          </cell>
          <cell r="GJ88" t="str">
            <v/>
          </cell>
          <cell r="GK88" t="str">
            <v/>
          </cell>
          <cell r="GL88" t="str">
            <v/>
          </cell>
          <cell r="GM88" t="str">
            <v/>
          </cell>
          <cell r="GN88" t="str">
            <v/>
          </cell>
          <cell r="GO88" t="str">
            <v/>
          </cell>
          <cell r="GP88" t="str">
            <v>-</v>
          </cell>
          <cell r="GQ88">
            <v>38078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A89">
            <v>40330</v>
          </cell>
          <cell r="B89">
            <v>2010</v>
          </cell>
          <cell r="C89">
            <v>6</v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V89" t="str">
            <v/>
          </cell>
          <cell r="FW89" t="str">
            <v/>
          </cell>
          <cell r="FX89" t="str">
            <v/>
          </cell>
          <cell r="FY89" t="str">
            <v/>
          </cell>
          <cell r="FZ89" t="str">
            <v/>
          </cell>
          <cell r="GA89" t="str">
            <v/>
          </cell>
          <cell r="GB89" t="str">
            <v/>
          </cell>
          <cell r="GC89" t="str">
            <v>-</v>
          </cell>
          <cell r="GD89">
            <v>39083</v>
          </cell>
          <cell r="GF89">
            <v>38353</v>
          </cell>
          <cell r="GG89">
            <v>39600</v>
          </cell>
          <cell r="GI89" t="str">
            <v/>
          </cell>
          <cell r="GJ89" t="str">
            <v/>
          </cell>
          <cell r="GK89" t="str">
            <v/>
          </cell>
          <cell r="GL89" t="str">
            <v/>
          </cell>
          <cell r="GM89" t="str">
            <v/>
          </cell>
          <cell r="GN89" t="str">
            <v/>
          </cell>
          <cell r="GO89" t="str">
            <v/>
          </cell>
          <cell r="GP89" t="str">
            <v>-</v>
          </cell>
          <cell r="GQ89">
            <v>38078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A90">
            <v>40360</v>
          </cell>
          <cell r="B90">
            <v>2010</v>
          </cell>
          <cell r="C90">
            <v>7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V90" t="str">
            <v/>
          </cell>
          <cell r="FW90" t="str">
            <v/>
          </cell>
          <cell r="FX90" t="str">
            <v/>
          </cell>
          <cell r="FY90" t="str">
            <v/>
          </cell>
          <cell r="FZ90" t="str">
            <v/>
          </cell>
          <cell r="GA90" t="str">
            <v/>
          </cell>
          <cell r="GB90" t="str">
            <v/>
          </cell>
          <cell r="GC90" t="str">
            <v>-</v>
          </cell>
          <cell r="GD90">
            <v>39083</v>
          </cell>
          <cell r="GF90">
            <v>38353</v>
          </cell>
          <cell r="GG90">
            <v>39600</v>
          </cell>
          <cell r="GI90" t="str">
            <v/>
          </cell>
          <cell r="GJ90" t="str">
            <v/>
          </cell>
          <cell r="GK90" t="str">
            <v/>
          </cell>
          <cell r="GL90" t="str">
            <v/>
          </cell>
          <cell r="GM90" t="str">
            <v/>
          </cell>
          <cell r="GN90" t="str">
            <v/>
          </cell>
          <cell r="GO90" t="str">
            <v/>
          </cell>
          <cell r="GP90" t="str">
            <v>-</v>
          </cell>
          <cell r="GQ90">
            <v>38078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A91">
            <v>40391</v>
          </cell>
          <cell r="B91">
            <v>2010</v>
          </cell>
          <cell r="C91">
            <v>8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V91" t="str">
            <v/>
          </cell>
          <cell r="FW91" t="str">
            <v/>
          </cell>
          <cell r="FX91" t="str">
            <v/>
          </cell>
          <cell r="FY91" t="str">
            <v/>
          </cell>
          <cell r="FZ91" t="str">
            <v/>
          </cell>
          <cell r="GA91" t="str">
            <v/>
          </cell>
          <cell r="GB91" t="str">
            <v/>
          </cell>
          <cell r="GC91" t="str">
            <v>-</v>
          </cell>
          <cell r="GD91">
            <v>39083</v>
          </cell>
          <cell r="GF91">
            <v>38353</v>
          </cell>
          <cell r="GG91">
            <v>39600</v>
          </cell>
          <cell r="GI91" t="str">
            <v/>
          </cell>
          <cell r="GJ91" t="str">
            <v/>
          </cell>
          <cell r="GK91" t="str">
            <v/>
          </cell>
          <cell r="GL91" t="str">
            <v/>
          </cell>
          <cell r="GM91" t="str">
            <v/>
          </cell>
          <cell r="GN91" t="str">
            <v/>
          </cell>
          <cell r="GO91" t="str">
            <v/>
          </cell>
          <cell r="GP91" t="str">
            <v>-</v>
          </cell>
          <cell r="GQ91">
            <v>38078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A92">
            <v>40422</v>
          </cell>
          <cell r="B92">
            <v>2010</v>
          </cell>
          <cell r="C92">
            <v>9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V92" t="str">
            <v/>
          </cell>
          <cell r="FW92" t="str">
            <v/>
          </cell>
          <cell r="FX92" t="str">
            <v/>
          </cell>
          <cell r="FY92" t="str">
            <v/>
          </cell>
          <cell r="FZ92" t="str">
            <v/>
          </cell>
          <cell r="GA92" t="str">
            <v/>
          </cell>
          <cell r="GB92" t="str">
            <v/>
          </cell>
          <cell r="GC92" t="str">
            <v>-</v>
          </cell>
          <cell r="GD92">
            <v>39083</v>
          </cell>
          <cell r="GF92">
            <v>38353</v>
          </cell>
          <cell r="GG92">
            <v>39600</v>
          </cell>
          <cell r="GI92" t="str">
            <v/>
          </cell>
          <cell r="GJ92" t="str">
            <v/>
          </cell>
          <cell r="GK92" t="str">
            <v/>
          </cell>
          <cell r="GL92" t="str">
            <v/>
          </cell>
          <cell r="GM92" t="str">
            <v/>
          </cell>
          <cell r="GN92" t="str">
            <v/>
          </cell>
          <cell r="GO92" t="str">
            <v/>
          </cell>
          <cell r="GP92" t="str">
            <v>-</v>
          </cell>
          <cell r="GQ92">
            <v>38078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A93">
            <v>40452</v>
          </cell>
          <cell r="B93">
            <v>2010</v>
          </cell>
          <cell r="C93">
            <v>10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V93" t="str">
            <v/>
          </cell>
          <cell r="FW93" t="str">
            <v/>
          </cell>
          <cell r="FX93" t="str">
            <v/>
          </cell>
          <cell r="FY93" t="str">
            <v/>
          </cell>
          <cell r="FZ93" t="str">
            <v/>
          </cell>
          <cell r="GA93" t="str">
            <v/>
          </cell>
          <cell r="GB93" t="str">
            <v/>
          </cell>
          <cell r="GC93" t="str">
            <v>-</v>
          </cell>
          <cell r="GD93">
            <v>39083</v>
          </cell>
          <cell r="GF93">
            <v>38353</v>
          </cell>
          <cell r="GG93">
            <v>39600</v>
          </cell>
          <cell r="GI93" t="str">
            <v/>
          </cell>
          <cell r="GJ93" t="str">
            <v/>
          </cell>
          <cell r="GK93" t="str">
            <v/>
          </cell>
          <cell r="GL93" t="str">
            <v/>
          </cell>
          <cell r="GM93" t="str">
            <v/>
          </cell>
          <cell r="GN93" t="str">
            <v/>
          </cell>
          <cell r="GO93" t="str">
            <v/>
          </cell>
          <cell r="GP93" t="str">
            <v>-</v>
          </cell>
          <cell r="GQ93">
            <v>38078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A94">
            <v>40483</v>
          </cell>
          <cell r="B94">
            <v>2010</v>
          </cell>
          <cell r="C94">
            <v>11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V94" t="str">
            <v/>
          </cell>
          <cell r="FW94" t="str">
            <v/>
          </cell>
          <cell r="FX94" t="str">
            <v/>
          </cell>
          <cell r="FY94" t="str">
            <v/>
          </cell>
          <cell r="FZ94" t="str">
            <v/>
          </cell>
          <cell r="GA94" t="str">
            <v/>
          </cell>
          <cell r="GB94" t="str">
            <v/>
          </cell>
          <cell r="GC94" t="str">
            <v>-</v>
          </cell>
          <cell r="GD94">
            <v>39083</v>
          </cell>
          <cell r="GF94">
            <v>38353</v>
          </cell>
          <cell r="GG94">
            <v>39600</v>
          </cell>
          <cell r="GI94" t="str">
            <v/>
          </cell>
          <cell r="GJ94" t="str">
            <v/>
          </cell>
          <cell r="GK94" t="str">
            <v/>
          </cell>
          <cell r="GL94" t="str">
            <v/>
          </cell>
          <cell r="GM94" t="str">
            <v/>
          </cell>
          <cell r="GN94" t="str">
            <v/>
          </cell>
          <cell r="GO94" t="str">
            <v/>
          </cell>
          <cell r="GP94" t="str">
            <v>-</v>
          </cell>
          <cell r="GQ94">
            <v>38078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A95">
            <v>40513</v>
          </cell>
          <cell r="B95">
            <v>2010</v>
          </cell>
          <cell r="C95">
            <v>12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V95" t="str">
            <v/>
          </cell>
          <cell r="FW95" t="str">
            <v/>
          </cell>
          <cell r="FX95" t="str">
            <v/>
          </cell>
          <cell r="FY95" t="str">
            <v/>
          </cell>
          <cell r="FZ95" t="str">
            <v/>
          </cell>
          <cell r="GA95" t="str">
            <v/>
          </cell>
          <cell r="GB95" t="str">
            <v/>
          </cell>
          <cell r="GC95" t="str">
            <v>-</v>
          </cell>
          <cell r="GD95">
            <v>39083</v>
          </cell>
          <cell r="GF95">
            <v>38353</v>
          </cell>
          <cell r="GG95">
            <v>39600</v>
          </cell>
          <cell r="GI95" t="str">
            <v/>
          </cell>
          <cell r="GJ95" t="str">
            <v/>
          </cell>
          <cell r="GK95" t="str">
            <v/>
          </cell>
          <cell r="GL95" t="str">
            <v/>
          </cell>
          <cell r="GM95" t="str">
            <v/>
          </cell>
          <cell r="GN95" t="str">
            <v/>
          </cell>
          <cell r="GO95" t="str">
            <v/>
          </cell>
          <cell r="GP95" t="str">
            <v>-</v>
          </cell>
          <cell r="GQ95">
            <v>38078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A96">
            <v>40544</v>
          </cell>
          <cell r="B96">
            <v>2011</v>
          </cell>
          <cell r="C96">
            <v>1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V96" t="str">
            <v/>
          </cell>
          <cell r="FW96" t="str">
            <v/>
          </cell>
          <cell r="FX96" t="str">
            <v/>
          </cell>
          <cell r="FY96" t="str">
            <v/>
          </cell>
          <cell r="FZ96" t="str">
            <v/>
          </cell>
          <cell r="GA96" t="str">
            <v/>
          </cell>
          <cell r="GB96" t="str">
            <v/>
          </cell>
          <cell r="GC96" t="str">
            <v>-</v>
          </cell>
          <cell r="GD96">
            <v>39083</v>
          </cell>
          <cell r="GF96">
            <v>38353</v>
          </cell>
          <cell r="GG96">
            <v>39600</v>
          </cell>
          <cell r="GI96" t="str">
            <v/>
          </cell>
          <cell r="GJ96" t="str">
            <v/>
          </cell>
          <cell r="GK96" t="str">
            <v/>
          </cell>
          <cell r="GL96" t="str">
            <v/>
          </cell>
          <cell r="GM96" t="str">
            <v/>
          </cell>
          <cell r="GN96" t="str">
            <v/>
          </cell>
          <cell r="GO96" t="str">
            <v/>
          </cell>
          <cell r="GP96" t="str">
            <v>-</v>
          </cell>
          <cell r="GQ96">
            <v>38078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A97">
            <v>40575</v>
          </cell>
          <cell r="B97">
            <v>2011</v>
          </cell>
          <cell r="C97">
            <v>2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V97" t="str">
            <v/>
          </cell>
          <cell r="FW97" t="str">
            <v/>
          </cell>
          <cell r="FX97" t="str">
            <v/>
          </cell>
          <cell r="FY97" t="str">
            <v/>
          </cell>
          <cell r="FZ97" t="str">
            <v/>
          </cell>
          <cell r="GA97" t="str">
            <v/>
          </cell>
          <cell r="GB97" t="str">
            <v/>
          </cell>
          <cell r="GC97" t="str">
            <v>-</v>
          </cell>
          <cell r="GD97">
            <v>39083</v>
          </cell>
          <cell r="GF97">
            <v>38353</v>
          </cell>
          <cell r="GG97">
            <v>39600</v>
          </cell>
          <cell r="GI97" t="str">
            <v/>
          </cell>
          <cell r="GJ97" t="str">
            <v/>
          </cell>
          <cell r="GK97" t="str">
            <v/>
          </cell>
          <cell r="GL97" t="str">
            <v/>
          </cell>
          <cell r="GM97" t="str">
            <v/>
          </cell>
          <cell r="GN97" t="str">
            <v/>
          </cell>
          <cell r="GO97" t="str">
            <v/>
          </cell>
          <cell r="GP97" t="str">
            <v>-</v>
          </cell>
          <cell r="GQ97">
            <v>38078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A98">
            <v>40603</v>
          </cell>
          <cell r="B98">
            <v>2011</v>
          </cell>
          <cell r="C98">
            <v>3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V98" t="str">
            <v/>
          </cell>
          <cell r="FW98" t="str">
            <v/>
          </cell>
          <cell r="FX98" t="str">
            <v/>
          </cell>
          <cell r="FY98" t="str">
            <v/>
          </cell>
          <cell r="FZ98" t="str">
            <v/>
          </cell>
          <cell r="GA98" t="str">
            <v/>
          </cell>
          <cell r="GB98" t="str">
            <v/>
          </cell>
          <cell r="GC98" t="str">
            <v>-</v>
          </cell>
          <cell r="GD98">
            <v>39083</v>
          </cell>
          <cell r="GF98">
            <v>38353</v>
          </cell>
          <cell r="GG98">
            <v>39600</v>
          </cell>
          <cell r="GI98" t="str">
            <v/>
          </cell>
          <cell r="GJ98" t="str">
            <v/>
          </cell>
          <cell r="GK98" t="str">
            <v/>
          </cell>
          <cell r="GL98" t="str">
            <v/>
          </cell>
          <cell r="GM98" t="str">
            <v/>
          </cell>
          <cell r="GN98" t="str">
            <v/>
          </cell>
          <cell r="GO98" t="str">
            <v/>
          </cell>
          <cell r="GP98" t="str">
            <v>-</v>
          </cell>
          <cell r="GQ98">
            <v>38078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A99">
            <v>40634</v>
          </cell>
          <cell r="B99">
            <v>2011</v>
          </cell>
          <cell r="C99">
            <v>4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V99" t="str">
            <v/>
          </cell>
          <cell r="FW99" t="str">
            <v/>
          </cell>
          <cell r="FX99" t="str">
            <v/>
          </cell>
          <cell r="FY99" t="str">
            <v/>
          </cell>
          <cell r="FZ99" t="str">
            <v/>
          </cell>
          <cell r="GA99" t="str">
            <v/>
          </cell>
          <cell r="GB99" t="str">
            <v/>
          </cell>
          <cell r="GC99" t="str">
            <v>-</v>
          </cell>
          <cell r="GD99">
            <v>39083</v>
          </cell>
          <cell r="GF99">
            <v>38353</v>
          </cell>
          <cell r="GG99">
            <v>39600</v>
          </cell>
          <cell r="GI99" t="str">
            <v/>
          </cell>
          <cell r="GJ99" t="str">
            <v/>
          </cell>
          <cell r="GK99" t="str">
            <v/>
          </cell>
          <cell r="GL99" t="str">
            <v/>
          </cell>
          <cell r="GM99" t="str">
            <v/>
          </cell>
          <cell r="GN99" t="str">
            <v/>
          </cell>
          <cell r="GO99" t="str">
            <v/>
          </cell>
          <cell r="GP99" t="str">
            <v>-</v>
          </cell>
          <cell r="GQ99">
            <v>38078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</row>
        <row r="100">
          <cell r="A100">
            <v>40664</v>
          </cell>
          <cell r="B100">
            <v>2011</v>
          </cell>
          <cell r="C100">
            <v>5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V100" t="str">
            <v/>
          </cell>
          <cell r="FW100" t="str">
            <v/>
          </cell>
          <cell r="FX100" t="str">
            <v/>
          </cell>
          <cell r="FY100" t="str">
            <v/>
          </cell>
          <cell r="FZ100" t="str">
            <v/>
          </cell>
          <cell r="GA100" t="str">
            <v/>
          </cell>
          <cell r="GB100" t="str">
            <v/>
          </cell>
          <cell r="GC100" t="str">
            <v>-</v>
          </cell>
          <cell r="GD100">
            <v>39083</v>
          </cell>
          <cell r="GF100">
            <v>38353</v>
          </cell>
          <cell r="GG100">
            <v>39600</v>
          </cell>
          <cell r="GI100" t="str">
            <v/>
          </cell>
          <cell r="GJ100" t="str">
            <v/>
          </cell>
          <cell r="GK100" t="str">
            <v/>
          </cell>
          <cell r="GL100" t="str">
            <v/>
          </cell>
          <cell r="GM100" t="str">
            <v/>
          </cell>
          <cell r="GN100" t="str">
            <v/>
          </cell>
          <cell r="GO100" t="str">
            <v/>
          </cell>
          <cell r="GP100" t="str">
            <v>-</v>
          </cell>
          <cell r="GQ100">
            <v>38078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A101">
            <v>40695</v>
          </cell>
          <cell r="B101">
            <v>2011</v>
          </cell>
          <cell r="C101">
            <v>6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V101" t="str">
            <v/>
          </cell>
          <cell r="FW101" t="str">
            <v/>
          </cell>
          <cell r="FX101" t="str">
            <v/>
          </cell>
          <cell r="FY101" t="str">
            <v/>
          </cell>
          <cell r="FZ101" t="str">
            <v/>
          </cell>
          <cell r="GA101" t="str">
            <v/>
          </cell>
          <cell r="GB101" t="str">
            <v/>
          </cell>
          <cell r="GC101" t="str">
            <v>-</v>
          </cell>
          <cell r="GD101">
            <v>39083</v>
          </cell>
          <cell r="GF101">
            <v>38353</v>
          </cell>
          <cell r="GG101">
            <v>39600</v>
          </cell>
          <cell r="GI101" t="str">
            <v/>
          </cell>
          <cell r="GJ101" t="str">
            <v/>
          </cell>
          <cell r="GK101" t="str">
            <v/>
          </cell>
          <cell r="GL101" t="str">
            <v/>
          </cell>
          <cell r="GM101" t="str">
            <v/>
          </cell>
          <cell r="GN101" t="str">
            <v/>
          </cell>
          <cell r="GO101" t="str">
            <v/>
          </cell>
          <cell r="GP101" t="str">
            <v>-</v>
          </cell>
          <cell r="GQ101">
            <v>38078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PAGE"/>
      <sheetName val="REPORT CARD"/>
      <sheetName val="DATA ENTRY"/>
      <sheetName val="DATABASE"/>
      <sheetName val="L_NL PIVOT"/>
      <sheetName val="LOOKUP TABLES"/>
      <sheetName val="PIVOT TABLE"/>
      <sheetName val="RESULTS"/>
      <sheetName val="RESULTS Pg1"/>
      <sheetName val="RESULTS Pg2"/>
      <sheetName val="SCORECARD"/>
      <sheetName val="CONTRACTORS"/>
      <sheetName val="SAFETY INSP"/>
      <sheetName val="Historical Performance"/>
      <sheetName val="REPORT DETAILS"/>
      <sheetName val="REPORT DETAIL ANALYSIS"/>
      <sheetName val="Track Incident Recommendations"/>
      <sheetName val="Disaster Preparedness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Date</v>
          </cell>
          <cell r="B5" t="str">
            <v>Year</v>
          </cell>
          <cell r="C5" t="str">
            <v>Mth</v>
          </cell>
          <cell r="E5" t="str">
            <v>Hours (act)</v>
          </cell>
          <cell r="F5" t="str">
            <v>Fatlities</v>
          </cell>
          <cell r="G5" t="str">
            <v>LTIs</v>
          </cell>
          <cell r="H5" t="str">
            <v>MTIs</v>
          </cell>
          <cell r="I5" t="str">
            <v>FAIs</v>
          </cell>
          <cell r="J5" t="str">
            <v>NMs</v>
          </cell>
          <cell r="K5" t="str">
            <v>Days Lost</v>
          </cell>
          <cell r="L5" t="str">
            <v>LTIFR</v>
          </cell>
          <cell r="M5" t="str">
            <v>LTISR</v>
          </cell>
          <cell r="N5" t="str">
            <v>ATLR</v>
          </cell>
          <cell r="O5" t="str">
            <v>MTIFR</v>
          </cell>
          <cell r="P5" t="str">
            <v>TRIFR</v>
          </cell>
          <cell r="Q5" t="str">
            <v>AIFR</v>
          </cell>
          <cell r="S5" t="str">
            <v>Hours (act)</v>
          </cell>
          <cell r="T5" t="str">
            <v>Fatlities</v>
          </cell>
          <cell r="U5" t="str">
            <v>LTIs</v>
          </cell>
          <cell r="V5" t="str">
            <v>MTIs</v>
          </cell>
          <cell r="W5" t="str">
            <v>FAIs</v>
          </cell>
          <cell r="X5" t="str">
            <v>NMs</v>
          </cell>
          <cell r="Y5" t="str">
            <v>Days Lost</v>
          </cell>
          <cell r="Z5" t="str">
            <v>LTIFR</v>
          </cell>
          <cell r="AA5" t="str">
            <v>LTISR</v>
          </cell>
          <cell r="AB5" t="str">
            <v>ATLR</v>
          </cell>
          <cell r="AC5" t="str">
            <v>MTIFR</v>
          </cell>
          <cell r="AD5" t="str">
            <v>TRIFR</v>
          </cell>
          <cell r="AE5" t="str">
            <v>AIFR</v>
          </cell>
          <cell r="AG5" t="str">
            <v>Hours (act)</v>
          </cell>
          <cell r="AH5" t="str">
            <v>Fatlities</v>
          </cell>
          <cell r="AI5" t="str">
            <v>LTIs</v>
          </cell>
          <cell r="AJ5" t="str">
            <v>MTIs</v>
          </cell>
          <cell r="AK5" t="str">
            <v>FAIs</v>
          </cell>
          <cell r="AL5" t="str">
            <v>NMs</v>
          </cell>
          <cell r="AM5" t="str">
            <v>Days Lost</v>
          </cell>
          <cell r="AN5" t="str">
            <v>LTIFR</v>
          </cell>
          <cell r="AO5" t="str">
            <v>LTISR</v>
          </cell>
          <cell r="AP5" t="str">
            <v>ATLR</v>
          </cell>
          <cell r="AQ5" t="str">
            <v>MTIFR</v>
          </cell>
          <cell r="AR5" t="str">
            <v>TRIFR</v>
          </cell>
          <cell r="AS5" t="str">
            <v>AIFR</v>
          </cell>
          <cell r="AU5" t="str">
            <v>Hours (act)</v>
          </cell>
          <cell r="AV5" t="str">
            <v>Fatlities</v>
          </cell>
          <cell r="AW5" t="str">
            <v>LTIs</v>
          </cell>
          <cell r="AX5" t="str">
            <v>MTIs</v>
          </cell>
          <cell r="AY5" t="str">
            <v>FAIs</v>
          </cell>
          <cell r="AZ5" t="str">
            <v>NMs</v>
          </cell>
          <cell r="BA5" t="str">
            <v>Days Lost</v>
          </cell>
          <cell r="BB5" t="str">
            <v>LTIFR</v>
          </cell>
          <cell r="BC5" t="str">
            <v>LTISR</v>
          </cell>
          <cell r="BD5" t="str">
            <v>ATLR</v>
          </cell>
          <cell r="BE5" t="str">
            <v>MTIFR</v>
          </cell>
          <cell r="BF5" t="str">
            <v>TRIFR</v>
          </cell>
          <cell r="BG5" t="str">
            <v>AIFR</v>
          </cell>
          <cell r="BI5" t="str">
            <v>Hours (act)</v>
          </cell>
          <cell r="BJ5" t="str">
            <v>Fatlities</v>
          </cell>
          <cell r="BK5" t="str">
            <v>LTIs</v>
          </cell>
          <cell r="BL5" t="str">
            <v>MTIs</v>
          </cell>
          <cell r="BM5" t="str">
            <v>FAIs</v>
          </cell>
          <cell r="BN5" t="str">
            <v>NMs</v>
          </cell>
          <cell r="BO5" t="str">
            <v>Days Lost</v>
          </cell>
          <cell r="BP5" t="str">
            <v>LTIFR</v>
          </cell>
          <cell r="BQ5" t="str">
            <v>LTISR</v>
          </cell>
          <cell r="BR5" t="str">
            <v>ATLR</v>
          </cell>
          <cell r="BS5" t="str">
            <v>MTIFR</v>
          </cell>
          <cell r="BT5" t="str">
            <v>TRIFR</v>
          </cell>
          <cell r="BU5" t="str">
            <v>AIFR</v>
          </cell>
          <cell r="BW5" t="str">
            <v>Hours (act)</v>
          </cell>
          <cell r="BX5" t="str">
            <v>Fatlities</v>
          </cell>
          <cell r="BY5" t="str">
            <v>LTIs</v>
          </cell>
          <cell r="BZ5" t="str">
            <v>MTIs</v>
          </cell>
          <cell r="CA5" t="str">
            <v>FAIs</v>
          </cell>
          <cell r="CB5" t="str">
            <v>NMs</v>
          </cell>
          <cell r="CC5" t="str">
            <v>Days Lost</v>
          </cell>
          <cell r="CD5" t="str">
            <v>LTIFR</v>
          </cell>
          <cell r="CE5" t="str">
            <v>LTISR</v>
          </cell>
          <cell r="CF5" t="str">
            <v>ATLR</v>
          </cell>
          <cell r="CG5" t="str">
            <v>MTIFR</v>
          </cell>
          <cell r="CH5" t="str">
            <v>TRIFR</v>
          </cell>
          <cell r="CI5" t="str">
            <v>AIFR</v>
          </cell>
          <cell r="CK5" t="str">
            <v>Hours (act)</v>
          </cell>
          <cell r="CL5" t="str">
            <v>Fatlities</v>
          </cell>
          <cell r="CM5" t="str">
            <v>LTIs</v>
          </cell>
          <cell r="CN5" t="str">
            <v>MTIs</v>
          </cell>
          <cell r="CO5" t="str">
            <v>FAIs</v>
          </cell>
          <cell r="CP5" t="str">
            <v>NMs</v>
          </cell>
          <cell r="CQ5" t="str">
            <v>Days Lost</v>
          </cell>
          <cell r="CR5" t="str">
            <v>LTIFR</v>
          </cell>
          <cell r="CS5" t="str">
            <v>LTISR</v>
          </cell>
          <cell r="CT5" t="str">
            <v>ATLR</v>
          </cell>
          <cell r="CU5" t="str">
            <v>MTIFR</v>
          </cell>
          <cell r="CV5" t="str">
            <v>TRIFR</v>
          </cell>
          <cell r="CW5" t="str">
            <v>AIFR</v>
          </cell>
          <cell r="CY5" t="str">
            <v>Hours (act)</v>
          </cell>
          <cell r="CZ5" t="str">
            <v>Fatlities</v>
          </cell>
          <cell r="DA5" t="str">
            <v>LTIs</v>
          </cell>
          <cell r="DB5" t="str">
            <v>MTIs</v>
          </cell>
          <cell r="DC5" t="str">
            <v>FAIs</v>
          </cell>
          <cell r="DD5" t="str">
            <v>NMs</v>
          </cell>
          <cell r="DE5" t="str">
            <v>Days Lost</v>
          </cell>
          <cell r="DF5" t="str">
            <v>LTIFR</v>
          </cell>
          <cell r="DG5" t="str">
            <v>LTISR</v>
          </cell>
          <cell r="DH5" t="str">
            <v>ATLR</v>
          </cell>
          <cell r="DI5" t="str">
            <v>MTIFR</v>
          </cell>
          <cell r="DJ5" t="str">
            <v>TRIFR</v>
          </cell>
          <cell r="DK5" t="str">
            <v>AIFR</v>
          </cell>
          <cell r="DM5" t="str">
            <v>Hours (act)</v>
          </cell>
          <cell r="DN5" t="str">
            <v>Fatlities</v>
          </cell>
          <cell r="DO5" t="str">
            <v>LTIs</v>
          </cell>
          <cell r="DP5" t="str">
            <v>MTIs</v>
          </cell>
          <cell r="DQ5" t="str">
            <v>FAIs</v>
          </cell>
          <cell r="DR5" t="str">
            <v>NMs</v>
          </cell>
          <cell r="DS5" t="str">
            <v>Days Lost</v>
          </cell>
          <cell r="DT5" t="str">
            <v>LTIFR</v>
          </cell>
          <cell r="DU5" t="str">
            <v>LTISR</v>
          </cell>
          <cell r="DV5" t="str">
            <v>ATLR</v>
          </cell>
          <cell r="DW5" t="str">
            <v>MTIFR</v>
          </cell>
          <cell r="DX5" t="str">
            <v>TRIFR</v>
          </cell>
          <cell r="DY5" t="str">
            <v>AIFR</v>
          </cell>
          <cell r="EA5" t="str">
            <v>Hours (act)</v>
          </cell>
          <cell r="EB5" t="str">
            <v>Fatlities</v>
          </cell>
          <cell r="EC5" t="str">
            <v>LTIs</v>
          </cell>
          <cell r="ED5" t="str">
            <v>MTIs</v>
          </cell>
          <cell r="EE5" t="str">
            <v>FAIs</v>
          </cell>
          <cell r="EF5" t="str">
            <v>NMs</v>
          </cell>
          <cell r="EG5" t="str">
            <v>Days Lost</v>
          </cell>
          <cell r="EH5" t="str">
            <v>LTIFR</v>
          </cell>
          <cell r="EI5" t="str">
            <v>LTISR</v>
          </cell>
          <cell r="EJ5" t="str">
            <v>ATLR</v>
          </cell>
          <cell r="EK5" t="str">
            <v>MTIFR</v>
          </cell>
          <cell r="EL5" t="str">
            <v>TRIFR</v>
          </cell>
          <cell r="EM5" t="str">
            <v>AIFR</v>
          </cell>
          <cell r="EO5" t="str">
            <v>Hours (act)</v>
          </cell>
          <cell r="EP5" t="str">
            <v>Fatlities</v>
          </cell>
          <cell r="EQ5" t="str">
            <v>LTIs</v>
          </cell>
          <cell r="ER5" t="str">
            <v>MTIs</v>
          </cell>
          <cell r="ES5" t="str">
            <v>FAIs</v>
          </cell>
          <cell r="ET5" t="str">
            <v>NMs</v>
          </cell>
          <cell r="EU5" t="str">
            <v>Days Lost</v>
          </cell>
          <cell r="EV5" t="str">
            <v>LTIFR</v>
          </cell>
          <cell r="EW5" t="str">
            <v>LTISR</v>
          </cell>
          <cell r="EX5" t="str">
            <v>ATLR</v>
          </cell>
          <cell r="EY5" t="str">
            <v>MTIFR</v>
          </cell>
          <cell r="EZ5" t="str">
            <v>TRIFR</v>
          </cell>
          <cell r="FA5" t="str">
            <v>AIFR</v>
          </cell>
          <cell r="FC5" t="str">
            <v>Hours (act)</v>
          </cell>
          <cell r="FD5" t="str">
            <v>Fatlities</v>
          </cell>
          <cell r="FE5" t="str">
            <v>LTIs</v>
          </cell>
          <cell r="FF5" t="str">
            <v>MTIs</v>
          </cell>
          <cell r="FG5" t="str">
            <v>FAIs</v>
          </cell>
          <cell r="FH5" t="str">
            <v>NMs</v>
          </cell>
          <cell r="FI5" t="str">
            <v>Days Lost</v>
          </cell>
          <cell r="FJ5" t="str">
            <v>LTIFR</v>
          </cell>
          <cell r="FK5" t="str">
            <v>LTISR</v>
          </cell>
          <cell r="FL5" t="str">
            <v>ATLR</v>
          </cell>
          <cell r="FM5" t="str">
            <v>MTIFR</v>
          </cell>
          <cell r="FN5" t="str">
            <v>TRIFR</v>
          </cell>
          <cell r="FO5" t="str">
            <v>AIFR</v>
          </cell>
          <cell r="FQ5" t="str">
            <v>Hours (act)</v>
          </cell>
          <cell r="FR5" t="str">
            <v>Fatlities</v>
          </cell>
          <cell r="FS5" t="str">
            <v>LTIs</v>
          </cell>
          <cell r="FT5" t="str">
            <v>MTIs</v>
          </cell>
          <cell r="FU5" t="str">
            <v>FAIs</v>
          </cell>
          <cell r="FV5" t="str">
            <v>NMs</v>
          </cell>
          <cell r="FW5" t="str">
            <v>Days Lost</v>
          </cell>
          <cell r="FX5" t="str">
            <v>LTIFR</v>
          </cell>
          <cell r="FY5" t="str">
            <v>LTISR</v>
          </cell>
          <cell r="FZ5" t="str">
            <v>ATLR</v>
          </cell>
          <cell r="GA5" t="str">
            <v>MTIFR</v>
          </cell>
          <cell r="GB5" t="str">
            <v>TRIFR</v>
          </cell>
          <cell r="GC5" t="str">
            <v>AIFR</v>
          </cell>
        </row>
        <row r="6">
          <cell r="A6">
            <v>37803</v>
          </cell>
          <cell r="B6">
            <v>2003</v>
          </cell>
          <cell r="C6">
            <v>7</v>
          </cell>
          <cell r="E6">
            <v>62180.800000000003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28281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U6">
            <v>31364</v>
          </cell>
          <cell r="AV6">
            <v>0</v>
          </cell>
          <cell r="AW6">
            <v>1</v>
          </cell>
          <cell r="AX6">
            <v>0</v>
          </cell>
          <cell r="AY6">
            <v>0</v>
          </cell>
          <cell r="AZ6">
            <v>0</v>
          </cell>
          <cell r="BA6">
            <v>2</v>
          </cell>
          <cell r="BB6">
            <v>31.883688305063131</v>
          </cell>
          <cell r="BC6">
            <v>63.767376610126263</v>
          </cell>
          <cell r="BD6">
            <v>2</v>
          </cell>
          <cell r="BE6">
            <v>0</v>
          </cell>
          <cell r="BF6">
            <v>31.883688305063131</v>
          </cell>
          <cell r="BG6">
            <v>31.883688305063131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K6">
            <v>4303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Y6">
            <v>2900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M6">
            <v>5133.5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EA6">
            <v>957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O6">
            <v>64883</v>
          </cell>
          <cell r="EP6">
            <v>0</v>
          </cell>
          <cell r="EQ6">
            <v>2</v>
          </cell>
          <cell r="ER6">
            <v>0</v>
          </cell>
          <cell r="ES6">
            <v>0</v>
          </cell>
          <cell r="ET6">
            <v>0</v>
          </cell>
          <cell r="EU6">
            <v>259</v>
          </cell>
          <cell r="EV6">
            <v>30.824715256692816</v>
          </cell>
          <cell r="EW6">
            <v>3991.8006257417201</v>
          </cell>
          <cell r="EX6">
            <v>129.5</v>
          </cell>
          <cell r="EY6">
            <v>0</v>
          </cell>
          <cell r="EZ6">
            <v>30.824715256692816</v>
          </cell>
          <cell r="FA6">
            <v>30.824715256692816</v>
          </cell>
          <cell r="FC6">
            <v>10859.5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</row>
        <row r="7">
          <cell r="A7">
            <v>37834</v>
          </cell>
          <cell r="B7">
            <v>2003</v>
          </cell>
          <cell r="C7">
            <v>8</v>
          </cell>
          <cell r="E7">
            <v>124323.4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37141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U7">
            <v>56495</v>
          </cell>
          <cell r="AV7">
            <v>0</v>
          </cell>
          <cell r="AW7">
            <v>2</v>
          </cell>
          <cell r="AX7">
            <v>0</v>
          </cell>
          <cell r="AY7">
            <v>0</v>
          </cell>
          <cell r="AZ7">
            <v>0</v>
          </cell>
          <cell r="BA7">
            <v>89</v>
          </cell>
          <cell r="BB7">
            <v>35.401362952473669</v>
          </cell>
          <cell r="BC7">
            <v>1575.3606513850782</v>
          </cell>
          <cell r="BD7">
            <v>44.5</v>
          </cell>
          <cell r="BE7">
            <v>0</v>
          </cell>
          <cell r="BF7">
            <v>35.401362952473669</v>
          </cell>
          <cell r="BG7">
            <v>35.401362952473669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K7">
            <v>7485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Y7">
            <v>5910</v>
          </cell>
          <cell r="CZ7">
            <v>0</v>
          </cell>
          <cell r="DA7">
            <v>1</v>
          </cell>
          <cell r="DB7">
            <v>0</v>
          </cell>
          <cell r="DC7">
            <v>0</v>
          </cell>
          <cell r="DD7">
            <v>0</v>
          </cell>
          <cell r="DE7">
            <v>3</v>
          </cell>
          <cell r="DF7">
            <v>169.20473773265653</v>
          </cell>
          <cell r="DG7">
            <v>507.61421319796955</v>
          </cell>
          <cell r="DH7">
            <v>3</v>
          </cell>
          <cell r="DI7">
            <v>0</v>
          </cell>
          <cell r="DJ7">
            <v>169.20473773265653</v>
          </cell>
          <cell r="DK7">
            <v>169.20473773265653</v>
          </cell>
          <cell r="DM7">
            <v>10199.5</v>
          </cell>
          <cell r="DN7">
            <v>0</v>
          </cell>
          <cell r="DO7">
            <v>1</v>
          </cell>
          <cell r="DP7">
            <v>0</v>
          </cell>
          <cell r="DQ7">
            <v>0</v>
          </cell>
          <cell r="DR7">
            <v>0</v>
          </cell>
          <cell r="DS7">
            <v>5</v>
          </cell>
          <cell r="DT7">
            <v>98.044021765772825</v>
          </cell>
          <cell r="DU7">
            <v>490.22010882886417</v>
          </cell>
          <cell r="DV7">
            <v>5</v>
          </cell>
          <cell r="DW7">
            <v>0</v>
          </cell>
          <cell r="DX7">
            <v>98.044021765772825</v>
          </cell>
          <cell r="DY7">
            <v>98.044021765772825</v>
          </cell>
          <cell r="EA7">
            <v>1493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O7">
            <v>122420</v>
          </cell>
          <cell r="EP7">
            <v>0</v>
          </cell>
          <cell r="EQ7">
            <v>2</v>
          </cell>
          <cell r="ER7">
            <v>0</v>
          </cell>
          <cell r="ES7">
            <v>0</v>
          </cell>
          <cell r="ET7">
            <v>0</v>
          </cell>
          <cell r="EU7">
            <v>259</v>
          </cell>
          <cell r="EV7">
            <v>16.337199803953602</v>
          </cell>
          <cell r="EW7">
            <v>2115.6673746119914</v>
          </cell>
          <cell r="EX7">
            <v>129.5</v>
          </cell>
          <cell r="EY7">
            <v>0</v>
          </cell>
          <cell r="EZ7">
            <v>16.337199803953602</v>
          </cell>
          <cell r="FA7">
            <v>16.337199803953602</v>
          </cell>
          <cell r="FC7">
            <v>20987</v>
          </cell>
          <cell r="FD7">
            <v>0</v>
          </cell>
          <cell r="FE7">
            <v>1</v>
          </cell>
          <cell r="FF7">
            <v>0</v>
          </cell>
          <cell r="FG7">
            <v>0</v>
          </cell>
          <cell r="FH7">
            <v>0</v>
          </cell>
          <cell r="FI7">
            <v>1</v>
          </cell>
          <cell r="FJ7">
            <v>47.64854433697051</v>
          </cell>
          <cell r="FK7">
            <v>47.64854433697051</v>
          </cell>
          <cell r="FL7">
            <v>1</v>
          </cell>
          <cell r="FM7">
            <v>0</v>
          </cell>
          <cell r="FN7">
            <v>47.64854433697051</v>
          </cell>
          <cell r="FO7">
            <v>47.64854433697051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</row>
        <row r="8">
          <cell r="A8">
            <v>37865</v>
          </cell>
          <cell r="B8">
            <v>2003</v>
          </cell>
          <cell r="C8">
            <v>9</v>
          </cell>
          <cell r="E8">
            <v>186110.03999999998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46585.599999999999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1</v>
          </cell>
          <cell r="Z8">
            <v>21.465860695150432</v>
          </cell>
          <cell r="AA8">
            <v>21.465860695150432</v>
          </cell>
          <cell r="AB8">
            <v>1</v>
          </cell>
          <cell r="AC8">
            <v>0</v>
          </cell>
          <cell r="AD8">
            <v>21.465860695150432</v>
          </cell>
          <cell r="AE8">
            <v>21.465860695150432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U8">
            <v>84400</v>
          </cell>
          <cell r="AV8">
            <v>0</v>
          </cell>
          <cell r="AW8">
            <v>2</v>
          </cell>
          <cell r="AX8">
            <v>0</v>
          </cell>
          <cell r="AY8">
            <v>0</v>
          </cell>
          <cell r="AZ8">
            <v>0</v>
          </cell>
          <cell r="BA8">
            <v>89</v>
          </cell>
          <cell r="BB8">
            <v>23.696682464454977</v>
          </cell>
          <cell r="BC8">
            <v>1054.5023696682465</v>
          </cell>
          <cell r="BD8">
            <v>44.5</v>
          </cell>
          <cell r="BE8">
            <v>0</v>
          </cell>
          <cell r="BF8">
            <v>23.696682464454977</v>
          </cell>
          <cell r="BG8">
            <v>23.696682464454977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K8">
            <v>10781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Y8">
            <v>9160</v>
          </cell>
          <cell r="CZ8">
            <v>0</v>
          </cell>
          <cell r="DA8">
            <v>1</v>
          </cell>
          <cell r="DB8">
            <v>0</v>
          </cell>
          <cell r="DC8">
            <v>0</v>
          </cell>
          <cell r="DD8">
            <v>0</v>
          </cell>
          <cell r="DE8">
            <v>3</v>
          </cell>
          <cell r="DF8">
            <v>109.1703056768559</v>
          </cell>
          <cell r="DG8">
            <v>327.51091703056767</v>
          </cell>
          <cell r="DH8">
            <v>2.9999999999999996</v>
          </cell>
          <cell r="DI8">
            <v>0</v>
          </cell>
          <cell r="DJ8">
            <v>109.1703056768559</v>
          </cell>
          <cell r="DK8">
            <v>109.1703056768559</v>
          </cell>
          <cell r="DM8">
            <v>12459</v>
          </cell>
          <cell r="DN8">
            <v>0</v>
          </cell>
          <cell r="DO8">
            <v>1</v>
          </cell>
          <cell r="DP8">
            <v>0</v>
          </cell>
          <cell r="DQ8">
            <v>0</v>
          </cell>
          <cell r="DR8">
            <v>0</v>
          </cell>
          <cell r="DS8">
            <v>5</v>
          </cell>
          <cell r="DT8">
            <v>80.263263504294088</v>
          </cell>
          <cell r="DU8">
            <v>401.31631752147041</v>
          </cell>
          <cell r="DV8">
            <v>5</v>
          </cell>
          <cell r="DW8">
            <v>0</v>
          </cell>
          <cell r="DX8">
            <v>80.263263504294088</v>
          </cell>
          <cell r="DY8">
            <v>80.263263504294088</v>
          </cell>
          <cell r="EA8">
            <v>3379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O8">
            <v>185267</v>
          </cell>
          <cell r="EP8">
            <v>0</v>
          </cell>
          <cell r="EQ8">
            <v>2</v>
          </cell>
          <cell r="ER8">
            <v>0</v>
          </cell>
          <cell r="ES8">
            <v>0</v>
          </cell>
          <cell r="ET8">
            <v>0</v>
          </cell>
          <cell r="EU8">
            <v>259</v>
          </cell>
          <cell r="EV8">
            <v>10.795230667091278</v>
          </cell>
          <cell r="EW8">
            <v>1397.9823713883206</v>
          </cell>
          <cell r="EX8">
            <v>129.5</v>
          </cell>
          <cell r="EY8">
            <v>0</v>
          </cell>
          <cell r="EZ8">
            <v>10.795230667091278</v>
          </cell>
          <cell r="FA8">
            <v>10.795230667091278</v>
          </cell>
          <cell r="FC8">
            <v>29974.2</v>
          </cell>
          <cell r="FD8">
            <v>0</v>
          </cell>
          <cell r="FE8">
            <v>1</v>
          </cell>
          <cell r="FF8">
            <v>0</v>
          </cell>
          <cell r="FG8">
            <v>0</v>
          </cell>
          <cell r="FH8">
            <v>0</v>
          </cell>
          <cell r="FI8">
            <v>1</v>
          </cell>
          <cell r="FJ8">
            <v>33.362024674553446</v>
          </cell>
          <cell r="FK8">
            <v>33.362024674553446</v>
          </cell>
          <cell r="FL8">
            <v>1</v>
          </cell>
          <cell r="FM8">
            <v>0</v>
          </cell>
          <cell r="FN8">
            <v>33.362024674553446</v>
          </cell>
          <cell r="FO8">
            <v>33.362024674553446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</row>
        <row r="9">
          <cell r="A9">
            <v>37895</v>
          </cell>
          <cell r="B9">
            <v>2003</v>
          </cell>
          <cell r="C9">
            <v>10</v>
          </cell>
          <cell r="E9">
            <v>247208.08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56832.399999999994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1</v>
          </cell>
          <cell r="Z9">
            <v>17.595596877837291</v>
          </cell>
          <cell r="AA9">
            <v>17.595596877837291</v>
          </cell>
          <cell r="AB9">
            <v>1</v>
          </cell>
          <cell r="AC9">
            <v>0</v>
          </cell>
          <cell r="AD9">
            <v>17.595596877837291</v>
          </cell>
          <cell r="AE9">
            <v>17.595596877837291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U9">
            <v>114773</v>
          </cell>
          <cell r="AV9">
            <v>0</v>
          </cell>
          <cell r="AW9">
            <v>2</v>
          </cell>
          <cell r="AX9">
            <v>0</v>
          </cell>
          <cell r="AY9">
            <v>0</v>
          </cell>
          <cell r="AZ9">
            <v>0</v>
          </cell>
          <cell r="BA9">
            <v>89</v>
          </cell>
          <cell r="BB9">
            <v>17.425701166650693</v>
          </cell>
          <cell r="BC9">
            <v>775.44370191595578</v>
          </cell>
          <cell r="BD9">
            <v>44.499999999999993</v>
          </cell>
          <cell r="BE9">
            <v>0</v>
          </cell>
          <cell r="BF9">
            <v>17.425701166650693</v>
          </cell>
          <cell r="BG9">
            <v>17.425701166650693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K9">
            <v>14555.5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Y9">
            <v>12160</v>
          </cell>
          <cell r="CZ9">
            <v>0</v>
          </cell>
          <cell r="DA9">
            <v>1</v>
          </cell>
          <cell r="DB9">
            <v>0</v>
          </cell>
          <cell r="DC9">
            <v>0</v>
          </cell>
          <cell r="DD9">
            <v>0</v>
          </cell>
          <cell r="DE9">
            <v>3</v>
          </cell>
          <cell r="DF9">
            <v>82.23684210526315</v>
          </cell>
          <cell r="DG9">
            <v>246.71052631578948</v>
          </cell>
          <cell r="DH9">
            <v>3.0000000000000004</v>
          </cell>
          <cell r="DI9">
            <v>0</v>
          </cell>
          <cell r="DJ9">
            <v>82.23684210526315</v>
          </cell>
          <cell r="DK9">
            <v>82.23684210526315</v>
          </cell>
          <cell r="DM9">
            <v>14783</v>
          </cell>
          <cell r="DN9">
            <v>0</v>
          </cell>
          <cell r="DO9">
            <v>1</v>
          </cell>
          <cell r="DP9">
            <v>0</v>
          </cell>
          <cell r="DQ9">
            <v>0</v>
          </cell>
          <cell r="DR9">
            <v>0</v>
          </cell>
          <cell r="DS9">
            <v>5</v>
          </cell>
          <cell r="DT9">
            <v>67.645268213488464</v>
          </cell>
          <cell r="DU9">
            <v>338.22634106744232</v>
          </cell>
          <cell r="DV9">
            <v>5</v>
          </cell>
          <cell r="DW9">
            <v>0</v>
          </cell>
          <cell r="DX9">
            <v>67.645268213488464</v>
          </cell>
          <cell r="DY9">
            <v>67.645268213488464</v>
          </cell>
          <cell r="EA9">
            <v>4528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O9">
            <v>252786</v>
          </cell>
          <cell r="EP9">
            <v>0</v>
          </cell>
          <cell r="EQ9">
            <v>2</v>
          </cell>
          <cell r="ER9">
            <v>0</v>
          </cell>
          <cell r="ES9">
            <v>0</v>
          </cell>
          <cell r="ET9">
            <v>0</v>
          </cell>
          <cell r="EU9">
            <v>467</v>
          </cell>
          <cell r="EV9">
            <v>7.911830560236722</v>
          </cell>
          <cell r="EW9">
            <v>1847.4124358152746</v>
          </cell>
          <cell r="EX9">
            <v>233.5</v>
          </cell>
          <cell r="EY9">
            <v>0</v>
          </cell>
          <cell r="EZ9">
            <v>7.911830560236722</v>
          </cell>
          <cell r="FA9">
            <v>7.911830560236722</v>
          </cell>
          <cell r="FC9">
            <v>39266.199999999997</v>
          </cell>
          <cell r="FD9">
            <v>0</v>
          </cell>
          <cell r="FE9">
            <v>1</v>
          </cell>
          <cell r="FF9">
            <v>0</v>
          </cell>
          <cell r="FG9">
            <v>0</v>
          </cell>
          <cell r="FH9">
            <v>0</v>
          </cell>
          <cell r="FI9">
            <v>1</v>
          </cell>
          <cell r="FJ9">
            <v>25.46719570521212</v>
          </cell>
          <cell r="FK9">
            <v>25.46719570521212</v>
          </cell>
          <cell r="FL9">
            <v>1</v>
          </cell>
          <cell r="FM9">
            <v>0</v>
          </cell>
          <cell r="FN9">
            <v>25.46719570521212</v>
          </cell>
          <cell r="FO9">
            <v>25.46719570521212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</row>
        <row r="10">
          <cell r="A10">
            <v>37926</v>
          </cell>
          <cell r="B10">
            <v>2003</v>
          </cell>
          <cell r="C10">
            <v>11</v>
          </cell>
          <cell r="E10">
            <v>308308.07999999996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65491.899999999994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1</v>
          </cell>
          <cell r="Z10">
            <v>15.269063807890749</v>
          </cell>
          <cell r="AA10">
            <v>15.269063807890749</v>
          </cell>
          <cell r="AB10">
            <v>1</v>
          </cell>
          <cell r="AC10">
            <v>0</v>
          </cell>
          <cell r="AD10">
            <v>15.269063807890749</v>
          </cell>
          <cell r="AE10">
            <v>15.269063807890749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143414.5</v>
          </cell>
          <cell r="AV10">
            <v>0</v>
          </cell>
          <cell r="AW10">
            <v>2</v>
          </cell>
          <cell r="AX10">
            <v>0</v>
          </cell>
          <cell r="AY10">
            <v>0</v>
          </cell>
          <cell r="AZ10">
            <v>0</v>
          </cell>
          <cell r="BA10">
            <v>89</v>
          </cell>
          <cell r="BB10">
            <v>13.945591275638099</v>
          </cell>
          <cell r="BC10">
            <v>620.57881176589535</v>
          </cell>
          <cell r="BD10">
            <v>44.499999999999993</v>
          </cell>
          <cell r="BE10">
            <v>0</v>
          </cell>
          <cell r="BF10">
            <v>13.945591275638099</v>
          </cell>
          <cell r="BG10">
            <v>13.945591275638099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K10">
            <v>18558.5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Y10">
            <v>14176</v>
          </cell>
          <cell r="CZ10">
            <v>0</v>
          </cell>
          <cell r="DA10">
            <v>1</v>
          </cell>
          <cell r="DB10">
            <v>0</v>
          </cell>
          <cell r="DC10">
            <v>0</v>
          </cell>
          <cell r="DD10">
            <v>0</v>
          </cell>
          <cell r="DE10">
            <v>3</v>
          </cell>
          <cell r="DF10">
            <v>70.541760722347618</v>
          </cell>
          <cell r="DG10">
            <v>211.62528216704288</v>
          </cell>
          <cell r="DH10">
            <v>3.0000000000000004</v>
          </cell>
          <cell r="DI10">
            <v>0</v>
          </cell>
          <cell r="DJ10">
            <v>70.541760722347618</v>
          </cell>
          <cell r="DK10">
            <v>70.541760722347618</v>
          </cell>
          <cell r="DM10">
            <v>16982</v>
          </cell>
          <cell r="DN10">
            <v>0</v>
          </cell>
          <cell r="DO10">
            <v>1</v>
          </cell>
          <cell r="DP10">
            <v>0</v>
          </cell>
          <cell r="DQ10">
            <v>0</v>
          </cell>
          <cell r="DR10">
            <v>0</v>
          </cell>
          <cell r="DS10">
            <v>5</v>
          </cell>
          <cell r="DT10">
            <v>58.885879166175954</v>
          </cell>
          <cell r="DU10">
            <v>294.42939583087974</v>
          </cell>
          <cell r="DV10">
            <v>4.9999999999999991</v>
          </cell>
          <cell r="DW10">
            <v>0</v>
          </cell>
          <cell r="DX10">
            <v>58.885879166175954</v>
          </cell>
          <cell r="DY10">
            <v>58.885879166175954</v>
          </cell>
          <cell r="EA10">
            <v>5519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O10">
            <v>316525</v>
          </cell>
          <cell r="EP10">
            <v>0</v>
          </cell>
          <cell r="EQ10">
            <v>2</v>
          </cell>
          <cell r="ER10">
            <v>0</v>
          </cell>
          <cell r="ES10">
            <v>0</v>
          </cell>
          <cell r="ET10">
            <v>0</v>
          </cell>
          <cell r="EU10">
            <v>467</v>
          </cell>
          <cell r="EV10">
            <v>6.3186162230471528</v>
          </cell>
          <cell r="EW10">
            <v>1475.39688808151</v>
          </cell>
          <cell r="EX10">
            <v>233.49999999999997</v>
          </cell>
          <cell r="EY10">
            <v>0</v>
          </cell>
          <cell r="EZ10">
            <v>6.3186162230471528</v>
          </cell>
          <cell r="FA10">
            <v>6.3186162230471528</v>
          </cell>
          <cell r="FC10">
            <v>46167.199999999997</v>
          </cell>
          <cell r="FD10">
            <v>0</v>
          </cell>
          <cell r="FE10">
            <v>1</v>
          </cell>
          <cell r="FF10">
            <v>0</v>
          </cell>
          <cell r="FG10">
            <v>0</v>
          </cell>
          <cell r="FH10">
            <v>0</v>
          </cell>
          <cell r="FI10">
            <v>1</v>
          </cell>
          <cell r="FJ10">
            <v>21.660399591051657</v>
          </cell>
          <cell r="FK10">
            <v>21.660399591051657</v>
          </cell>
          <cell r="FL10">
            <v>1</v>
          </cell>
          <cell r="FM10">
            <v>0</v>
          </cell>
          <cell r="FN10">
            <v>21.660399591051657</v>
          </cell>
          <cell r="FO10">
            <v>21.660399591051657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</row>
        <row r="11">
          <cell r="A11">
            <v>37956</v>
          </cell>
          <cell r="B11">
            <v>2003</v>
          </cell>
          <cell r="C11">
            <v>12</v>
          </cell>
          <cell r="E11">
            <v>369191.48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6</v>
          </cell>
          <cell r="L11">
            <v>2.7086215532384443</v>
          </cell>
          <cell r="M11">
            <v>16.251729319430666</v>
          </cell>
          <cell r="N11">
            <v>6</v>
          </cell>
          <cell r="O11">
            <v>0</v>
          </cell>
          <cell r="P11">
            <v>2.7086215532384443</v>
          </cell>
          <cell r="Q11">
            <v>2.7086215532384443</v>
          </cell>
          <cell r="S11">
            <v>73078.399999999994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1</v>
          </cell>
          <cell r="Z11">
            <v>13.683933966808251</v>
          </cell>
          <cell r="AA11">
            <v>13.683933966808251</v>
          </cell>
          <cell r="AB11">
            <v>1</v>
          </cell>
          <cell r="AC11">
            <v>0</v>
          </cell>
          <cell r="AD11">
            <v>13.683933966808251</v>
          </cell>
          <cell r="AE11">
            <v>13.683933966808251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U11">
            <v>171539.5</v>
          </cell>
          <cell r="AV11">
            <v>0</v>
          </cell>
          <cell r="AW11">
            <v>3</v>
          </cell>
          <cell r="AX11">
            <v>0</v>
          </cell>
          <cell r="AY11">
            <v>0</v>
          </cell>
          <cell r="AZ11">
            <v>0</v>
          </cell>
          <cell r="BA11">
            <v>101</v>
          </cell>
          <cell r="BB11">
            <v>17.488683364472905</v>
          </cell>
          <cell r="BC11">
            <v>588.78567327058784</v>
          </cell>
          <cell r="BD11">
            <v>33.666666666666671</v>
          </cell>
          <cell r="BE11">
            <v>0</v>
          </cell>
          <cell r="BF11">
            <v>17.488683364472905</v>
          </cell>
          <cell r="BG11">
            <v>17.488683364472905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K11">
            <v>21869.5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Y11">
            <v>15916</v>
          </cell>
          <cell r="CZ11">
            <v>0</v>
          </cell>
          <cell r="DA11">
            <v>1</v>
          </cell>
          <cell r="DB11">
            <v>0</v>
          </cell>
          <cell r="DC11">
            <v>0</v>
          </cell>
          <cell r="DD11">
            <v>0</v>
          </cell>
          <cell r="DE11">
            <v>3</v>
          </cell>
          <cell r="DF11">
            <v>62.829856747926605</v>
          </cell>
          <cell r="DG11">
            <v>188.48957024377984</v>
          </cell>
          <cell r="DH11">
            <v>3.0000000000000004</v>
          </cell>
          <cell r="DI11">
            <v>0</v>
          </cell>
          <cell r="DJ11">
            <v>62.829856747926605</v>
          </cell>
          <cell r="DK11">
            <v>62.829856747926605</v>
          </cell>
          <cell r="DM11">
            <v>19186</v>
          </cell>
          <cell r="DN11">
            <v>0</v>
          </cell>
          <cell r="DO11">
            <v>1</v>
          </cell>
          <cell r="DP11">
            <v>0</v>
          </cell>
          <cell r="DQ11">
            <v>0</v>
          </cell>
          <cell r="DR11">
            <v>0</v>
          </cell>
          <cell r="DS11">
            <v>5</v>
          </cell>
          <cell r="DT11">
            <v>52.12133847597206</v>
          </cell>
          <cell r="DU11">
            <v>260.60669237986031</v>
          </cell>
          <cell r="DV11">
            <v>5</v>
          </cell>
          <cell r="DW11">
            <v>0</v>
          </cell>
          <cell r="DX11">
            <v>52.12133847597206</v>
          </cell>
          <cell r="DY11">
            <v>52.12133847597206</v>
          </cell>
          <cell r="EA11">
            <v>6286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O11">
            <v>394942</v>
          </cell>
          <cell r="EP11">
            <v>0</v>
          </cell>
          <cell r="EQ11">
            <v>2</v>
          </cell>
          <cell r="ER11">
            <v>0</v>
          </cell>
          <cell r="ES11">
            <v>0</v>
          </cell>
          <cell r="ET11">
            <v>0</v>
          </cell>
          <cell r="EU11">
            <v>467</v>
          </cell>
          <cell r="EV11">
            <v>5.0640347190220334</v>
          </cell>
          <cell r="EW11">
            <v>1182.4521068916449</v>
          </cell>
          <cell r="EX11">
            <v>233.50000000000003</v>
          </cell>
          <cell r="EY11">
            <v>0</v>
          </cell>
          <cell r="EZ11">
            <v>5.0640347190220334</v>
          </cell>
          <cell r="FA11">
            <v>5.0640347190220334</v>
          </cell>
          <cell r="FC11">
            <v>55804.7</v>
          </cell>
          <cell r="FD11">
            <v>0</v>
          </cell>
          <cell r="FE11">
            <v>1</v>
          </cell>
          <cell r="FF11">
            <v>0</v>
          </cell>
          <cell r="FG11">
            <v>0</v>
          </cell>
          <cell r="FH11">
            <v>0</v>
          </cell>
          <cell r="FI11">
            <v>1</v>
          </cell>
          <cell r="FJ11">
            <v>17.919637593249316</v>
          </cell>
          <cell r="FK11">
            <v>17.919637593249316</v>
          </cell>
          <cell r="FL11">
            <v>1</v>
          </cell>
          <cell r="FM11">
            <v>0</v>
          </cell>
          <cell r="FN11">
            <v>17.919637593249316</v>
          </cell>
          <cell r="FO11">
            <v>17.919637593249316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</row>
        <row r="12">
          <cell r="A12">
            <v>37987</v>
          </cell>
          <cell r="B12">
            <v>2004</v>
          </cell>
          <cell r="C12">
            <v>1</v>
          </cell>
          <cell r="E12">
            <v>430333.95999999996</v>
          </cell>
          <cell r="F12">
            <v>0</v>
          </cell>
          <cell r="G12">
            <v>3</v>
          </cell>
          <cell r="H12">
            <v>0</v>
          </cell>
          <cell r="I12">
            <v>0</v>
          </cell>
          <cell r="J12">
            <v>0</v>
          </cell>
          <cell r="K12">
            <v>6</v>
          </cell>
          <cell r="L12">
            <v>6.9713298945776909</v>
          </cell>
          <cell r="M12">
            <v>13.942659789155382</v>
          </cell>
          <cell r="N12">
            <v>2</v>
          </cell>
          <cell r="O12">
            <v>0</v>
          </cell>
          <cell r="P12">
            <v>6.9713298945776909</v>
          </cell>
          <cell r="Q12">
            <v>6.9713298945776909</v>
          </cell>
          <cell r="S12">
            <v>81589.099999999991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12.256539170060707</v>
          </cell>
          <cell r="AA12">
            <v>12.256539170060707</v>
          </cell>
          <cell r="AB12">
            <v>1</v>
          </cell>
          <cell r="AC12">
            <v>0</v>
          </cell>
          <cell r="AD12">
            <v>12.256539170060707</v>
          </cell>
          <cell r="AE12">
            <v>12.256539170060707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U12">
            <v>205621.5</v>
          </cell>
          <cell r="AV12">
            <v>0</v>
          </cell>
          <cell r="AW12">
            <v>3</v>
          </cell>
          <cell r="AX12">
            <v>0</v>
          </cell>
          <cell r="AY12">
            <v>0</v>
          </cell>
          <cell r="AZ12">
            <v>0</v>
          </cell>
          <cell r="BA12">
            <v>101</v>
          </cell>
          <cell r="BB12">
            <v>14.589913992457015</v>
          </cell>
          <cell r="BC12">
            <v>491.19377107938612</v>
          </cell>
          <cell r="BD12">
            <v>33.666666666666664</v>
          </cell>
          <cell r="BE12">
            <v>0</v>
          </cell>
          <cell r="BF12">
            <v>14.589913992457015</v>
          </cell>
          <cell r="BG12">
            <v>14.589913992457015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K12">
            <v>25694.5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Y12">
            <v>18336</v>
          </cell>
          <cell r="CZ12">
            <v>0</v>
          </cell>
          <cell r="DA12">
            <v>1</v>
          </cell>
          <cell r="DB12">
            <v>0</v>
          </cell>
          <cell r="DC12">
            <v>0</v>
          </cell>
          <cell r="DD12">
            <v>0</v>
          </cell>
          <cell r="DE12">
            <v>3</v>
          </cell>
          <cell r="DF12">
            <v>54.537521815008724</v>
          </cell>
          <cell r="DG12">
            <v>163.61256544502618</v>
          </cell>
          <cell r="DH12">
            <v>3</v>
          </cell>
          <cell r="DI12">
            <v>0</v>
          </cell>
          <cell r="DJ12">
            <v>54.537521815008724</v>
          </cell>
          <cell r="DK12">
            <v>54.537521815008724</v>
          </cell>
          <cell r="DM12">
            <v>23123.200000000001</v>
          </cell>
          <cell r="DN12">
            <v>0</v>
          </cell>
          <cell r="DO12">
            <v>2</v>
          </cell>
          <cell r="DP12">
            <v>0</v>
          </cell>
          <cell r="DQ12">
            <v>0</v>
          </cell>
          <cell r="DR12">
            <v>0</v>
          </cell>
          <cell r="DS12">
            <v>51</v>
          </cell>
          <cell r="DT12">
            <v>86.493218931635766</v>
          </cell>
          <cell r="DU12">
            <v>2205.5770827567117</v>
          </cell>
          <cell r="DV12">
            <v>25.499999999999996</v>
          </cell>
          <cell r="DW12">
            <v>0</v>
          </cell>
          <cell r="DX12">
            <v>86.493218931635766</v>
          </cell>
          <cell r="DY12">
            <v>86.493218931635766</v>
          </cell>
          <cell r="EA12">
            <v>7138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O12">
            <v>456155</v>
          </cell>
          <cell r="EP12">
            <v>0</v>
          </cell>
          <cell r="EQ12">
            <v>2</v>
          </cell>
          <cell r="ER12">
            <v>0</v>
          </cell>
          <cell r="ES12">
            <v>0</v>
          </cell>
          <cell r="ET12">
            <v>0</v>
          </cell>
          <cell r="EU12">
            <v>467</v>
          </cell>
          <cell r="EV12">
            <v>4.3844745755280554</v>
          </cell>
          <cell r="EW12">
            <v>1023.7748133858008</v>
          </cell>
          <cell r="EX12">
            <v>233.49999999999997</v>
          </cell>
          <cell r="EY12">
            <v>0</v>
          </cell>
          <cell r="EZ12">
            <v>4.3844745755280554</v>
          </cell>
          <cell r="FA12">
            <v>4.3844745755280554</v>
          </cell>
          <cell r="FC12">
            <v>64651.899999999994</v>
          </cell>
          <cell r="FD12">
            <v>0</v>
          </cell>
          <cell r="FE12">
            <v>1</v>
          </cell>
          <cell r="FF12">
            <v>0</v>
          </cell>
          <cell r="FG12">
            <v>0</v>
          </cell>
          <cell r="FH12">
            <v>0</v>
          </cell>
          <cell r="FI12">
            <v>1</v>
          </cell>
          <cell r="FJ12">
            <v>15.467449525845336</v>
          </cell>
          <cell r="FK12">
            <v>15.467449525845336</v>
          </cell>
          <cell r="FL12">
            <v>1</v>
          </cell>
          <cell r="FM12">
            <v>0</v>
          </cell>
          <cell r="FN12">
            <v>15.467449525845336</v>
          </cell>
          <cell r="FO12">
            <v>15.467449525845336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</row>
        <row r="13">
          <cell r="A13">
            <v>38018</v>
          </cell>
          <cell r="B13">
            <v>2004</v>
          </cell>
          <cell r="C13">
            <v>2</v>
          </cell>
          <cell r="E13">
            <v>491469.95999999996</v>
          </cell>
          <cell r="F13">
            <v>0</v>
          </cell>
          <cell r="G13">
            <v>3</v>
          </cell>
          <cell r="H13">
            <v>0</v>
          </cell>
          <cell r="I13">
            <v>0</v>
          </cell>
          <cell r="J13">
            <v>0</v>
          </cell>
          <cell r="K13">
            <v>6</v>
          </cell>
          <cell r="L13">
            <v>6.1041370666886747</v>
          </cell>
          <cell r="M13">
            <v>12.208274133377349</v>
          </cell>
          <cell r="N13">
            <v>2</v>
          </cell>
          <cell r="O13">
            <v>0</v>
          </cell>
          <cell r="P13">
            <v>6.1041370666886747</v>
          </cell>
          <cell r="Q13">
            <v>6.1041370666886747</v>
          </cell>
          <cell r="S13">
            <v>89951.599999999991</v>
          </cell>
          <cell r="T13">
            <v>0</v>
          </cell>
          <cell r="U13">
            <v>2</v>
          </cell>
          <cell r="V13">
            <v>0</v>
          </cell>
          <cell r="W13">
            <v>0</v>
          </cell>
          <cell r="X13">
            <v>0</v>
          </cell>
          <cell r="Y13">
            <v>6.5</v>
          </cell>
          <cell r="Z13">
            <v>22.234179269740618</v>
          </cell>
          <cell r="AA13">
            <v>72.261082626657014</v>
          </cell>
          <cell r="AB13">
            <v>3.25</v>
          </cell>
          <cell r="AC13">
            <v>0</v>
          </cell>
          <cell r="AD13">
            <v>22.234179269740618</v>
          </cell>
          <cell r="AE13">
            <v>22.234179269740618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U13">
            <v>239946.5</v>
          </cell>
          <cell r="AV13">
            <v>0</v>
          </cell>
          <cell r="AW13">
            <v>3</v>
          </cell>
          <cell r="AX13">
            <v>0</v>
          </cell>
          <cell r="AY13">
            <v>0</v>
          </cell>
          <cell r="AZ13">
            <v>0</v>
          </cell>
          <cell r="BA13">
            <v>101</v>
          </cell>
          <cell r="BB13">
            <v>12.502787079619832</v>
          </cell>
          <cell r="BC13">
            <v>420.92716501386769</v>
          </cell>
          <cell r="BD13">
            <v>33.666666666666664</v>
          </cell>
          <cell r="BE13">
            <v>0</v>
          </cell>
          <cell r="BF13">
            <v>12.502787079619832</v>
          </cell>
          <cell r="BG13">
            <v>12.502787079619832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K13">
            <v>28574.5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Y13">
            <v>19736</v>
          </cell>
          <cell r="CZ13">
            <v>0</v>
          </cell>
          <cell r="DA13">
            <v>1</v>
          </cell>
          <cell r="DB13">
            <v>0</v>
          </cell>
          <cell r="DC13">
            <v>0</v>
          </cell>
          <cell r="DD13">
            <v>0</v>
          </cell>
          <cell r="DE13">
            <v>3</v>
          </cell>
          <cell r="DF13">
            <v>50.668828536684231</v>
          </cell>
          <cell r="DG13">
            <v>152.00648561005269</v>
          </cell>
          <cell r="DH13">
            <v>3</v>
          </cell>
          <cell r="DI13">
            <v>0</v>
          </cell>
          <cell r="DJ13">
            <v>50.668828536684231</v>
          </cell>
          <cell r="DK13">
            <v>50.668828536684231</v>
          </cell>
          <cell r="DM13">
            <v>27683.200000000001</v>
          </cell>
          <cell r="DN13">
            <v>0</v>
          </cell>
          <cell r="DO13">
            <v>2</v>
          </cell>
          <cell r="DP13">
            <v>0</v>
          </cell>
          <cell r="DQ13">
            <v>0</v>
          </cell>
          <cell r="DR13">
            <v>0</v>
          </cell>
          <cell r="DS13">
            <v>51</v>
          </cell>
          <cell r="DT13">
            <v>72.245983123338334</v>
          </cell>
          <cell r="DU13">
            <v>1842.2725696451278</v>
          </cell>
          <cell r="DV13">
            <v>25.500000000000004</v>
          </cell>
          <cell r="DW13">
            <v>0</v>
          </cell>
          <cell r="DX13">
            <v>72.245983123338334</v>
          </cell>
          <cell r="DY13">
            <v>72.245983123338334</v>
          </cell>
          <cell r="EA13">
            <v>7631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O13">
            <v>527121</v>
          </cell>
          <cell r="EP13">
            <v>1</v>
          </cell>
          <cell r="EQ13">
            <v>2</v>
          </cell>
          <cell r="ER13">
            <v>0</v>
          </cell>
          <cell r="ES13">
            <v>0</v>
          </cell>
          <cell r="ET13">
            <v>0</v>
          </cell>
          <cell r="EU13">
            <v>873</v>
          </cell>
          <cell r="EV13">
            <v>5.6912928910060501</v>
          </cell>
          <cell r="EW13">
            <v>1656.1662312827605</v>
          </cell>
          <cell r="EX13">
            <v>291</v>
          </cell>
          <cell r="EY13">
            <v>0</v>
          </cell>
          <cell r="EZ13">
            <v>5.6912928910060501</v>
          </cell>
          <cell r="FA13">
            <v>5.6912928910060501</v>
          </cell>
          <cell r="FC13">
            <v>72892.899999999994</v>
          </cell>
          <cell r="FD13">
            <v>0</v>
          </cell>
          <cell r="FE13">
            <v>1</v>
          </cell>
          <cell r="FF13">
            <v>0</v>
          </cell>
          <cell r="FG13">
            <v>0</v>
          </cell>
          <cell r="FH13">
            <v>0</v>
          </cell>
          <cell r="FI13">
            <v>1</v>
          </cell>
          <cell r="FJ13">
            <v>13.718757245218672</v>
          </cell>
          <cell r="FK13">
            <v>13.718757245218672</v>
          </cell>
          <cell r="FL13">
            <v>1</v>
          </cell>
          <cell r="FM13">
            <v>0</v>
          </cell>
          <cell r="FN13">
            <v>13.718757245218672</v>
          </cell>
          <cell r="FO13">
            <v>13.718757245218672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</row>
        <row r="14">
          <cell r="A14">
            <v>38047</v>
          </cell>
          <cell r="B14">
            <v>2004</v>
          </cell>
          <cell r="C14">
            <v>3</v>
          </cell>
          <cell r="E14">
            <v>552568.55999999994</v>
          </cell>
          <cell r="F14">
            <v>0</v>
          </cell>
          <cell r="G14">
            <v>3</v>
          </cell>
          <cell r="H14">
            <v>0</v>
          </cell>
          <cell r="I14">
            <v>0</v>
          </cell>
          <cell r="J14">
            <v>0</v>
          </cell>
          <cell r="K14">
            <v>6</v>
          </cell>
          <cell r="L14">
            <v>5.4291905424369427</v>
          </cell>
          <cell r="M14">
            <v>10.858381084873885</v>
          </cell>
          <cell r="N14">
            <v>2</v>
          </cell>
          <cell r="O14">
            <v>0</v>
          </cell>
          <cell r="P14">
            <v>5.4291905424369427</v>
          </cell>
          <cell r="Q14">
            <v>5.4291905424369427</v>
          </cell>
          <cell r="S14">
            <v>102180.59999999999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  <cell r="X14">
            <v>0</v>
          </cell>
          <cell r="Y14">
            <v>6.5</v>
          </cell>
          <cell r="Z14">
            <v>19.573187082479457</v>
          </cell>
          <cell r="AA14">
            <v>63.612858018058226</v>
          </cell>
          <cell r="AB14">
            <v>3.2499999999999996</v>
          </cell>
          <cell r="AC14">
            <v>0</v>
          </cell>
          <cell r="AD14">
            <v>19.573187082479457</v>
          </cell>
          <cell r="AE14">
            <v>19.573187082479457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U14">
            <v>269381.5</v>
          </cell>
          <cell r="AV14">
            <v>0</v>
          </cell>
          <cell r="AW14">
            <v>4</v>
          </cell>
          <cell r="AX14">
            <v>0</v>
          </cell>
          <cell r="AY14">
            <v>0</v>
          </cell>
          <cell r="AZ14">
            <v>0</v>
          </cell>
          <cell r="BA14">
            <v>116</v>
          </cell>
          <cell r="BB14">
            <v>14.8488296338093</v>
          </cell>
          <cell r="BC14">
            <v>430.61605938046972</v>
          </cell>
          <cell r="BD14">
            <v>29</v>
          </cell>
          <cell r="BE14">
            <v>0</v>
          </cell>
          <cell r="BF14">
            <v>14.8488296338093</v>
          </cell>
          <cell r="BG14">
            <v>14.8488296338093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K14">
            <v>31984.5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Y14">
            <v>21436</v>
          </cell>
          <cell r="CZ14">
            <v>0</v>
          </cell>
          <cell r="DA14">
            <v>2</v>
          </cell>
          <cell r="DB14">
            <v>0</v>
          </cell>
          <cell r="DC14">
            <v>0</v>
          </cell>
          <cell r="DD14">
            <v>0</v>
          </cell>
          <cell r="DE14">
            <v>4</v>
          </cell>
          <cell r="DF14">
            <v>93.300988990483305</v>
          </cell>
          <cell r="DG14">
            <v>186.60197798096661</v>
          </cell>
          <cell r="DH14">
            <v>2</v>
          </cell>
          <cell r="DI14">
            <v>0</v>
          </cell>
          <cell r="DJ14">
            <v>93.300988990483305</v>
          </cell>
          <cell r="DK14">
            <v>93.300988990483305</v>
          </cell>
          <cell r="DM14">
            <v>32789.199999999997</v>
          </cell>
          <cell r="DN14">
            <v>0</v>
          </cell>
          <cell r="DO14">
            <v>2</v>
          </cell>
          <cell r="DP14">
            <v>0</v>
          </cell>
          <cell r="DQ14">
            <v>0</v>
          </cell>
          <cell r="DR14">
            <v>0</v>
          </cell>
          <cell r="DS14">
            <v>51</v>
          </cell>
          <cell r="DT14">
            <v>60.995693704024504</v>
          </cell>
          <cell r="DU14">
            <v>1555.3901894526248</v>
          </cell>
          <cell r="DV14">
            <v>25.5</v>
          </cell>
          <cell r="DW14">
            <v>0</v>
          </cell>
          <cell r="DX14">
            <v>60.995693704024504</v>
          </cell>
          <cell r="DY14">
            <v>60.995693704024504</v>
          </cell>
          <cell r="EA14">
            <v>8727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O14">
            <v>602242</v>
          </cell>
          <cell r="EP14">
            <v>1</v>
          </cell>
          <cell r="EQ14">
            <v>2</v>
          </cell>
          <cell r="ER14">
            <v>0</v>
          </cell>
          <cell r="ES14">
            <v>0</v>
          </cell>
          <cell r="ET14">
            <v>0</v>
          </cell>
          <cell r="EU14">
            <v>873</v>
          </cell>
          <cell r="EV14">
            <v>4.9813862201573453</v>
          </cell>
          <cell r="EW14">
            <v>1449.5833900657876</v>
          </cell>
          <cell r="EX14">
            <v>291</v>
          </cell>
          <cell r="EY14">
            <v>0</v>
          </cell>
          <cell r="EZ14">
            <v>4.9813862201573453</v>
          </cell>
          <cell r="FA14">
            <v>4.9813862201573453</v>
          </cell>
          <cell r="FC14">
            <v>81952.899999999994</v>
          </cell>
          <cell r="FD14">
            <v>0</v>
          </cell>
          <cell r="FE14">
            <v>1</v>
          </cell>
          <cell r="FF14">
            <v>0</v>
          </cell>
          <cell r="FG14">
            <v>0</v>
          </cell>
          <cell r="FH14">
            <v>0</v>
          </cell>
          <cell r="FI14">
            <v>1</v>
          </cell>
          <cell r="FJ14">
            <v>12.202130736069133</v>
          </cell>
          <cell r="FK14">
            <v>12.202130736069133</v>
          </cell>
          <cell r="FL14">
            <v>1</v>
          </cell>
          <cell r="FM14">
            <v>0</v>
          </cell>
          <cell r="FN14">
            <v>12.202130736069133</v>
          </cell>
          <cell r="FO14">
            <v>12.202130736069133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</row>
        <row r="15">
          <cell r="A15">
            <v>38078</v>
          </cell>
          <cell r="B15">
            <v>2004</v>
          </cell>
          <cell r="C15">
            <v>4</v>
          </cell>
          <cell r="E15">
            <v>613666.96</v>
          </cell>
          <cell r="F15">
            <v>0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10</v>
          </cell>
          <cell r="L15">
            <v>8.1477418957018646</v>
          </cell>
          <cell r="M15">
            <v>16.295483791403729</v>
          </cell>
          <cell r="N15">
            <v>2</v>
          </cell>
          <cell r="O15">
            <v>0</v>
          </cell>
          <cell r="P15">
            <v>8.1477418957018646</v>
          </cell>
          <cell r="Q15">
            <v>8.1477418957018646</v>
          </cell>
          <cell r="S15">
            <v>108123.59999999999</v>
          </cell>
          <cell r="T15">
            <v>0</v>
          </cell>
          <cell r="U15">
            <v>2</v>
          </cell>
          <cell r="V15">
            <v>0</v>
          </cell>
          <cell r="W15">
            <v>0</v>
          </cell>
          <cell r="X15">
            <v>0</v>
          </cell>
          <cell r="Y15">
            <v>6.5</v>
          </cell>
          <cell r="Z15">
            <v>18.497349329841033</v>
          </cell>
          <cell r="AA15">
            <v>60.116385321983365</v>
          </cell>
          <cell r="AB15">
            <v>3.2500000000000004</v>
          </cell>
          <cell r="AC15">
            <v>0</v>
          </cell>
          <cell r="AD15">
            <v>18.497349329841033</v>
          </cell>
          <cell r="AE15">
            <v>18.497349329841033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U15">
            <v>299828.5</v>
          </cell>
          <cell r="AV15">
            <v>0</v>
          </cell>
          <cell r="AW15">
            <v>5</v>
          </cell>
          <cell r="AX15">
            <v>0</v>
          </cell>
          <cell r="AY15">
            <v>0</v>
          </cell>
          <cell r="AZ15">
            <v>0</v>
          </cell>
          <cell r="BA15">
            <v>136</v>
          </cell>
          <cell r="BB15">
            <v>16.676199894272891</v>
          </cell>
          <cell r="BC15">
            <v>453.59263712422268</v>
          </cell>
          <cell r="BD15">
            <v>27.200000000000003</v>
          </cell>
          <cell r="BE15">
            <v>0</v>
          </cell>
          <cell r="BF15">
            <v>16.676199894272891</v>
          </cell>
          <cell r="BG15">
            <v>16.676199894272891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K15">
            <v>35760.5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Y15">
            <v>23536</v>
          </cell>
          <cell r="CZ15">
            <v>0</v>
          </cell>
          <cell r="DA15">
            <v>2</v>
          </cell>
          <cell r="DB15">
            <v>0</v>
          </cell>
          <cell r="DC15">
            <v>0</v>
          </cell>
          <cell r="DD15">
            <v>0</v>
          </cell>
          <cell r="DE15">
            <v>4</v>
          </cell>
          <cell r="DF15">
            <v>84.976206662134601</v>
          </cell>
          <cell r="DG15">
            <v>169.9524133242692</v>
          </cell>
          <cell r="DH15">
            <v>2</v>
          </cell>
          <cell r="DI15">
            <v>0</v>
          </cell>
          <cell r="DJ15">
            <v>84.976206662134601</v>
          </cell>
          <cell r="DK15">
            <v>84.976206662134601</v>
          </cell>
          <cell r="DM15">
            <v>36433.199999999997</v>
          </cell>
          <cell r="DN15">
            <v>0</v>
          </cell>
          <cell r="DO15">
            <v>2</v>
          </cell>
          <cell r="DP15">
            <v>0</v>
          </cell>
          <cell r="DQ15">
            <v>0</v>
          </cell>
          <cell r="DR15">
            <v>0</v>
          </cell>
          <cell r="DS15">
            <v>51</v>
          </cell>
          <cell r="DT15">
            <v>54.894985891988632</v>
          </cell>
          <cell r="DU15">
            <v>1399.82214024571</v>
          </cell>
          <cell r="DV15">
            <v>25.499999999999996</v>
          </cell>
          <cell r="DW15">
            <v>0</v>
          </cell>
          <cell r="DX15">
            <v>54.894985891988632</v>
          </cell>
          <cell r="DY15">
            <v>54.894985891988632</v>
          </cell>
          <cell r="EA15">
            <v>9898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O15">
            <v>660275</v>
          </cell>
          <cell r="EP15">
            <v>1</v>
          </cell>
          <cell r="EQ15">
            <v>3</v>
          </cell>
          <cell r="ER15">
            <v>0</v>
          </cell>
          <cell r="ES15">
            <v>0</v>
          </cell>
          <cell r="ET15">
            <v>0</v>
          </cell>
          <cell r="EU15">
            <v>1059</v>
          </cell>
          <cell r="EV15">
            <v>6.0580818598311303</v>
          </cell>
          <cell r="EW15">
            <v>1603.8771723902921</v>
          </cell>
          <cell r="EX15">
            <v>264.75000000000006</v>
          </cell>
          <cell r="EY15">
            <v>0</v>
          </cell>
          <cell r="EZ15">
            <v>6.0580818598311303</v>
          </cell>
          <cell r="FA15">
            <v>6.0580818598311303</v>
          </cell>
          <cell r="FC15">
            <v>93169.4</v>
          </cell>
          <cell r="FD15">
            <v>0</v>
          </cell>
          <cell r="FE15">
            <v>1</v>
          </cell>
          <cell r="FF15">
            <v>0</v>
          </cell>
          <cell r="FG15">
            <v>0</v>
          </cell>
          <cell r="FH15">
            <v>0</v>
          </cell>
          <cell r="FI15">
            <v>1</v>
          </cell>
          <cell r="FJ15">
            <v>10.733137704010117</v>
          </cell>
          <cell r="FK15">
            <v>10.733137704010117</v>
          </cell>
          <cell r="FL15">
            <v>1</v>
          </cell>
          <cell r="FM15">
            <v>0</v>
          </cell>
          <cell r="FN15">
            <v>10.733137704010117</v>
          </cell>
          <cell r="FO15">
            <v>10.733137704010117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</row>
        <row r="16">
          <cell r="A16">
            <v>38108</v>
          </cell>
          <cell r="B16">
            <v>2004</v>
          </cell>
          <cell r="C16">
            <v>5</v>
          </cell>
          <cell r="E16">
            <v>675964.55999999994</v>
          </cell>
          <cell r="F16">
            <v>0</v>
          </cell>
          <cell r="G16">
            <v>5</v>
          </cell>
          <cell r="H16">
            <v>0</v>
          </cell>
          <cell r="I16">
            <v>0</v>
          </cell>
          <cell r="J16">
            <v>0</v>
          </cell>
          <cell r="K16">
            <v>10</v>
          </cell>
          <cell r="L16">
            <v>7.3968374910069263</v>
          </cell>
          <cell r="M16">
            <v>14.793674982013853</v>
          </cell>
          <cell r="N16">
            <v>2</v>
          </cell>
          <cell r="O16">
            <v>0</v>
          </cell>
          <cell r="P16">
            <v>7.3968374910069263</v>
          </cell>
          <cell r="Q16">
            <v>7.3968374910069263</v>
          </cell>
          <cell r="S16">
            <v>116907.59999999999</v>
          </cell>
          <cell r="T16">
            <v>0</v>
          </cell>
          <cell r="U16">
            <v>2</v>
          </cell>
          <cell r="V16">
            <v>0</v>
          </cell>
          <cell r="W16">
            <v>0</v>
          </cell>
          <cell r="X16">
            <v>0</v>
          </cell>
          <cell r="Y16">
            <v>6.5</v>
          </cell>
          <cell r="Z16">
            <v>17.107527654318453</v>
          </cell>
          <cell r="AA16">
            <v>55.599464876534981</v>
          </cell>
          <cell r="AB16">
            <v>3.2500000000000004</v>
          </cell>
          <cell r="AC16">
            <v>0</v>
          </cell>
          <cell r="AD16">
            <v>17.107527654318453</v>
          </cell>
          <cell r="AE16">
            <v>17.107527654318453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U16">
            <v>326966.5</v>
          </cell>
          <cell r="AV16">
            <v>0</v>
          </cell>
          <cell r="AW16">
            <v>5</v>
          </cell>
          <cell r="AX16">
            <v>0</v>
          </cell>
          <cell r="AY16">
            <v>0</v>
          </cell>
          <cell r="AZ16">
            <v>0</v>
          </cell>
          <cell r="BA16">
            <v>136</v>
          </cell>
          <cell r="BB16">
            <v>15.292086498158067</v>
          </cell>
          <cell r="BC16">
            <v>415.94475274989941</v>
          </cell>
          <cell r="BD16">
            <v>27.2</v>
          </cell>
          <cell r="BE16">
            <v>0</v>
          </cell>
          <cell r="BF16">
            <v>15.292086498158067</v>
          </cell>
          <cell r="BG16">
            <v>15.292086498158067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K16">
            <v>40311.5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Y16">
            <v>24636</v>
          </cell>
          <cell r="CZ16">
            <v>0</v>
          </cell>
          <cell r="DA16">
            <v>2</v>
          </cell>
          <cell r="DB16">
            <v>0</v>
          </cell>
          <cell r="DC16">
            <v>0</v>
          </cell>
          <cell r="DD16">
            <v>0</v>
          </cell>
          <cell r="DE16">
            <v>4</v>
          </cell>
          <cell r="DF16">
            <v>81.182010066569248</v>
          </cell>
          <cell r="DG16">
            <v>162.3640201331385</v>
          </cell>
          <cell r="DH16">
            <v>2</v>
          </cell>
          <cell r="DI16">
            <v>0</v>
          </cell>
          <cell r="DJ16">
            <v>81.182010066569248</v>
          </cell>
          <cell r="DK16">
            <v>81.182010066569248</v>
          </cell>
          <cell r="DM16">
            <v>39996.199999999997</v>
          </cell>
          <cell r="DN16">
            <v>0</v>
          </cell>
          <cell r="DO16">
            <v>2</v>
          </cell>
          <cell r="DP16">
            <v>0</v>
          </cell>
          <cell r="DQ16">
            <v>0</v>
          </cell>
          <cell r="DR16">
            <v>0</v>
          </cell>
          <cell r="DS16">
            <v>51</v>
          </cell>
          <cell r="DT16">
            <v>50.004750451292878</v>
          </cell>
          <cell r="DU16">
            <v>1275.1211365079682</v>
          </cell>
          <cell r="DV16">
            <v>25.499999999999996</v>
          </cell>
          <cell r="DW16">
            <v>0</v>
          </cell>
          <cell r="DX16">
            <v>50.004750451292878</v>
          </cell>
          <cell r="DY16">
            <v>50.004750451292878</v>
          </cell>
          <cell r="EA16">
            <v>10711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O16">
            <v>718225</v>
          </cell>
          <cell r="EP16">
            <v>1</v>
          </cell>
          <cell r="EQ16">
            <v>3</v>
          </cell>
          <cell r="ER16">
            <v>0</v>
          </cell>
          <cell r="ES16">
            <v>0</v>
          </cell>
          <cell r="ET16">
            <v>0</v>
          </cell>
          <cell r="EU16">
            <v>1059</v>
          </cell>
          <cell r="EV16">
            <v>5.5692853910682585</v>
          </cell>
          <cell r="EW16">
            <v>1474.4683072853213</v>
          </cell>
          <cell r="EX16">
            <v>264.75</v>
          </cell>
          <cell r="EY16">
            <v>0</v>
          </cell>
          <cell r="EZ16">
            <v>5.5692853910682585</v>
          </cell>
          <cell r="FA16">
            <v>5.5692853910682585</v>
          </cell>
          <cell r="FC16">
            <v>101772.4</v>
          </cell>
          <cell r="FD16">
            <v>0</v>
          </cell>
          <cell r="FE16">
            <v>1</v>
          </cell>
          <cell r="FF16">
            <v>0</v>
          </cell>
          <cell r="FG16">
            <v>0</v>
          </cell>
          <cell r="FH16">
            <v>0</v>
          </cell>
          <cell r="FI16">
            <v>1</v>
          </cell>
          <cell r="FJ16">
            <v>9.8258466932095541</v>
          </cell>
          <cell r="FK16">
            <v>9.8258466932095541</v>
          </cell>
          <cell r="FL16">
            <v>1</v>
          </cell>
          <cell r="FM16">
            <v>0</v>
          </cell>
          <cell r="FN16">
            <v>9.8258466932095541</v>
          </cell>
          <cell r="FO16">
            <v>9.8258466932095541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</row>
        <row r="17">
          <cell r="A17">
            <v>38139</v>
          </cell>
          <cell r="B17">
            <v>2004</v>
          </cell>
          <cell r="C17">
            <v>6</v>
          </cell>
          <cell r="E17">
            <v>729863.96</v>
          </cell>
          <cell r="F17">
            <v>0</v>
          </cell>
          <cell r="G17">
            <v>5</v>
          </cell>
          <cell r="H17">
            <v>0</v>
          </cell>
          <cell r="I17">
            <v>0</v>
          </cell>
          <cell r="J17">
            <v>0</v>
          </cell>
          <cell r="K17">
            <v>10</v>
          </cell>
          <cell r="L17">
            <v>6.8505917184895662</v>
          </cell>
          <cell r="M17">
            <v>13.701183436979132</v>
          </cell>
          <cell r="N17">
            <v>2</v>
          </cell>
          <cell r="O17">
            <v>0</v>
          </cell>
          <cell r="P17">
            <v>6.8505917184895662</v>
          </cell>
          <cell r="Q17">
            <v>6.8505917184895662</v>
          </cell>
          <cell r="S17">
            <v>125938.59999999999</v>
          </cell>
          <cell r="T17">
            <v>0</v>
          </cell>
          <cell r="U17">
            <v>2</v>
          </cell>
          <cell r="V17">
            <v>0</v>
          </cell>
          <cell r="W17">
            <v>0</v>
          </cell>
          <cell r="X17">
            <v>0</v>
          </cell>
          <cell r="Y17">
            <v>6.5</v>
          </cell>
          <cell r="Z17">
            <v>15.880754589935096</v>
          </cell>
          <cell r="AA17">
            <v>51.612452417289063</v>
          </cell>
          <cell r="AB17">
            <v>3.25</v>
          </cell>
          <cell r="AC17">
            <v>0</v>
          </cell>
          <cell r="AD17">
            <v>15.880754589935096</v>
          </cell>
          <cell r="AE17">
            <v>15.880754589935096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U17">
            <v>347130.5</v>
          </cell>
          <cell r="AV17">
            <v>0</v>
          </cell>
          <cell r="AW17">
            <v>5</v>
          </cell>
          <cell r="AX17">
            <v>0</v>
          </cell>
          <cell r="AY17">
            <v>0</v>
          </cell>
          <cell r="AZ17">
            <v>0</v>
          </cell>
          <cell r="BA17">
            <v>136</v>
          </cell>
          <cell r="BB17">
            <v>14.403804909104789</v>
          </cell>
          <cell r="BC17">
            <v>391.78349352765025</v>
          </cell>
          <cell r="BD17">
            <v>27.2</v>
          </cell>
          <cell r="BE17">
            <v>0</v>
          </cell>
          <cell r="BF17">
            <v>14.403804909104789</v>
          </cell>
          <cell r="BG17">
            <v>14.403804909104789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K17">
            <v>44836.5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Y17">
            <v>25636</v>
          </cell>
          <cell r="CZ17">
            <v>0</v>
          </cell>
          <cell r="DA17">
            <v>2</v>
          </cell>
          <cell r="DB17">
            <v>0</v>
          </cell>
          <cell r="DC17">
            <v>0</v>
          </cell>
          <cell r="DD17">
            <v>0</v>
          </cell>
          <cell r="DE17">
            <v>4</v>
          </cell>
          <cell r="DF17">
            <v>78.015290997035422</v>
          </cell>
          <cell r="DG17">
            <v>156.03058199407084</v>
          </cell>
          <cell r="DH17">
            <v>2</v>
          </cell>
          <cell r="DI17">
            <v>0</v>
          </cell>
          <cell r="DJ17">
            <v>78.015290997035422</v>
          </cell>
          <cell r="DK17">
            <v>78.015290997035422</v>
          </cell>
          <cell r="DM17">
            <v>45918.2</v>
          </cell>
          <cell r="DN17">
            <v>0</v>
          </cell>
          <cell r="DO17">
            <v>3</v>
          </cell>
          <cell r="DP17">
            <v>0</v>
          </cell>
          <cell r="DQ17">
            <v>0</v>
          </cell>
          <cell r="DR17">
            <v>0</v>
          </cell>
          <cell r="DS17">
            <v>111</v>
          </cell>
          <cell r="DT17">
            <v>65.333571437904794</v>
          </cell>
          <cell r="DU17">
            <v>2417.3421432024775</v>
          </cell>
          <cell r="DV17">
            <v>37</v>
          </cell>
          <cell r="DW17">
            <v>0</v>
          </cell>
          <cell r="DX17">
            <v>65.333571437904794</v>
          </cell>
          <cell r="DY17">
            <v>65.333571437904794</v>
          </cell>
          <cell r="EA17">
            <v>11162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O17">
            <v>792210</v>
          </cell>
          <cell r="EP17">
            <v>1</v>
          </cell>
          <cell r="EQ17">
            <v>3</v>
          </cell>
          <cell r="ER17">
            <v>0</v>
          </cell>
          <cell r="ES17">
            <v>0</v>
          </cell>
          <cell r="ET17">
            <v>0</v>
          </cell>
          <cell r="EU17">
            <v>1059</v>
          </cell>
          <cell r="EV17">
            <v>5.0491662564219082</v>
          </cell>
          <cell r="EW17">
            <v>1336.7667663877</v>
          </cell>
          <cell r="EX17">
            <v>264.74999999999994</v>
          </cell>
          <cell r="EY17">
            <v>0</v>
          </cell>
          <cell r="EZ17">
            <v>5.0491662564219082</v>
          </cell>
          <cell r="FA17">
            <v>5.0491662564219082</v>
          </cell>
          <cell r="FC17">
            <v>108994.9</v>
          </cell>
          <cell r="FD17">
            <v>0</v>
          </cell>
          <cell r="FE17">
            <v>1</v>
          </cell>
          <cell r="FF17">
            <v>0</v>
          </cell>
          <cell r="FG17">
            <v>0</v>
          </cell>
          <cell r="FH17">
            <v>0</v>
          </cell>
          <cell r="FI17">
            <v>1</v>
          </cell>
          <cell r="FJ17">
            <v>9.1747412034875033</v>
          </cell>
          <cell r="FK17">
            <v>9.1747412034875033</v>
          </cell>
          <cell r="FL17">
            <v>1</v>
          </cell>
          <cell r="FM17">
            <v>0</v>
          </cell>
          <cell r="FN17">
            <v>9.1747412034875033</v>
          </cell>
          <cell r="FO17">
            <v>9.1747412034875033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</row>
        <row r="18">
          <cell r="A18">
            <v>38169</v>
          </cell>
          <cell r="B18">
            <v>2004</v>
          </cell>
          <cell r="C18">
            <v>7</v>
          </cell>
          <cell r="E18">
            <v>68411.199999999997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8833.5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25810.25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K18">
            <v>4641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Y18">
            <v>960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M18">
            <v>1989.5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450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O18">
            <v>55529</v>
          </cell>
          <cell r="EP18">
            <v>0</v>
          </cell>
          <cell r="EQ18">
            <v>2</v>
          </cell>
          <cell r="ER18">
            <v>0</v>
          </cell>
          <cell r="ES18">
            <v>0</v>
          </cell>
          <cell r="ET18">
            <v>0</v>
          </cell>
          <cell r="EU18">
            <v>5</v>
          </cell>
          <cell r="EV18">
            <v>36.017216229357629</v>
          </cell>
          <cell r="EW18">
            <v>90.04304057339408</v>
          </cell>
          <cell r="EX18">
            <v>2.5</v>
          </cell>
          <cell r="EY18">
            <v>0</v>
          </cell>
          <cell r="EZ18">
            <v>36.017216229357629</v>
          </cell>
          <cell r="FA18">
            <v>36.017216229357629</v>
          </cell>
          <cell r="FC18">
            <v>7272.5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</row>
        <row r="19">
          <cell r="A19">
            <v>38200</v>
          </cell>
          <cell r="B19">
            <v>2004</v>
          </cell>
          <cell r="C19">
            <v>8</v>
          </cell>
          <cell r="E19">
            <v>139110.39999999999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17116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54155.25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K19">
            <v>7562.5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Y19">
            <v>1800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M19">
            <v>3799.5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974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O19">
            <v>120505</v>
          </cell>
          <cell r="EP19">
            <v>0</v>
          </cell>
          <cell r="EQ19">
            <v>3</v>
          </cell>
          <cell r="ER19">
            <v>0</v>
          </cell>
          <cell r="ES19">
            <v>0</v>
          </cell>
          <cell r="ET19">
            <v>0</v>
          </cell>
          <cell r="EU19">
            <v>8</v>
          </cell>
          <cell r="EV19">
            <v>24.895232562964193</v>
          </cell>
          <cell r="EW19">
            <v>66.387286834571171</v>
          </cell>
          <cell r="EX19">
            <v>2.6666666666666661</v>
          </cell>
          <cell r="EY19">
            <v>0</v>
          </cell>
          <cell r="EZ19">
            <v>24.895232562964193</v>
          </cell>
          <cell r="FA19">
            <v>24.895232562964193</v>
          </cell>
          <cell r="FC19">
            <v>17542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</row>
        <row r="20">
          <cell r="A20">
            <v>38231</v>
          </cell>
          <cell r="B20">
            <v>2004</v>
          </cell>
          <cell r="C20">
            <v>9</v>
          </cell>
          <cell r="E20">
            <v>212044.79999999999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26646.25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78023.5</v>
          </cell>
          <cell r="AV20">
            <v>0</v>
          </cell>
          <cell r="AW20">
            <v>1</v>
          </cell>
          <cell r="AX20">
            <v>0</v>
          </cell>
          <cell r="AY20">
            <v>0</v>
          </cell>
          <cell r="AZ20">
            <v>0</v>
          </cell>
          <cell r="BA20">
            <v>6</v>
          </cell>
          <cell r="BB20">
            <v>12.816651393490423</v>
          </cell>
          <cell r="BC20">
            <v>76.899908360942533</v>
          </cell>
          <cell r="BD20">
            <v>6</v>
          </cell>
          <cell r="BE20">
            <v>0</v>
          </cell>
          <cell r="BF20">
            <v>12.816651393490423</v>
          </cell>
          <cell r="BG20">
            <v>12.816651393490423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K20">
            <v>10386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Y20">
            <v>2610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M20">
            <v>6248.5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2010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O20">
            <v>197366</v>
          </cell>
          <cell r="EP20">
            <v>0</v>
          </cell>
          <cell r="EQ20">
            <v>3</v>
          </cell>
          <cell r="ER20">
            <v>0</v>
          </cell>
          <cell r="ES20">
            <v>0</v>
          </cell>
          <cell r="ET20">
            <v>0</v>
          </cell>
          <cell r="EU20">
            <v>15</v>
          </cell>
          <cell r="EV20">
            <v>15.200186455620523</v>
          </cell>
          <cell r="EW20">
            <v>76.00093227810261</v>
          </cell>
          <cell r="EX20">
            <v>5</v>
          </cell>
          <cell r="EY20">
            <v>0</v>
          </cell>
          <cell r="EZ20">
            <v>15.200186455620523</v>
          </cell>
          <cell r="FA20">
            <v>15.200186455620523</v>
          </cell>
          <cell r="FC20">
            <v>28468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</row>
        <row r="21">
          <cell r="A21">
            <v>38261</v>
          </cell>
          <cell r="B21">
            <v>2004</v>
          </cell>
          <cell r="C21">
            <v>10</v>
          </cell>
          <cell r="E21">
            <v>278236.79999999999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36795.5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U21">
            <v>110571.25</v>
          </cell>
          <cell r="AV21">
            <v>0</v>
          </cell>
          <cell r="AW21">
            <v>1</v>
          </cell>
          <cell r="AX21">
            <v>0</v>
          </cell>
          <cell r="AY21">
            <v>0</v>
          </cell>
          <cell r="AZ21">
            <v>0</v>
          </cell>
          <cell r="BA21">
            <v>11</v>
          </cell>
          <cell r="BB21">
            <v>9.0439422544287051</v>
          </cell>
          <cell r="BC21">
            <v>99.483364798715755</v>
          </cell>
          <cell r="BD21">
            <v>11</v>
          </cell>
          <cell r="BE21">
            <v>0</v>
          </cell>
          <cell r="BF21">
            <v>9.0439422544287051</v>
          </cell>
          <cell r="BG21">
            <v>9.0439422544287051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K21">
            <v>13194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Y21">
            <v>3610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M21">
            <v>8173.5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3214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O21">
            <v>256550</v>
          </cell>
          <cell r="EP21">
            <v>0</v>
          </cell>
          <cell r="EQ21">
            <v>4</v>
          </cell>
          <cell r="ER21">
            <v>0</v>
          </cell>
          <cell r="ES21">
            <v>0</v>
          </cell>
          <cell r="ET21">
            <v>0</v>
          </cell>
          <cell r="EU21">
            <v>15</v>
          </cell>
          <cell r="EV21">
            <v>15.591502631066069</v>
          </cell>
          <cell r="EW21">
            <v>58.468134866497763</v>
          </cell>
          <cell r="EX21">
            <v>3.7500000000000004</v>
          </cell>
          <cell r="EY21">
            <v>0</v>
          </cell>
          <cell r="EZ21">
            <v>15.591502631066069</v>
          </cell>
          <cell r="FA21">
            <v>15.591502631066069</v>
          </cell>
          <cell r="FC21">
            <v>38248.300000000003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</row>
        <row r="22">
          <cell r="A22">
            <v>38292</v>
          </cell>
          <cell r="B22">
            <v>2004</v>
          </cell>
          <cell r="C22">
            <v>11</v>
          </cell>
          <cell r="E22">
            <v>353758.4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45403.5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>
            <v>147261.04999999999</v>
          </cell>
          <cell r="AV22">
            <v>0</v>
          </cell>
          <cell r="AW22">
            <v>2</v>
          </cell>
          <cell r="AX22">
            <v>0</v>
          </cell>
          <cell r="AY22">
            <v>0</v>
          </cell>
          <cell r="AZ22">
            <v>0</v>
          </cell>
          <cell r="BA22">
            <v>12</v>
          </cell>
          <cell r="BB22">
            <v>13.581323778419346</v>
          </cell>
          <cell r="BC22">
            <v>81.487942670516063</v>
          </cell>
          <cell r="BD22">
            <v>5.9999999999999991</v>
          </cell>
          <cell r="BE22">
            <v>0</v>
          </cell>
          <cell r="BF22">
            <v>13.581323778419346</v>
          </cell>
          <cell r="BG22">
            <v>13.581323778419346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K22">
            <v>16875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Y22">
            <v>4570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M22">
            <v>8659.5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4251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O22">
            <v>322217</v>
          </cell>
          <cell r="EP22">
            <v>0</v>
          </cell>
          <cell r="EQ22">
            <v>4</v>
          </cell>
          <cell r="ER22">
            <v>0</v>
          </cell>
          <cell r="ES22">
            <v>0</v>
          </cell>
          <cell r="ET22">
            <v>0</v>
          </cell>
          <cell r="EU22">
            <v>15</v>
          </cell>
          <cell r="EV22">
            <v>12.413994295769621</v>
          </cell>
          <cell r="EW22">
            <v>46.552478609136081</v>
          </cell>
          <cell r="EX22">
            <v>3.75</v>
          </cell>
          <cell r="EY22">
            <v>0</v>
          </cell>
          <cell r="EZ22">
            <v>12.413994295769621</v>
          </cell>
          <cell r="FA22">
            <v>12.413994295769621</v>
          </cell>
          <cell r="FC22">
            <v>48623.8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</row>
        <row r="23">
          <cell r="A23">
            <v>38322</v>
          </cell>
          <cell r="B23">
            <v>2004</v>
          </cell>
          <cell r="C23">
            <v>12</v>
          </cell>
          <cell r="E23">
            <v>485734.40000000002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53563.5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U23">
            <v>175769.05</v>
          </cell>
          <cell r="AV23">
            <v>0</v>
          </cell>
          <cell r="AW23">
            <v>2</v>
          </cell>
          <cell r="AX23">
            <v>0</v>
          </cell>
          <cell r="AY23">
            <v>0</v>
          </cell>
          <cell r="AZ23">
            <v>0</v>
          </cell>
          <cell r="BA23">
            <v>12</v>
          </cell>
          <cell r="BB23">
            <v>11.378567500933755</v>
          </cell>
          <cell r="BC23">
            <v>68.271405005602531</v>
          </cell>
          <cell r="BD23">
            <v>6</v>
          </cell>
          <cell r="BE23">
            <v>0</v>
          </cell>
          <cell r="BF23">
            <v>11.378567500933755</v>
          </cell>
          <cell r="BG23">
            <v>11.378567500933755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K23">
            <v>19568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Y23">
            <v>5298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M23">
            <v>10016.5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4869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O23">
            <v>400485</v>
          </cell>
          <cell r="EP23">
            <v>0</v>
          </cell>
          <cell r="EQ23">
            <v>4</v>
          </cell>
          <cell r="ER23">
            <v>0</v>
          </cell>
          <cell r="ES23">
            <v>0</v>
          </cell>
          <cell r="ET23">
            <v>0</v>
          </cell>
          <cell r="EU23">
            <v>15</v>
          </cell>
          <cell r="EV23">
            <v>9.9878896837584428</v>
          </cell>
          <cell r="EW23">
            <v>37.454586314094165</v>
          </cell>
          <cell r="EX23">
            <v>3.7500000000000004</v>
          </cell>
          <cell r="EY23">
            <v>0</v>
          </cell>
          <cell r="EZ23">
            <v>9.9878896837584428</v>
          </cell>
          <cell r="FA23">
            <v>9.9878896837584428</v>
          </cell>
          <cell r="FC23">
            <v>57595.8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</row>
        <row r="24">
          <cell r="A24">
            <v>38353</v>
          </cell>
          <cell r="B24">
            <v>2005</v>
          </cell>
          <cell r="C24">
            <v>1</v>
          </cell>
          <cell r="E24">
            <v>623638.4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62077.5</v>
          </cell>
          <cell r="T24">
            <v>1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220</v>
          </cell>
          <cell r="Z24">
            <v>16.108896137892152</v>
          </cell>
          <cell r="AA24">
            <v>3543.9571503362731</v>
          </cell>
          <cell r="AB24">
            <v>219.99999999999997</v>
          </cell>
          <cell r="AC24">
            <v>0</v>
          </cell>
          <cell r="AD24">
            <v>16.108896137892152</v>
          </cell>
          <cell r="AE24">
            <v>16.108896137892152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199093.05</v>
          </cell>
          <cell r="AV24">
            <v>0</v>
          </cell>
          <cell r="AW24">
            <v>2</v>
          </cell>
          <cell r="AX24">
            <v>0</v>
          </cell>
          <cell r="AY24">
            <v>0</v>
          </cell>
          <cell r="AZ24">
            <v>0</v>
          </cell>
          <cell r="BA24">
            <v>12</v>
          </cell>
          <cell r="BB24">
            <v>10.045554076347718</v>
          </cell>
          <cell r="BC24">
            <v>60.273324458086307</v>
          </cell>
          <cell r="BD24">
            <v>6</v>
          </cell>
          <cell r="BE24">
            <v>0</v>
          </cell>
          <cell r="BF24">
            <v>10.045554076347718</v>
          </cell>
          <cell r="BG24">
            <v>10.045554076347718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K24">
            <v>22787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Y24">
            <v>6948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M24">
            <v>11208.5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5992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O24">
            <v>444841</v>
          </cell>
          <cell r="EP24">
            <v>0</v>
          </cell>
          <cell r="EQ24">
            <v>4</v>
          </cell>
          <cell r="ER24">
            <v>0</v>
          </cell>
          <cell r="ES24">
            <v>0</v>
          </cell>
          <cell r="ET24">
            <v>0</v>
          </cell>
          <cell r="EU24">
            <v>15</v>
          </cell>
          <cell r="EV24">
            <v>8.9919769086032986</v>
          </cell>
          <cell r="EW24">
            <v>33.719913407262368</v>
          </cell>
          <cell r="EX24">
            <v>3.75</v>
          </cell>
          <cell r="EY24">
            <v>0</v>
          </cell>
          <cell r="EZ24">
            <v>8.9919769086032986</v>
          </cell>
          <cell r="FA24">
            <v>8.9919769086032986</v>
          </cell>
          <cell r="FC24">
            <v>65702.8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</row>
        <row r="25">
          <cell r="A25">
            <v>38384</v>
          </cell>
          <cell r="B25">
            <v>2005</v>
          </cell>
          <cell r="C25">
            <v>2</v>
          </cell>
          <cell r="E25">
            <v>691886.4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72476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220</v>
          </cell>
          <cell r="Z25">
            <v>13.797670953143109</v>
          </cell>
          <cell r="AA25">
            <v>3035.4876096914841</v>
          </cell>
          <cell r="AB25">
            <v>220</v>
          </cell>
          <cell r="AC25">
            <v>0</v>
          </cell>
          <cell r="AD25">
            <v>13.797670953143109</v>
          </cell>
          <cell r="AE25">
            <v>13.797670953143109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U25">
            <v>224990.05</v>
          </cell>
          <cell r="AV25">
            <v>0</v>
          </cell>
          <cell r="AW25">
            <v>2</v>
          </cell>
          <cell r="AX25">
            <v>0</v>
          </cell>
          <cell r="AY25">
            <v>0</v>
          </cell>
          <cell r="AZ25">
            <v>0</v>
          </cell>
          <cell r="BA25">
            <v>12</v>
          </cell>
          <cell r="BB25">
            <v>8.8892819926925668</v>
          </cell>
          <cell r="BC25">
            <v>53.335691956155394</v>
          </cell>
          <cell r="BD25">
            <v>5.9999999999999991</v>
          </cell>
          <cell r="BE25">
            <v>0</v>
          </cell>
          <cell r="BF25">
            <v>8.8892819926925668</v>
          </cell>
          <cell r="BG25">
            <v>8.8892819926925668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K25">
            <v>25900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Y25">
            <v>8548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M25">
            <v>13394.5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7427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O25">
            <v>519969</v>
          </cell>
          <cell r="EP25">
            <v>0</v>
          </cell>
          <cell r="EQ25">
            <v>4</v>
          </cell>
          <cell r="ER25">
            <v>0</v>
          </cell>
          <cell r="ES25">
            <v>0</v>
          </cell>
          <cell r="ET25">
            <v>0</v>
          </cell>
          <cell r="EU25">
            <v>15</v>
          </cell>
          <cell r="EV25">
            <v>7.6927662995293957</v>
          </cell>
          <cell r="EW25">
            <v>28.847873623235234</v>
          </cell>
          <cell r="EX25">
            <v>3.75</v>
          </cell>
          <cell r="EY25">
            <v>0</v>
          </cell>
          <cell r="EZ25">
            <v>7.6927662995293957</v>
          </cell>
          <cell r="FA25">
            <v>7.6927662995293957</v>
          </cell>
          <cell r="FC25">
            <v>75859.05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</row>
        <row r="26">
          <cell r="A26">
            <v>38412</v>
          </cell>
          <cell r="B26">
            <v>2005</v>
          </cell>
          <cell r="C26">
            <v>3</v>
          </cell>
          <cell r="E26">
            <v>775422.4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82983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220</v>
          </cell>
          <cell r="Z26">
            <v>12.050660978754685</v>
          </cell>
          <cell r="AA26">
            <v>2651.1454153260306</v>
          </cell>
          <cell r="AB26">
            <v>220</v>
          </cell>
          <cell r="AC26">
            <v>0</v>
          </cell>
          <cell r="AD26">
            <v>12.050660978754685</v>
          </cell>
          <cell r="AE26">
            <v>12.050660978754685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251245.05</v>
          </cell>
          <cell r="AV26">
            <v>0</v>
          </cell>
          <cell r="AW26">
            <v>3</v>
          </cell>
          <cell r="AX26">
            <v>0</v>
          </cell>
          <cell r="AY26">
            <v>0</v>
          </cell>
          <cell r="AZ26">
            <v>0</v>
          </cell>
          <cell r="BA26">
            <v>16</v>
          </cell>
          <cell r="BB26">
            <v>11.940533753799331</v>
          </cell>
          <cell r="BC26">
            <v>63.682846686929757</v>
          </cell>
          <cell r="BD26">
            <v>5.333333333333333</v>
          </cell>
          <cell r="BE26">
            <v>0</v>
          </cell>
          <cell r="BF26">
            <v>11.940533753799331</v>
          </cell>
          <cell r="BG26">
            <v>11.940533753799331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K26">
            <v>28688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Y26">
            <v>10948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M26">
            <v>15312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EA26">
            <v>8529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O26">
            <v>577513</v>
          </cell>
          <cell r="EP26">
            <v>0</v>
          </cell>
          <cell r="EQ26">
            <v>4</v>
          </cell>
          <cell r="ER26">
            <v>0</v>
          </cell>
          <cell r="ES26">
            <v>0</v>
          </cell>
          <cell r="ET26">
            <v>0</v>
          </cell>
          <cell r="EU26">
            <v>15</v>
          </cell>
          <cell r="EV26">
            <v>6.9262510107997564</v>
          </cell>
          <cell r="EW26">
            <v>25.973441290499085</v>
          </cell>
          <cell r="EX26">
            <v>3.75</v>
          </cell>
          <cell r="EY26">
            <v>0</v>
          </cell>
          <cell r="EZ26">
            <v>6.9262510107997564</v>
          </cell>
          <cell r="FA26">
            <v>6.9262510107997564</v>
          </cell>
          <cell r="FC26">
            <v>87752.8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</row>
        <row r="27">
          <cell r="A27">
            <v>38443</v>
          </cell>
          <cell r="B27">
            <v>2005</v>
          </cell>
          <cell r="C27">
            <v>4</v>
          </cell>
          <cell r="E27">
            <v>849022.4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92668.5</v>
          </cell>
          <cell r="T27">
            <v>1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220</v>
          </cell>
          <cell r="Z27">
            <v>10.791153412432488</v>
          </cell>
          <cell r="AA27">
            <v>2374.0537507351473</v>
          </cell>
          <cell r="AB27">
            <v>220</v>
          </cell>
          <cell r="AC27">
            <v>0</v>
          </cell>
          <cell r="AD27">
            <v>10.791153412432488</v>
          </cell>
          <cell r="AE27">
            <v>10.791153412432488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U27">
            <v>281116.09999999998</v>
          </cell>
          <cell r="AV27">
            <v>0</v>
          </cell>
          <cell r="AW27">
            <v>3</v>
          </cell>
          <cell r="AX27">
            <v>0</v>
          </cell>
          <cell r="AY27">
            <v>0</v>
          </cell>
          <cell r="AZ27">
            <v>0</v>
          </cell>
          <cell r="BA27">
            <v>16</v>
          </cell>
          <cell r="BB27">
            <v>10.671747367013133</v>
          </cell>
          <cell r="BC27">
            <v>56.915985957403365</v>
          </cell>
          <cell r="BD27">
            <v>5.3333333333333321</v>
          </cell>
          <cell r="BE27">
            <v>0</v>
          </cell>
          <cell r="BF27">
            <v>10.671747367013133</v>
          </cell>
          <cell r="BG27">
            <v>10.671747367013133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K27">
            <v>31769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Y27">
            <v>14148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M27">
            <v>16977.5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9317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O27">
            <v>643331</v>
          </cell>
          <cell r="EP27">
            <v>0</v>
          </cell>
          <cell r="EQ27">
            <v>4</v>
          </cell>
          <cell r="ER27">
            <v>0</v>
          </cell>
          <cell r="ES27">
            <v>0</v>
          </cell>
          <cell r="ET27">
            <v>0</v>
          </cell>
          <cell r="EU27">
            <v>15</v>
          </cell>
          <cell r="EV27">
            <v>6.2176391313336374</v>
          </cell>
          <cell r="EW27">
            <v>23.316146742501136</v>
          </cell>
          <cell r="EX27">
            <v>3.7499999999999991</v>
          </cell>
          <cell r="EY27">
            <v>0</v>
          </cell>
          <cell r="EZ27">
            <v>6.2176391313336374</v>
          </cell>
          <cell r="FA27">
            <v>6.2176391313336374</v>
          </cell>
          <cell r="FC27">
            <v>96644.3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</row>
        <row r="28">
          <cell r="A28">
            <v>38473</v>
          </cell>
          <cell r="B28">
            <v>2005</v>
          </cell>
          <cell r="C28">
            <v>5</v>
          </cell>
          <cell r="E28">
            <v>921940.8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102883.5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222</v>
          </cell>
          <cell r="Z28">
            <v>19.439463082029675</v>
          </cell>
          <cell r="AA28">
            <v>2157.7804021052939</v>
          </cell>
          <cell r="AB28">
            <v>111</v>
          </cell>
          <cell r="AC28">
            <v>0</v>
          </cell>
          <cell r="AD28">
            <v>19.439463082029675</v>
          </cell>
          <cell r="AE28">
            <v>19.439463082029675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301003.5</v>
          </cell>
          <cell r="AV28">
            <v>0</v>
          </cell>
          <cell r="AW28">
            <v>3</v>
          </cell>
          <cell r="AX28">
            <v>0</v>
          </cell>
          <cell r="AY28">
            <v>0</v>
          </cell>
          <cell r="AZ28">
            <v>0</v>
          </cell>
          <cell r="BA28">
            <v>16</v>
          </cell>
          <cell r="BB28">
            <v>9.9666615172248836</v>
          </cell>
          <cell r="BC28">
            <v>53.155528091866039</v>
          </cell>
          <cell r="BD28">
            <v>5.333333333333333</v>
          </cell>
          <cell r="BE28">
            <v>0</v>
          </cell>
          <cell r="BF28">
            <v>9.9666615172248836</v>
          </cell>
          <cell r="BG28">
            <v>9.9666615172248836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K28">
            <v>35530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Y28">
            <v>16648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M28">
            <v>19971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10147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O28">
            <v>705344</v>
          </cell>
          <cell r="EP28">
            <v>0</v>
          </cell>
          <cell r="EQ28">
            <v>4</v>
          </cell>
          <cell r="ER28">
            <v>0</v>
          </cell>
          <cell r="ES28">
            <v>0</v>
          </cell>
          <cell r="ET28">
            <v>0</v>
          </cell>
          <cell r="EU28">
            <v>15</v>
          </cell>
          <cell r="EV28">
            <v>5.6709917430360228</v>
          </cell>
          <cell r="EW28">
            <v>21.266219036385085</v>
          </cell>
          <cell r="EX28">
            <v>3.75</v>
          </cell>
          <cell r="EY28">
            <v>0</v>
          </cell>
          <cell r="EZ28">
            <v>5.6709917430360228</v>
          </cell>
          <cell r="FA28">
            <v>5.6709917430360228</v>
          </cell>
          <cell r="FC28">
            <v>106267.8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</row>
        <row r="29">
          <cell r="A29">
            <v>38504</v>
          </cell>
          <cell r="B29">
            <v>2005</v>
          </cell>
          <cell r="C29">
            <v>6</v>
          </cell>
          <cell r="E29">
            <v>997256.88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111734.5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222</v>
          </cell>
          <cell r="Z29">
            <v>17.899574437617744</v>
          </cell>
          <cell r="AA29">
            <v>1986.8527625755698</v>
          </cell>
          <cell r="AB29">
            <v>111.00000000000001</v>
          </cell>
          <cell r="AC29">
            <v>0</v>
          </cell>
          <cell r="AD29">
            <v>17.899574437617744</v>
          </cell>
          <cell r="AE29">
            <v>17.899574437617744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U29">
            <v>322785.5</v>
          </cell>
          <cell r="AV29">
            <v>0</v>
          </cell>
          <cell r="AW29">
            <v>3</v>
          </cell>
          <cell r="AX29">
            <v>0</v>
          </cell>
          <cell r="AY29">
            <v>0</v>
          </cell>
          <cell r="AZ29">
            <v>0</v>
          </cell>
          <cell r="BA29">
            <v>16</v>
          </cell>
          <cell r="BB29">
            <v>9.2940977832027762</v>
          </cell>
          <cell r="BC29">
            <v>49.568521510414811</v>
          </cell>
          <cell r="BD29">
            <v>5.3333333333333339</v>
          </cell>
          <cell r="BE29">
            <v>0</v>
          </cell>
          <cell r="BF29">
            <v>9.2940977832027762</v>
          </cell>
          <cell r="BG29">
            <v>9.2940977832027762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K29">
            <v>39916.5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Y29">
            <v>19448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M29">
            <v>23274.75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11384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O29">
            <v>772413</v>
          </cell>
          <cell r="EP29">
            <v>0</v>
          </cell>
          <cell r="EQ29">
            <v>4</v>
          </cell>
          <cell r="ER29">
            <v>0</v>
          </cell>
          <cell r="ES29">
            <v>0</v>
          </cell>
          <cell r="ET29">
            <v>0</v>
          </cell>
          <cell r="EU29">
            <v>15</v>
          </cell>
          <cell r="EV29">
            <v>5.1785767458600516</v>
          </cell>
          <cell r="EW29">
            <v>19.419662796975192</v>
          </cell>
          <cell r="EX29">
            <v>3.75</v>
          </cell>
          <cell r="EY29">
            <v>0</v>
          </cell>
          <cell r="EZ29">
            <v>5.1785767458600516</v>
          </cell>
          <cell r="FA29">
            <v>5.1785767458600516</v>
          </cell>
          <cell r="FC29">
            <v>116537.85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</row>
        <row r="30">
          <cell r="A30">
            <v>38534</v>
          </cell>
          <cell r="B30">
            <v>2005</v>
          </cell>
          <cell r="C30">
            <v>7</v>
          </cell>
          <cell r="E30">
            <v>76156.08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9334.25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50067.25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K30">
            <v>3149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Y30">
            <v>2300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M30">
            <v>1819.5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O30">
            <v>56485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C30">
            <v>8981.5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</row>
        <row r="31">
          <cell r="A31">
            <v>38565</v>
          </cell>
          <cell r="B31">
            <v>2005</v>
          </cell>
          <cell r="C31">
            <v>8</v>
          </cell>
          <cell r="E31">
            <v>160499.84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20996.25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U31">
            <v>80737.75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K31">
            <v>5813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Y31">
            <v>4892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M31">
            <v>3112.5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329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O31">
            <v>109867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C31">
            <v>18363.150000000001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</row>
        <row r="32">
          <cell r="A32">
            <v>38596</v>
          </cell>
          <cell r="B32">
            <v>2005</v>
          </cell>
          <cell r="C32">
            <v>9</v>
          </cell>
          <cell r="E32">
            <v>213607.86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33986.25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U32">
            <v>117933.6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K32">
            <v>8617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Y32">
            <v>6892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M32">
            <v>6658.5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EA32">
            <v>989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O32">
            <v>185676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C32">
            <v>27500.15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</row>
        <row r="33">
          <cell r="A33">
            <v>38626</v>
          </cell>
          <cell r="B33">
            <v>2005</v>
          </cell>
          <cell r="C33">
            <v>10</v>
          </cell>
          <cell r="E33">
            <v>267158.41200000001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47102.25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U33">
            <v>151626.34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K33">
            <v>11318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Y33">
            <v>9004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M33">
            <v>11873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EA33">
            <v>1949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O33">
            <v>253360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C33">
            <v>39101.15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</row>
        <row r="34">
          <cell r="A34">
            <v>38657</v>
          </cell>
          <cell r="B34">
            <v>2005</v>
          </cell>
          <cell r="C34">
            <v>11</v>
          </cell>
          <cell r="E34">
            <v>314117.05200000003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58257.25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189551.34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K34">
            <v>15165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Y34">
            <v>11788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M34">
            <v>18550.5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3146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O34">
            <v>315958</v>
          </cell>
          <cell r="EP34">
            <v>0</v>
          </cell>
          <cell r="EQ34">
            <v>1</v>
          </cell>
          <cell r="ER34">
            <v>0</v>
          </cell>
          <cell r="ES34">
            <v>0</v>
          </cell>
          <cell r="ET34">
            <v>0</v>
          </cell>
          <cell r="EU34">
            <v>19</v>
          </cell>
          <cell r="EV34">
            <v>3.164977623608201</v>
          </cell>
          <cell r="EW34">
            <v>60.134574848555822</v>
          </cell>
          <cell r="EX34">
            <v>19</v>
          </cell>
          <cell r="EY34">
            <v>0</v>
          </cell>
          <cell r="EZ34">
            <v>3.164977623608201</v>
          </cell>
          <cell r="FA34">
            <v>3.164977623608201</v>
          </cell>
          <cell r="FC34">
            <v>51220.15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</row>
        <row r="35">
          <cell r="A35">
            <v>38687</v>
          </cell>
          <cell r="B35">
            <v>2005</v>
          </cell>
          <cell r="C35">
            <v>12</v>
          </cell>
          <cell r="E35">
            <v>398025.05200000003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67054.5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U35">
            <v>213295.13999999998</v>
          </cell>
          <cell r="AV35">
            <v>0</v>
          </cell>
          <cell r="AW35">
            <v>2</v>
          </cell>
          <cell r="AX35">
            <v>0</v>
          </cell>
          <cell r="AY35">
            <v>0</v>
          </cell>
          <cell r="AZ35">
            <v>0</v>
          </cell>
          <cell r="BA35">
            <v>92</v>
          </cell>
          <cell r="BB35">
            <v>9.3766787185118243</v>
          </cell>
          <cell r="BC35">
            <v>431.32722105154392</v>
          </cell>
          <cell r="BD35">
            <v>46</v>
          </cell>
          <cell r="BE35">
            <v>0</v>
          </cell>
          <cell r="BF35">
            <v>9.3766787185118243</v>
          </cell>
          <cell r="BG35">
            <v>9.3766787185118243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K35">
            <v>18022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Y35">
            <v>14038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M35">
            <v>30271.5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4061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O35">
            <v>376236</v>
          </cell>
          <cell r="EP35">
            <v>0</v>
          </cell>
          <cell r="EQ35">
            <v>1</v>
          </cell>
          <cell r="ER35">
            <v>0</v>
          </cell>
          <cell r="ES35">
            <v>0</v>
          </cell>
          <cell r="ET35">
            <v>0</v>
          </cell>
          <cell r="EU35">
            <v>19</v>
          </cell>
          <cell r="EV35">
            <v>2.6579062078057389</v>
          </cell>
          <cell r="EW35">
            <v>50.500217948309036</v>
          </cell>
          <cell r="EX35">
            <v>19</v>
          </cell>
          <cell r="EY35">
            <v>0</v>
          </cell>
          <cell r="EZ35">
            <v>2.6579062078057389</v>
          </cell>
          <cell r="FA35">
            <v>2.6579062078057389</v>
          </cell>
          <cell r="FC35">
            <v>59683.9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</row>
        <row r="36">
          <cell r="A36">
            <v>38718</v>
          </cell>
          <cell r="B36">
            <v>2006</v>
          </cell>
          <cell r="C36">
            <v>1</v>
          </cell>
          <cell r="E36">
            <v>482989.05200000003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76560.5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U36">
            <v>245934.13999999998</v>
          </cell>
          <cell r="AV36">
            <v>0</v>
          </cell>
          <cell r="AW36">
            <v>2</v>
          </cell>
          <cell r="AX36">
            <v>0</v>
          </cell>
          <cell r="AY36">
            <v>0</v>
          </cell>
          <cell r="AZ36">
            <v>0</v>
          </cell>
          <cell r="BA36">
            <v>92</v>
          </cell>
          <cell r="BB36">
            <v>8.1322584981491399</v>
          </cell>
          <cell r="BC36">
            <v>374.08389091486038</v>
          </cell>
          <cell r="BD36">
            <v>45.999999999999993</v>
          </cell>
          <cell r="BE36">
            <v>0</v>
          </cell>
          <cell r="BF36">
            <v>8.1322584981491399</v>
          </cell>
          <cell r="BG36">
            <v>8.1322584981491399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K36">
            <v>20889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Y36">
            <v>16458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M36">
            <v>34113.5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4962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O36">
            <v>431677</v>
          </cell>
          <cell r="EP36">
            <v>0</v>
          </cell>
          <cell r="EQ36">
            <v>2</v>
          </cell>
          <cell r="ER36">
            <v>0</v>
          </cell>
          <cell r="ES36">
            <v>0</v>
          </cell>
          <cell r="ET36">
            <v>0</v>
          </cell>
          <cell r="EU36">
            <v>22</v>
          </cell>
          <cell r="EV36">
            <v>4.6330937251695135</v>
          </cell>
          <cell r="EW36">
            <v>50.964030976864642</v>
          </cell>
          <cell r="EX36">
            <v>10.999999999999998</v>
          </cell>
          <cell r="EY36">
            <v>0</v>
          </cell>
          <cell r="EZ36">
            <v>4.6330937251695135</v>
          </cell>
          <cell r="FA36">
            <v>4.6330937251695135</v>
          </cell>
          <cell r="FC36">
            <v>68503.649999999994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</row>
        <row r="37">
          <cell r="A37">
            <v>38749</v>
          </cell>
          <cell r="B37">
            <v>2006</v>
          </cell>
          <cell r="C37">
            <v>2</v>
          </cell>
          <cell r="E37">
            <v>560024.25199999998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84909.5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U37">
            <v>283776.14</v>
          </cell>
          <cell r="AV37">
            <v>0</v>
          </cell>
          <cell r="AW37">
            <v>2</v>
          </cell>
          <cell r="AX37">
            <v>0</v>
          </cell>
          <cell r="AY37">
            <v>0</v>
          </cell>
          <cell r="AZ37">
            <v>0</v>
          </cell>
          <cell r="BA37">
            <v>92</v>
          </cell>
          <cell r="BB37">
            <v>7.0478088820293348</v>
          </cell>
          <cell r="BC37">
            <v>324.19920857334938</v>
          </cell>
          <cell r="BD37">
            <v>46</v>
          </cell>
          <cell r="BE37">
            <v>0</v>
          </cell>
          <cell r="BF37">
            <v>7.0478088820293348</v>
          </cell>
          <cell r="BG37">
            <v>7.0478088820293348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K37">
            <v>23744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Y37">
            <v>19258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M37">
            <v>35753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6178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O37">
            <v>507790</v>
          </cell>
          <cell r="EP37">
            <v>0</v>
          </cell>
          <cell r="EQ37">
            <v>3</v>
          </cell>
          <cell r="ER37">
            <v>0</v>
          </cell>
          <cell r="ES37">
            <v>0</v>
          </cell>
          <cell r="ET37">
            <v>0</v>
          </cell>
          <cell r="EU37">
            <v>36</v>
          </cell>
          <cell r="EV37">
            <v>5.9079540755036533</v>
          </cell>
          <cell r="EW37">
            <v>70.895448906043839</v>
          </cell>
          <cell r="EX37">
            <v>12</v>
          </cell>
          <cell r="EY37">
            <v>0</v>
          </cell>
          <cell r="EZ37">
            <v>5.9079540755036533</v>
          </cell>
          <cell r="FA37">
            <v>5.9079540755036533</v>
          </cell>
          <cell r="FC37">
            <v>78936.649999999994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</row>
        <row r="38">
          <cell r="A38">
            <v>38777</v>
          </cell>
          <cell r="B38">
            <v>2006</v>
          </cell>
          <cell r="C38">
            <v>3</v>
          </cell>
          <cell r="E38">
            <v>649319.45199999993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96131.25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U38">
            <v>322780.14</v>
          </cell>
          <cell r="AV38">
            <v>0</v>
          </cell>
          <cell r="AW38">
            <v>2</v>
          </cell>
          <cell r="AX38">
            <v>0</v>
          </cell>
          <cell r="AY38">
            <v>0</v>
          </cell>
          <cell r="AZ38">
            <v>0</v>
          </cell>
          <cell r="BA38">
            <v>92</v>
          </cell>
          <cell r="BB38">
            <v>6.1961680789902367</v>
          </cell>
          <cell r="BC38">
            <v>285.02373163355094</v>
          </cell>
          <cell r="BD38">
            <v>46.000000000000007</v>
          </cell>
          <cell r="BE38">
            <v>0</v>
          </cell>
          <cell r="BF38">
            <v>6.1961680789902367</v>
          </cell>
          <cell r="BG38">
            <v>6.1961680789902367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K38">
            <v>27409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Y38">
            <v>22338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M38">
            <v>37392.5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7772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O38">
            <v>583981</v>
          </cell>
          <cell r="EP38">
            <v>0</v>
          </cell>
          <cell r="EQ38">
            <v>3</v>
          </cell>
          <cell r="ER38">
            <v>0</v>
          </cell>
          <cell r="ES38">
            <v>0</v>
          </cell>
          <cell r="ET38">
            <v>0</v>
          </cell>
          <cell r="EU38">
            <v>36</v>
          </cell>
          <cell r="EV38">
            <v>5.1371534347864056</v>
          </cell>
          <cell r="EW38">
            <v>61.645841217436868</v>
          </cell>
          <cell r="EX38">
            <v>12</v>
          </cell>
          <cell r="EY38">
            <v>0</v>
          </cell>
          <cell r="EZ38">
            <v>5.1371534347864056</v>
          </cell>
          <cell r="FA38">
            <v>5.1371534347864056</v>
          </cell>
          <cell r="FC38">
            <v>94471.15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</row>
        <row r="39">
          <cell r="A39">
            <v>38808</v>
          </cell>
          <cell r="B39">
            <v>2006</v>
          </cell>
          <cell r="C39">
            <v>4</v>
          </cell>
          <cell r="E39">
            <v>725879.45199999993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104531.25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U39">
            <v>360916.89</v>
          </cell>
          <cell r="AV39">
            <v>0</v>
          </cell>
          <cell r="AW39">
            <v>2</v>
          </cell>
          <cell r="AX39">
            <v>0</v>
          </cell>
          <cell r="AY39">
            <v>0</v>
          </cell>
          <cell r="AZ39">
            <v>0</v>
          </cell>
          <cell r="BA39">
            <v>92</v>
          </cell>
          <cell r="BB39">
            <v>5.541441964658401</v>
          </cell>
          <cell r="BC39">
            <v>254.90633037428643</v>
          </cell>
          <cell r="BD39">
            <v>46</v>
          </cell>
          <cell r="BE39">
            <v>0</v>
          </cell>
          <cell r="BF39">
            <v>5.541441964658401</v>
          </cell>
          <cell r="BG39">
            <v>5.541441964658401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K39">
            <v>30829.25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Y39">
            <v>25730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M39">
            <v>42065.5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8889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O39">
            <v>639280</v>
          </cell>
          <cell r="EP39">
            <v>0</v>
          </cell>
          <cell r="EQ39">
            <v>5</v>
          </cell>
          <cell r="ER39">
            <v>0</v>
          </cell>
          <cell r="ES39">
            <v>0</v>
          </cell>
          <cell r="ET39">
            <v>0</v>
          </cell>
          <cell r="EU39">
            <v>55</v>
          </cell>
          <cell r="EV39">
            <v>7.8212989613314976</v>
          </cell>
          <cell r="EW39">
            <v>86.034288574646482</v>
          </cell>
          <cell r="EX39">
            <v>11.000000000000002</v>
          </cell>
          <cell r="EY39">
            <v>0</v>
          </cell>
          <cell r="EZ39">
            <v>7.8212989613314976</v>
          </cell>
          <cell r="FA39">
            <v>7.8212989613314976</v>
          </cell>
          <cell r="FC39">
            <v>106550.65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</row>
        <row r="40">
          <cell r="A40">
            <v>38838</v>
          </cell>
          <cell r="B40">
            <v>2006</v>
          </cell>
          <cell r="C40">
            <v>5</v>
          </cell>
          <cell r="E40">
            <v>813229.77199999988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116765.25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399609.64</v>
          </cell>
          <cell r="AV40">
            <v>0</v>
          </cell>
          <cell r="AW40">
            <v>2</v>
          </cell>
          <cell r="AX40">
            <v>0</v>
          </cell>
          <cell r="AY40">
            <v>0</v>
          </cell>
          <cell r="AZ40">
            <v>0</v>
          </cell>
          <cell r="BA40">
            <v>92</v>
          </cell>
          <cell r="BB40">
            <v>5.0048842665557309</v>
          </cell>
          <cell r="BC40">
            <v>230.22467626156364</v>
          </cell>
          <cell r="BD40">
            <v>46.000000000000007</v>
          </cell>
          <cell r="BE40">
            <v>0</v>
          </cell>
          <cell r="BF40">
            <v>5.0048842665557309</v>
          </cell>
          <cell r="BG40">
            <v>5.0048842665557309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K40">
            <v>35896.25</v>
          </cell>
          <cell r="CL40">
            <v>0</v>
          </cell>
          <cell r="CM40">
            <v>1</v>
          </cell>
          <cell r="CN40">
            <v>0</v>
          </cell>
          <cell r="CO40">
            <v>0</v>
          </cell>
          <cell r="CP40">
            <v>0</v>
          </cell>
          <cell r="CQ40">
            <v>2</v>
          </cell>
          <cell r="CR40">
            <v>27.858063168158235</v>
          </cell>
          <cell r="CS40">
            <v>55.716126336316471</v>
          </cell>
          <cell r="CT40">
            <v>2</v>
          </cell>
          <cell r="CU40">
            <v>0</v>
          </cell>
          <cell r="CV40">
            <v>27.858063168158235</v>
          </cell>
          <cell r="CW40">
            <v>27.858063168158235</v>
          </cell>
          <cell r="CY40">
            <v>26610</v>
          </cell>
          <cell r="CZ40">
            <v>0</v>
          </cell>
          <cell r="DA40">
            <v>1</v>
          </cell>
          <cell r="DB40">
            <v>0</v>
          </cell>
          <cell r="DC40">
            <v>0</v>
          </cell>
          <cell r="DD40">
            <v>0</v>
          </cell>
          <cell r="DE40">
            <v>21</v>
          </cell>
          <cell r="DF40">
            <v>37.579857196542648</v>
          </cell>
          <cell r="DG40">
            <v>789.17700112739578</v>
          </cell>
          <cell r="DH40">
            <v>21.000000000000004</v>
          </cell>
          <cell r="DI40">
            <v>0</v>
          </cell>
          <cell r="DJ40">
            <v>37.579857196542648</v>
          </cell>
          <cell r="DK40">
            <v>37.579857196542648</v>
          </cell>
          <cell r="DM40">
            <v>49583.5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9994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O40">
            <v>702592</v>
          </cell>
          <cell r="EP40">
            <v>0</v>
          </cell>
          <cell r="EQ40">
            <v>6</v>
          </cell>
          <cell r="ER40">
            <v>0</v>
          </cell>
          <cell r="ES40">
            <v>0</v>
          </cell>
          <cell r="ET40">
            <v>0</v>
          </cell>
          <cell r="EU40">
            <v>90</v>
          </cell>
          <cell r="EV40">
            <v>8.5398068865002728</v>
          </cell>
          <cell r="EW40">
            <v>128.09710329750411</v>
          </cell>
          <cell r="EX40">
            <v>15.000000000000002</v>
          </cell>
          <cell r="EY40">
            <v>0</v>
          </cell>
          <cell r="EZ40">
            <v>8.5398068865002728</v>
          </cell>
          <cell r="FA40">
            <v>8.5398068865002728</v>
          </cell>
          <cell r="FC40">
            <v>120438.65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</row>
        <row r="41">
          <cell r="A41">
            <v>38869</v>
          </cell>
          <cell r="B41">
            <v>2006</v>
          </cell>
          <cell r="C41">
            <v>6</v>
          </cell>
          <cell r="E41">
            <v>896782.25199999986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125616.25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U41">
            <v>434540.39</v>
          </cell>
          <cell r="AV41">
            <v>0</v>
          </cell>
          <cell r="AW41">
            <v>2</v>
          </cell>
          <cell r="AX41">
            <v>0</v>
          </cell>
          <cell r="AY41">
            <v>0</v>
          </cell>
          <cell r="AZ41">
            <v>0</v>
          </cell>
          <cell r="BA41">
            <v>92</v>
          </cell>
          <cell r="BB41">
            <v>4.6025641022690662</v>
          </cell>
          <cell r="BC41">
            <v>211.71794870437705</v>
          </cell>
          <cell r="BD41">
            <v>46</v>
          </cell>
          <cell r="BE41">
            <v>0</v>
          </cell>
          <cell r="BF41">
            <v>4.6025641022690662</v>
          </cell>
          <cell r="BG41">
            <v>4.6025641022690662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K41">
            <v>44266</v>
          </cell>
          <cell r="CL41">
            <v>0</v>
          </cell>
          <cell r="CM41">
            <v>1</v>
          </cell>
          <cell r="CN41">
            <v>0</v>
          </cell>
          <cell r="CO41">
            <v>0</v>
          </cell>
          <cell r="CP41">
            <v>0</v>
          </cell>
          <cell r="CQ41">
            <v>2</v>
          </cell>
          <cell r="CR41">
            <v>22.59070166719378</v>
          </cell>
          <cell r="CS41">
            <v>45.181403334387561</v>
          </cell>
          <cell r="CT41">
            <v>2</v>
          </cell>
          <cell r="CU41">
            <v>0</v>
          </cell>
          <cell r="CV41">
            <v>22.59070166719378</v>
          </cell>
          <cell r="CW41">
            <v>22.59070166719378</v>
          </cell>
          <cell r="CY41">
            <v>30350</v>
          </cell>
          <cell r="CZ41">
            <v>0</v>
          </cell>
          <cell r="DA41">
            <v>1</v>
          </cell>
          <cell r="DB41">
            <v>0</v>
          </cell>
          <cell r="DC41">
            <v>0</v>
          </cell>
          <cell r="DD41">
            <v>0</v>
          </cell>
          <cell r="DE41">
            <v>21</v>
          </cell>
          <cell r="DF41">
            <v>32.948929159802304</v>
          </cell>
          <cell r="DG41">
            <v>691.92751235584842</v>
          </cell>
          <cell r="DH41">
            <v>21</v>
          </cell>
          <cell r="DI41">
            <v>0</v>
          </cell>
          <cell r="DJ41">
            <v>32.948929159802304</v>
          </cell>
          <cell r="DK41">
            <v>32.948929159802304</v>
          </cell>
          <cell r="DM41">
            <v>62364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11578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O41">
            <v>773748</v>
          </cell>
          <cell r="EP41">
            <v>0</v>
          </cell>
          <cell r="EQ41">
            <v>7</v>
          </cell>
          <cell r="ER41">
            <v>0</v>
          </cell>
          <cell r="ES41">
            <v>0</v>
          </cell>
          <cell r="ET41">
            <v>0</v>
          </cell>
          <cell r="EU41">
            <v>93</v>
          </cell>
          <cell r="EV41">
            <v>9.0468731421599795</v>
          </cell>
          <cell r="EW41">
            <v>120.19417174583972</v>
          </cell>
          <cell r="EX41">
            <v>13.285714285714285</v>
          </cell>
          <cell r="EY41">
            <v>0</v>
          </cell>
          <cell r="EZ41">
            <v>9.0468731421599795</v>
          </cell>
          <cell r="FA41">
            <v>9.0468731421599795</v>
          </cell>
          <cell r="FC41">
            <v>134851.9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</row>
        <row r="42">
          <cell r="A42">
            <v>38899</v>
          </cell>
          <cell r="B42">
            <v>2006</v>
          </cell>
          <cell r="C42">
            <v>7</v>
          </cell>
          <cell r="E42">
            <v>79032.240000000005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10580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37255.300000000003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K42">
            <v>2870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Y42">
            <v>3500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M42">
            <v>4278.5</v>
          </cell>
          <cell r="DN42">
            <v>0</v>
          </cell>
          <cell r="DO42">
            <v>1</v>
          </cell>
          <cell r="DP42">
            <v>0</v>
          </cell>
          <cell r="DQ42">
            <v>0</v>
          </cell>
          <cell r="DR42">
            <v>0</v>
          </cell>
          <cell r="DS42">
            <v>8</v>
          </cell>
          <cell r="DT42">
            <v>233.72677340189318</v>
          </cell>
          <cell r="DU42">
            <v>1869.8141872151455</v>
          </cell>
          <cell r="DV42">
            <v>8</v>
          </cell>
          <cell r="DW42">
            <v>0</v>
          </cell>
          <cell r="DX42">
            <v>233.72677340189318</v>
          </cell>
          <cell r="DY42">
            <v>233.72677340189318</v>
          </cell>
          <cell r="EA42">
            <v>1306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O42">
            <v>56008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C42">
            <v>10847.5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</row>
        <row r="43">
          <cell r="A43">
            <v>38930</v>
          </cell>
          <cell r="B43">
            <v>2006</v>
          </cell>
          <cell r="C43">
            <v>8</v>
          </cell>
          <cell r="E43">
            <v>168566.64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22307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U43">
            <v>74870.55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K43">
            <v>5468.75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Y43">
            <v>6800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M43">
            <v>9526</v>
          </cell>
          <cell r="DN43">
            <v>0</v>
          </cell>
          <cell r="DO43">
            <v>1</v>
          </cell>
          <cell r="DP43">
            <v>0</v>
          </cell>
          <cell r="DQ43">
            <v>0</v>
          </cell>
          <cell r="DR43">
            <v>0</v>
          </cell>
          <cell r="DS43">
            <v>8</v>
          </cell>
          <cell r="DT43">
            <v>104.97585555322276</v>
          </cell>
          <cell r="DU43">
            <v>839.80684442578206</v>
          </cell>
          <cell r="DV43">
            <v>8</v>
          </cell>
          <cell r="DW43">
            <v>0</v>
          </cell>
          <cell r="DX43">
            <v>104.97585555322276</v>
          </cell>
          <cell r="DY43">
            <v>104.97585555322276</v>
          </cell>
          <cell r="EA43">
            <v>2370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O43">
            <v>108968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C43">
            <v>26358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</row>
        <row r="44">
          <cell r="A44">
            <v>38961</v>
          </cell>
          <cell r="B44">
            <v>2006</v>
          </cell>
          <cell r="C44">
            <v>9</v>
          </cell>
          <cell r="E44">
            <v>252761.52000000002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32698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U44">
            <v>117574.55</v>
          </cell>
          <cell r="AV44">
            <v>0</v>
          </cell>
          <cell r="AW44">
            <v>1</v>
          </cell>
          <cell r="AX44">
            <v>0</v>
          </cell>
          <cell r="AY44">
            <v>0</v>
          </cell>
          <cell r="AZ44">
            <v>0</v>
          </cell>
          <cell r="BA44">
            <v>51.5</v>
          </cell>
          <cell r="BB44">
            <v>8.505241993271504</v>
          </cell>
          <cell r="BC44">
            <v>438.01996265348242</v>
          </cell>
          <cell r="BD44">
            <v>51.499999999999993</v>
          </cell>
          <cell r="BE44">
            <v>0</v>
          </cell>
          <cell r="BF44">
            <v>8.505241993271504</v>
          </cell>
          <cell r="BG44">
            <v>8.505241993271504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K44">
            <v>7904.75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Y44">
            <v>6830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M44">
            <v>12417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0</v>
          </cell>
          <cell r="DS44">
            <v>8</v>
          </cell>
          <cell r="DT44">
            <v>80.53475074494645</v>
          </cell>
          <cell r="DU44">
            <v>644.2780059595716</v>
          </cell>
          <cell r="DV44">
            <v>8</v>
          </cell>
          <cell r="DW44">
            <v>0</v>
          </cell>
          <cell r="DX44">
            <v>80.53475074494645</v>
          </cell>
          <cell r="DY44">
            <v>80.53475074494645</v>
          </cell>
          <cell r="EA44">
            <v>3292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O44">
            <v>172082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C44">
            <v>38328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</row>
        <row r="45">
          <cell r="A45">
            <v>38991</v>
          </cell>
          <cell r="B45">
            <v>2006</v>
          </cell>
          <cell r="C45">
            <v>10</v>
          </cell>
          <cell r="E45">
            <v>332412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43207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154653.29999999999</v>
          </cell>
          <cell r="AV45">
            <v>0</v>
          </cell>
          <cell r="AW45">
            <v>1</v>
          </cell>
          <cell r="AX45">
            <v>0</v>
          </cell>
          <cell r="AY45">
            <v>0</v>
          </cell>
          <cell r="AZ45">
            <v>0</v>
          </cell>
          <cell r="BA45">
            <v>51.5</v>
          </cell>
          <cell r="BB45">
            <v>6.4660760552797782</v>
          </cell>
          <cell r="BC45">
            <v>333.00291684690853</v>
          </cell>
          <cell r="BD45">
            <v>51.499999999999993</v>
          </cell>
          <cell r="BE45">
            <v>0</v>
          </cell>
          <cell r="BF45">
            <v>6.4660760552797782</v>
          </cell>
          <cell r="BG45">
            <v>6.4660760552797782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K45">
            <v>11074.75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Y45">
            <v>6830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M45">
            <v>15397</v>
          </cell>
          <cell r="DN45">
            <v>0</v>
          </cell>
          <cell r="DO45">
            <v>1</v>
          </cell>
          <cell r="DP45">
            <v>0</v>
          </cell>
          <cell r="DQ45">
            <v>0</v>
          </cell>
          <cell r="DR45">
            <v>0</v>
          </cell>
          <cell r="DS45">
            <v>8</v>
          </cell>
          <cell r="DT45">
            <v>64.947717087744365</v>
          </cell>
          <cell r="DU45">
            <v>519.58173670195492</v>
          </cell>
          <cell r="DV45">
            <v>8</v>
          </cell>
          <cell r="DW45">
            <v>0</v>
          </cell>
          <cell r="DX45">
            <v>64.947717087744365</v>
          </cell>
          <cell r="DY45">
            <v>64.947717087744365</v>
          </cell>
          <cell r="EA45">
            <v>4368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O45">
            <v>233766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C45">
            <v>52356.5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</row>
        <row r="46">
          <cell r="A46">
            <v>39022</v>
          </cell>
          <cell r="B46">
            <v>2006</v>
          </cell>
          <cell r="C46">
            <v>11</v>
          </cell>
          <cell r="E46">
            <v>415254.48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53486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U46">
            <v>203864.8</v>
          </cell>
          <cell r="AV46">
            <v>0</v>
          </cell>
          <cell r="AW46">
            <v>1</v>
          </cell>
          <cell r="AX46">
            <v>0</v>
          </cell>
          <cell r="AY46">
            <v>0</v>
          </cell>
          <cell r="AZ46">
            <v>0</v>
          </cell>
          <cell r="BA46">
            <v>51.5</v>
          </cell>
          <cell r="BB46">
            <v>4.9052116893156645</v>
          </cell>
          <cell r="BC46">
            <v>252.61840199975668</v>
          </cell>
          <cell r="BD46">
            <v>51.499999999999993</v>
          </cell>
          <cell r="BE46">
            <v>0</v>
          </cell>
          <cell r="BF46">
            <v>4.9052116893156645</v>
          </cell>
          <cell r="BG46">
            <v>4.9052116893156645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K46">
            <v>15493.25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Y46">
            <v>9330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M46">
            <v>20708</v>
          </cell>
          <cell r="DN46">
            <v>0</v>
          </cell>
          <cell r="DO46">
            <v>1</v>
          </cell>
          <cell r="DP46">
            <v>0</v>
          </cell>
          <cell r="DQ46">
            <v>0</v>
          </cell>
          <cell r="DR46">
            <v>0</v>
          </cell>
          <cell r="DS46">
            <v>8</v>
          </cell>
          <cell r="DT46">
            <v>48.290515742708131</v>
          </cell>
          <cell r="DU46">
            <v>386.32412594166505</v>
          </cell>
          <cell r="DV46">
            <v>8</v>
          </cell>
          <cell r="DW46">
            <v>0</v>
          </cell>
          <cell r="DX46">
            <v>48.290515742708131</v>
          </cell>
          <cell r="DY46">
            <v>48.290515742708131</v>
          </cell>
          <cell r="EA46">
            <v>5564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O46">
            <v>295500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C46">
            <v>63013.8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</row>
        <row r="47">
          <cell r="A47">
            <v>39052</v>
          </cell>
          <cell r="B47">
            <v>2006</v>
          </cell>
          <cell r="C47">
            <v>12</v>
          </cell>
          <cell r="E47">
            <v>502569.88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61038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U47">
            <v>244458</v>
          </cell>
          <cell r="AV47">
            <v>0</v>
          </cell>
          <cell r="AW47">
            <v>1</v>
          </cell>
          <cell r="AX47">
            <v>0</v>
          </cell>
          <cell r="AY47">
            <v>0</v>
          </cell>
          <cell r="AZ47">
            <v>0</v>
          </cell>
          <cell r="BA47">
            <v>51.5</v>
          </cell>
          <cell r="BB47">
            <v>4.0906822439846522</v>
          </cell>
          <cell r="BC47">
            <v>210.67013556520956</v>
          </cell>
          <cell r="BD47">
            <v>51.499999999999993</v>
          </cell>
          <cell r="BE47">
            <v>0</v>
          </cell>
          <cell r="BF47">
            <v>4.0906822439846522</v>
          </cell>
          <cell r="BG47">
            <v>4.0906822439846522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K47">
            <v>19283.25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Y47">
            <v>12480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M47">
            <v>26101</v>
          </cell>
          <cell r="DN47">
            <v>0</v>
          </cell>
          <cell r="DO47">
            <v>1</v>
          </cell>
          <cell r="DP47">
            <v>0</v>
          </cell>
          <cell r="DQ47">
            <v>0</v>
          </cell>
          <cell r="DR47">
            <v>0</v>
          </cell>
          <cell r="DS47">
            <v>8</v>
          </cell>
          <cell r="DT47">
            <v>38.312708325351522</v>
          </cell>
          <cell r="DU47">
            <v>306.50166660281218</v>
          </cell>
          <cell r="DV47">
            <v>8</v>
          </cell>
          <cell r="DW47">
            <v>0</v>
          </cell>
          <cell r="DX47">
            <v>38.312708325351522</v>
          </cell>
          <cell r="DY47">
            <v>38.312708325351522</v>
          </cell>
          <cell r="EA47">
            <v>6604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O47">
            <v>358214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C47">
            <v>76683.8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</row>
        <row r="48">
          <cell r="A48">
            <v>39083</v>
          </cell>
          <cell r="B48">
            <v>2007</v>
          </cell>
          <cell r="C48">
            <v>1</v>
          </cell>
          <cell r="E48">
            <v>589503.32000000007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69726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U48">
            <v>271804.5</v>
          </cell>
          <cell r="AV48">
            <v>0</v>
          </cell>
          <cell r="AW48">
            <v>1</v>
          </cell>
          <cell r="AX48">
            <v>0</v>
          </cell>
          <cell r="AY48">
            <v>0</v>
          </cell>
          <cell r="AZ48">
            <v>0</v>
          </cell>
          <cell r="BA48">
            <v>51.5</v>
          </cell>
          <cell r="BB48">
            <v>3.6791149521071209</v>
          </cell>
          <cell r="BC48">
            <v>189.47442003351674</v>
          </cell>
          <cell r="BD48">
            <v>51.5</v>
          </cell>
          <cell r="BE48">
            <v>0</v>
          </cell>
          <cell r="BF48">
            <v>3.6791149521071209</v>
          </cell>
          <cell r="BG48">
            <v>3.6791149521071209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K48">
            <v>22312.25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Y48">
            <v>13698</v>
          </cell>
          <cell r="CZ48">
            <v>0</v>
          </cell>
          <cell r="DA48">
            <v>1</v>
          </cell>
          <cell r="DB48">
            <v>0</v>
          </cell>
          <cell r="DC48">
            <v>0</v>
          </cell>
          <cell r="DD48">
            <v>0</v>
          </cell>
          <cell r="DE48">
            <v>1.25</v>
          </cell>
          <cell r="DF48">
            <v>73.003358154475109</v>
          </cell>
          <cell r="DG48">
            <v>91.254197693093886</v>
          </cell>
          <cell r="DH48">
            <v>1.25</v>
          </cell>
          <cell r="DI48">
            <v>0</v>
          </cell>
          <cell r="DJ48">
            <v>73.003358154475109</v>
          </cell>
          <cell r="DK48">
            <v>73.003358154475109</v>
          </cell>
          <cell r="DM48">
            <v>27140</v>
          </cell>
          <cell r="DN48">
            <v>0</v>
          </cell>
          <cell r="DO48">
            <v>1</v>
          </cell>
          <cell r="DP48">
            <v>0</v>
          </cell>
          <cell r="DQ48">
            <v>0</v>
          </cell>
          <cell r="DR48">
            <v>0</v>
          </cell>
          <cell r="DS48">
            <v>8</v>
          </cell>
          <cell r="DT48">
            <v>36.845983787767139</v>
          </cell>
          <cell r="DU48">
            <v>294.76787030213711</v>
          </cell>
          <cell r="DV48">
            <v>8</v>
          </cell>
          <cell r="DW48">
            <v>0</v>
          </cell>
          <cell r="DX48">
            <v>36.845983787767139</v>
          </cell>
          <cell r="DY48">
            <v>36.845983787767139</v>
          </cell>
          <cell r="EA48">
            <v>7580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O48">
            <v>396121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C48">
            <v>85683.8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</row>
        <row r="49">
          <cell r="A49">
            <v>39114</v>
          </cell>
          <cell r="B49">
            <v>2007</v>
          </cell>
          <cell r="C49">
            <v>2</v>
          </cell>
          <cell r="E49">
            <v>669528.92000000004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84437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U49">
            <v>316909</v>
          </cell>
          <cell r="AV49">
            <v>0</v>
          </cell>
          <cell r="AW49">
            <v>1</v>
          </cell>
          <cell r="AX49">
            <v>0</v>
          </cell>
          <cell r="AY49">
            <v>0</v>
          </cell>
          <cell r="AZ49">
            <v>0</v>
          </cell>
          <cell r="BA49">
            <v>51.5</v>
          </cell>
          <cell r="BB49">
            <v>3.1554799642799667</v>
          </cell>
          <cell r="BC49">
            <v>162.50721816041829</v>
          </cell>
          <cell r="BD49">
            <v>51.5</v>
          </cell>
          <cell r="BE49">
            <v>0</v>
          </cell>
          <cell r="BF49">
            <v>3.1554799642799667</v>
          </cell>
          <cell r="BG49">
            <v>3.1554799642799667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K49">
            <v>25205.75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Y49">
            <v>18098</v>
          </cell>
          <cell r="CZ49">
            <v>0</v>
          </cell>
          <cell r="DA49">
            <v>1</v>
          </cell>
          <cell r="DB49">
            <v>0</v>
          </cell>
          <cell r="DC49">
            <v>0</v>
          </cell>
          <cell r="DD49">
            <v>0</v>
          </cell>
          <cell r="DE49">
            <v>1.25</v>
          </cell>
          <cell r="DF49">
            <v>55.254724278925849</v>
          </cell>
          <cell r="DG49">
            <v>69.068405348657308</v>
          </cell>
          <cell r="DH49">
            <v>1.25</v>
          </cell>
          <cell r="DI49">
            <v>0</v>
          </cell>
          <cell r="DJ49">
            <v>55.254724278925849</v>
          </cell>
          <cell r="DK49">
            <v>55.254724278925849</v>
          </cell>
          <cell r="DM49">
            <v>36345</v>
          </cell>
          <cell r="DN49">
            <v>0</v>
          </cell>
          <cell r="DO49">
            <v>1</v>
          </cell>
          <cell r="DP49">
            <v>0</v>
          </cell>
          <cell r="DQ49">
            <v>0</v>
          </cell>
          <cell r="DR49">
            <v>0</v>
          </cell>
          <cell r="DS49">
            <v>8</v>
          </cell>
          <cell r="DT49">
            <v>27.514100976750587</v>
          </cell>
          <cell r="DU49">
            <v>220.1128078140047</v>
          </cell>
          <cell r="DV49">
            <v>8</v>
          </cell>
          <cell r="DW49">
            <v>0</v>
          </cell>
          <cell r="DX49">
            <v>27.514100976750587</v>
          </cell>
          <cell r="DY49">
            <v>27.514100976750587</v>
          </cell>
          <cell r="EA49">
            <v>9164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O49">
            <v>451833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C49">
            <v>96405.6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</row>
        <row r="50">
          <cell r="A50">
            <v>39142</v>
          </cell>
          <cell r="B50">
            <v>2007</v>
          </cell>
          <cell r="C50">
            <v>3</v>
          </cell>
          <cell r="E50">
            <v>760767.16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95910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U50">
            <v>360583.5</v>
          </cell>
          <cell r="AV50">
            <v>0</v>
          </cell>
          <cell r="AW50">
            <v>1</v>
          </cell>
          <cell r="AX50">
            <v>0</v>
          </cell>
          <cell r="AY50">
            <v>0</v>
          </cell>
          <cell r="AZ50">
            <v>0</v>
          </cell>
          <cell r="BA50">
            <v>51.5</v>
          </cell>
          <cell r="BB50">
            <v>2.7732827486559977</v>
          </cell>
          <cell r="BC50">
            <v>142.82406155578389</v>
          </cell>
          <cell r="BD50">
            <v>51.5</v>
          </cell>
          <cell r="BE50">
            <v>0</v>
          </cell>
          <cell r="BF50">
            <v>2.7732827486559977</v>
          </cell>
          <cell r="BG50">
            <v>2.7732827486559977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K50">
            <v>28944.75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Y50">
            <v>22338</v>
          </cell>
          <cell r="CZ50">
            <v>0</v>
          </cell>
          <cell r="DA50">
            <v>1</v>
          </cell>
          <cell r="DB50">
            <v>0</v>
          </cell>
          <cell r="DC50">
            <v>0</v>
          </cell>
          <cell r="DD50">
            <v>0</v>
          </cell>
          <cell r="DE50">
            <v>1.25</v>
          </cell>
          <cell r="DF50">
            <v>44.766765153550004</v>
          </cell>
          <cell r="DG50">
            <v>55.958456441937507</v>
          </cell>
          <cell r="DH50">
            <v>1.25</v>
          </cell>
          <cell r="DI50">
            <v>0</v>
          </cell>
          <cell r="DJ50">
            <v>44.766765153550004</v>
          </cell>
          <cell r="DK50">
            <v>44.766765153550004</v>
          </cell>
          <cell r="DM50">
            <v>49159</v>
          </cell>
          <cell r="DN50">
            <v>0</v>
          </cell>
          <cell r="DO50">
            <v>1</v>
          </cell>
          <cell r="DP50">
            <v>0</v>
          </cell>
          <cell r="DQ50">
            <v>0</v>
          </cell>
          <cell r="DR50">
            <v>0</v>
          </cell>
          <cell r="DS50">
            <v>8</v>
          </cell>
          <cell r="DT50">
            <v>20.342155047905774</v>
          </cell>
          <cell r="DU50">
            <v>162.73724038324619</v>
          </cell>
          <cell r="DV50">
            <v>8</v>
          </cell>
          <cell r="DW50">
            <v>0</v>
          </cell>
          <cell r="DX50">
            <v>20.342155047905774</v>
          </cell>
          <cell r="DY50">
            <v>20.342155047905774</v>
          </cell>
          <cell r="EA50">
            <v>10572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O50">
            <v>531707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C50">
            <v>109901.40000000001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</row>
        <row r="51">
          <cell r="A51">
            <v>39173</v>
          </cell>
          <cell r="B51">
            <v>2007</v>
          </cell>
          <cell r="C51">
            <v>4</v>
          </cell>
          <cell r="E51">
            <v>839032.76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104375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U51">
            <v>404569.5</v>
          </cell>
          <cell r="AV51">
            <v>0</v>
          </cell>
          <cell r="AW51">
            <v>1</v>
          </cell>
          <cell r="AX51">
            <v>0</v>
          </cell>
          <cell r="AY51">
            <v>0</v>
          </cell>
          <cell r="AZ51">
            <v>0</v>
          </cell>
          <cell r="BA51">
            <v>51.5</v>
          </cell>
          <cell r="BB51">
            <v>2.471763195198847</v>
          </cell>
          <cell r="BC51">
            <v>127.29580455274062</v>
          </cell>
          <cell r="BD51">
            <v>51.5</v>
          </cell>
          <cell r="BE51">
            <v>0</v>
          </cell>
          <cell r="BF51">
            <v>2.471763195198847</v>
          </cell>
          <cell r="BG51">
            <v>2.471763195198847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K51">
            <v>31893.25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Y51">
            <v>26338</v>
          </cell>
          <cell r="CZ51">
            <v>0</v>
          </cell>
          <cell r="DA51">
            <v>1</v>
          </cell>
          <cell r="DB51">
            <v>0</v>
          </cell>
          <cell r="DC51">
            <v>0</v>
          </cell>
          <cell r="DD51">
            <v>0</v>
          </cell>
          <cell r="DE51">
            <v>1.25</v>
          </cell>
          <cell r="DF51">
            <v>37.967955045941224</v>
          </cell>
          <cell r="DG51">
            <v>47.459943807426534</v>
          </cell>
          <cell r="DH51">
            <v>1.25</v>
          </cell>
          <cell r="DI51">
            <v>0</v>
          </cell>
          <cell r="DJ51">
            <v>37.967955045941224</v>
          </cell>
          <cell r="DK51">
            <v>37.967955045941224</v>
          </cell>
          <cell r="DM51">
            <v>52201</v>
          </cell>
          <cell r="DN51">
            <v>0</v>
          </cell>
          <cell r="DO51">
            <v>1</v>
          </cell>
          <cell r="DP51">
            <v>0</v>
          </cell>
          <cell r="DQ51">
            <v>0</v>
          </cell>
          <cell r="DR51">
            <v>0</v>
          </cell>
          <cell r="DS51">
            <v>8</v>
          </cell>
          <cell r="DT51">
            <v>19.156721135610429</v>
          </cell>
          <cell r="DU51">
            <v>153.25376908488343</v>
          </cell>
          <cell r="DV51">
            <v>8</v>
          </cell>
          <cell r="DW51">
            <v>0</v>
          </cell>
          <cell r="DX51">
            <v>19.156721135610429</v>
          </cell>
          <cell r="DY51">
            <v>19.156721135610429</v>
          </cell>
          <cell r="EA51">
            <v>11604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O51">
            <v>610115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C51">
            <v>120379.65000000001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</row>
        <row r="52">
          <cell r="A52">
            <v>39203</v>
          </cell>
          <cell r="B52">
            <v>2007</v>
          </cell>
          <cell r="C52">
            <v>5</v>
          </cell>
          <cell r="E52">
            <v>929154.12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116664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U52">
            <v>444836</v>
          </cell>
          <cell r="AV52">
            <v>0</v>
          </cell>
          <cell r="AW52">
            <v>1</v>
          </cell>
          <cell r="AX52">
            <v>0</v>
          </cell>
          <cell r="AY52">
            <v>0</v>
          </cell>
          <cell r="AZ52">
            <v>0</v>
          </cell>
          <cell r="BA52">
            <v>51.5</v>
          </cell>
          <cell r="BB52">
            <v>2.2480194948250594</v>
          </cell>
          <cell r="BC52">
            <v>115.77300398349054</v>
          </cell>
          <cell r="BD52">
            <v>51.499999999999993</v>
          </cell>
          <cell r="BE52">
            <v>0</v>
          </cell>
          <cell r="BF52">
            <v>2.2480194948250594</v>
          </cell>
          <cell r="BG52">
            <v>2.2480194948250594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K52">
            <v>35556.25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Y52">
            <v>30738</v>
          </cell>
          <cell r="CZ52">
            <v>0</v>
          </cell>
          <cell r="DA52">
            <v>1</v>
          </cell>
          <cell r="DB52">
            <v>0</v>
          </cell>
          <cell r="DC52">
            <v>0</v>
          </cell>
          <cell r="DD52">
            <v>0</v>
          </cell>
          <cell r="DE52">
            <v>1.25</v>
          </cell>
          <cell r="DF52">
            <v>32.533021016331574</v>
          </cell>
          <cell r="DG52">
            <v>40.666276270414471</v>
          </cell>
          <cell r="DH52">
            <v>1.25</v>
          </cell>
          <cell r="DI52">
            <v>0</v>
          </cell>
          <cell r="DJ52">
            <v>32.533021016331574</v>
          </cell>
          <cell r="DK52">
            <v>32.533021016331574</v>
          </cell>
          <cell r="DM52">
            <v>55420</v>
          </cell>
          <cell r="DN52">
            <v>0</v>
          </cell>
          <cell r="DO52">
            <v>1</v>
          </cell>
          <cell r="DP52">
            <v>0</v>
          </cell>
          <cell r="DQ52">
            <v>0</v>
          </cell>
          <cell r="DR52">
            <v>0</v>
          </cell>
          <cell r="DS52">
            <v>8</v>
          </cell>
          <cell r="DT52">
            <v>18.044027426921687</v>
          </cell>
          <cell r="DU52">
            <v>144.3522194153735</v>
          </cell>
          <cell r="DV52">
            <v>8</v>
          </cell>
          <cell r="DW52">
            <v>0</v>
          </cell>
          <cell r="DX52">
            <v>18.044027426921687</v>
          </cell>
          <cell r="DY52">
            <v>18.044027426921687</v>
          </cell>
          <cell r="EA52">
            <v>12406</v>
          </cell>
          <cell r="EB52">
            <v>0</v>
          </cell>
          <cell r="EC52">
            <v>1</v>
          </cell>
          <cell r="ED52">
            <v>0</v>
          </cell>
          <cell r="EE52">
            <v>0</v>
          </cell>
          <cell r="EF52">
            <v>0</v>
          </cell>
          <cell r="EG52">
            <v>30</v>
          </cell>
          <cell r="EH52">
            <v>80.606158310494919</v>
          </cell>
          <cell r="EI52">
            <v>2418.1847493148475</v>
          </cell>
          <cell r="EJ52">
            <v>30</v>
          </cell>
          <cell r="EK52">
            <v>0</v>
          </cell>
          <cell r="EL52">
            <v>80.606158310494919</v>
          </cell>
          <cell r="EM52">
            <v>80.606158310494919</v>
          </cell>
          <cell r="EO52">
            <v>672367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C52">
            <v>136134.65000000002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</row>
        <row r="53">
          <cell r="A53">
            <v>39234</v>
          </cell>
          <cell r="B53">
            <v>2007</v>
          </cell>
          <cell r="C53">
            <v>6</v>
          </cell>
          <cell r="E53">
            <v>1011959.64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126000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U53">
            <v>478272.5</v>
          </cell>
          <cell r="AV53">
            <v>0</v>
          </cell>
          <cell r="AW53">
            <v>1</v>
          </cell>
          <cell r="AX53">
            <v>0</v>
          </cell>
          <cell r="AY53">
            <v>0</v>
          </cell>
          <cell r="AZ53">
            <v>0</v>
          </cell>
          <cell r="BA53">
            <v>51.5</v>
          </cell>
          <cell r="BB53">
            <v>2.0908582450381319</v>
          </cell>
          <cell r="BC53">
            <v>107.6791996194638</v>
          </cell>
          <cell r="BD53">
            <v>51.500000000000007</v>
          </cell>
          <cell r="BE53">
            <v>0</v>
          </cell>
          <cell r="BF53">
            <v>2.0908582450381319</v>
          </cell>
          <cell r="BG53">
            <v>2.0908582450381319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K53">
            <v>43098.25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Y53">
            <v>35138</v>
          </cell>
          <cell r="CZ53">
            <v>0</v>
          </cell>
          <cell r="DA53">
            <v>1</v>
          </cell>
          <cell r="DB53">
            <v>0</v>
          </cell>
          <cell r="DC53">
            <v>0</v>
          </cell>
          <cell r="DD53">
            <v>0</v>
          </cell>
          <cell r="DE53">
            <v>1.25</v>
          </cell>
          <cell r="DF53">
            <v>28.459217940690991</v>
          </cell>
          <cell r="DG53">
            <v>35.574022425863738</v>
          </cell>
          <cell r="DH53">
            <v>1.25</v>
          </cell>
          <cell r="DI53">
            <v>0</v>
          </cell>
          <cell r="DJ53">
            <v>28.459217940690991</v>
          </cell>
          <cell r="DK53">
            <v>28.459217940690991</v>
          </cell>
          <cell r="DM53">
            <v>57810.01</v>
          </cell>
          <cell r="DN53">
            <v>0</v>
          </cell>
          <cell r="DO53">
            <v>1</v>
          </cell>
          <cell r="DP53">
            <v>0</v>
          </cell>
          <cell r="DQ53">
            <v>0</v>
          </cell>
          <cell r="DR53">
            <v>0</v>
          </cell>
          <cell r="DS53">
            <v>8</v>
          </cell>
          <cell r="DT53">
            <v>17.298042328655537</v>
          </cell>
          <cell r="DU53">
            <v>138.3843386292443</v>
          </cell>
          <cell r="DV53">
            <v>8</v>
          </cell>
          <cell r="DW53">
            <v>0</v>
          </cell>
          <cell r="DX53">
            <v>17.298042328655537</v>
          </cell>
          <cell r="DY53">
            <v>17.298042328655537</v>
          </cell>
          <cell r="EA53">
            <v>13582</v>
          </cell>
          <cell r="EB53">
            <v>0</v>
          </cell>
          <cell r="EC53">
            <v>1</v>
          </cell>
          <cell r="ED53">
            <v>0</v>
          </cell>
          <cell r="EE53">
            <v>0</v>
          </cell>
          <cell r="EF53">
            <v>0</v>
          </cell>
          <cell r="EG53">
            <v>30</v>
          </cell>
          <cell r="EH53">
            <v>73.626859078191728</v>
          </cell>
          <cell r="EI53">
            <v>2208.8057723457518</v>
          </cell>
          <cell r="EJ53">
            <v>30</v>
          </cell>
          <cell r="EK53">
            <v>0</v>
          </cell>
          <cell r="EL53">
            <v>73.626859078191728</v>
          </cell>
          <cell r="EM53">
            <v>73.626859078191728</v>
          </cell>
          <cell r="EO53">
            <v>735572.5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C53">
            <v>144332.20000000001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</row>
        <row r="54">
          <cell r="A54">
            <v>39264</v>
          </cell>
          <cell r="B54">
            <v>2007</v>
          </cell>
          <cell r="C54">
            <v>7</v>
          </cell>
          <cell r="E54">
            <v>86398.399999999994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9169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U54">
            <v>35266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K54">
            <v>2697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Y54">
            <v>4992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M54">
            <v>2591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384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O54">
            <v>44010.85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C54">
            <v>12158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</row>
        <row r="55">
          <cell r="A55">
            <v>39295</v>
          </cell>
          <cell r="B55">
            <v>2007</v>
          </cell>
          <cell r="C55">
            <v>8</v>
          </cell>
          <cell r="E55">
            <v>172092.79999999999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5.8108183491697503</v>
          </cell>
          <cell r="P55">
            <v>5.8108183491697503</v>
          </cell>
          <cell r="Q55">
            <v>5.8108183491697503</v>
          </cell>
          <cell r="S55">
            <v>19010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U55">
            <v>74352.5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K55">
            <v>7277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Y55">
            <v>5242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M55">
            <v>6297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720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O55">
            <v>95376.85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C55">
            <v>24203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</row>
        <row r="56">
          <cell r="A56">
            <v>39326</v>
          </cell>
          <cell r="B56">
            <v>2007</v>
          </cell>
          <cell r="C56">
            <v>9</v>
          </cell>
          <cell r="E56">
            <v>260997.91999999998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3.8314481586673188</v>
          </cell>
          <cell r="P56">
            <v>3.8314481586673188</v>
          </cell>
          <cell r="Q56">
            <v>3.8314481586673188</v>
          </cell>
          <cell r="S56">
            <v>26521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U56">
            <v>102691</v>
          </cell>
          <cell r="AV56">
            <v>0</v>
          </cell>
          <cell r="AW56">
            <v>0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9.7379517192353759</v>
          </cell>
          <cell r="BF56">
            <v>9.7379517192353759</v>
          </cell>
          <cell r="BG56">
            <v>9.7379517192353759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K56">
            <v>9877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Y56">
            <v>5392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M56">
            <v>9711.5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796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O56">
            <v>135239.85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C56">
            <v>34858.5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</row>
        <row r="57">
          <cell r="A57">
            <v>39356</v>
          </cell>
          <cell r="B57">
            <v>2007</v>
          </cell>
          <cell r="C57">
            <v>10</v>
          </cell>
          <cell r="E57">
            <v>349277.44</v>
          </cell>
          <cell r="F57">
            <v>0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2.8630535084086737</v>
          </cell>
          <cell r="P57">
            <v>2.8630535084086737</v>
          </cell>
          <cell r="Q57">
            <v>2.8630535084086737</v>
          </cell>
          <cell r="S57">
            <v>35032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U57">
            <v>138532.75</v>
          </cell>
          <cell r="AV57">
            <v>0</v>
          </cell>
          <cell r="AW57">
            <v>0</v>
          </cell>
          <cell r="AX57">
            <v>2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14.437019405158708</v>
          </cell>
          <cell r="BF57">
            <v>14.437019405158708</v>
          </cell>
          <cell r="BG57">
            <v>14.437019405158708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K57">
            <v>14546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Y57">
            <v>5692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M57">
            <v>12862.5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1296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O57">
            <v>178933.85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C57">
            <v>47245.25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Q57">
            <v>0.01</v>
          </cell>
          <cell r="FR57">
            <v>0</v>
          </cell>
          <cell r="FS57">
            <v>1</v>
          </cell>
          <cell r="FT57">
            <v>0</v>
          </cell>
          <cell r="FU57">
            <v>0</v>
          </cell>
          <cell r="FV57">
            <v>0</v>
          </cell>
          <cell r="FW57">
            <v>5</v>
          </cell>
          <cell r="FX57">
            <v>100000000</v>
          </cell>
          <cell r="FY57">
            <v>500000000</v>
          </cell>
          <cell r="FZ57">
            <v>5</v>
          </cell>
          <cell r="GA57">
            <v>0</v>
          </cell>
          <cell r="GB57">
            <v>100000000</v>
          </cell>
          <cell r="GC57">
            <v>100000000</v>
          </cell>
        </row>
        <row r="58">
          <cell r="A58">
            <v>39387</v>
          </cell>
          <cell r="B58">
            <v>2007</v>
          </cell>
          <cell r="C58">
            <v>11</v>
          </cell>
          <cell r="E58">
            <v>434246.72</v>
          </cell>
          <cell r="F58">
            <v>0</v>
          </cell>
          <cell r="G58">
            <v>0</v>
          </cell>
          <cell r="H58">
            <v>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2.3028383495907585</v>
          </cell>
          <cell r="P58">
            <v>2.3028383495907585</v>
          </cell>
          <cell r="Q58">
            <v>2.3028383495907585</v>
          </cell>
          <cell r="S58">
            <v>44577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G58">
            <v>1056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U58">
            <v>182562.75</v>
          </cell>
          <cell r="AV58">
            <v>0</v>
          </cell>
          <cell r="AW58">
            <v>0</v>
          </cell>
          <cell r="AX58">
            <v>2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10.955137343187479</v>
          </cell>
          <cell r="BF58">
            <v>10.955137343187479</v>
          </cell>
          <cell r="BG58">
            <v>10.955137343187479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K58">
            <v>17871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Y58">
            <v>6390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M58">
            <v>15421.8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2680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O58">
            <v>238201.85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C58">
            <v>60350.95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Q58">
            <v>4543.01</v>
          </cell>
          <cell r="FR58">
            <v>0</v>
          </cell>
          <cell r="FS58">
            <v>1</v>
          </cell>
          <cell r="FT58">
            <v>0</v>
          </cell>
          <cell r="FU58">
            <v>0</v>
          </cell>
          <cell r="FV58">
            <v>0</v>
          </cell>
          <cell r="FW58">
            <v>21</v>
          </cell>
          <cell r="FX58">
            <v>220.11837966458359</v>
          </cell>
          <cell r="FY58">
            <v>4622.4859729562559</v>
          </cell>
          <cell r="FZ58">
            <v>21.000000000000004</v>
          </cell>
          <cell r="GA58">
            <v>0</v>
          </cell>
          <cell r="GB58">
            <v>220.11837966458359</v>
          </cell>
          <cell r="GC58">
            <v>220.11837966458359</v>
          </cell>
        </row>
        <row r="59">
          <cell r="A59">
            <v>39417</v>
          </cell>
          <cell r="B59">
            <v>2007</v>
          </cell>
          <cell r="C59">
            <v>12</v>
          </cell>
          <cell r="E59">
            <v>497641.27999999997</v>
          </cell>
          <cell r="F59">
            <v>0</v>
          </cell>
          <cell r="G59">
            <v>0</v>
          </cell>
          <cell r="H59">
            <v>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4.0189591988831799</v>
          </cell>
          <cell r="P59">
            <v>4.0189591988831799</v>
          </cell>
          <cell r="Q59">
            <v>4.0189591988831799</v>
          </cell>
          <cell r="S59">
            <v>50784</v>
          </cell>
          <cell r="T59">
            <v>0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5</v>
          </cell>
          <cell r="Z59">
            <v>19.691241335853814</v>
          </cell>
          <cell r="AA59">
            <v>98.456206679269059</v>
          </cell>
          <cell r="AB59">
            <v>4.9999999999999991</v>
          </cell>
          <cell r="AC59">
            <v>0</v>
          </cell>
          <cell r="AD59">
            <v>19.691241335853814</v>
          </cell>
          <cell r="AE59">
            <v>19.691241335853814</v>
          </cell>
          <cell r="AG59">
            <v>2118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U59">
            <v>219968.75</v>
          </cell>
          <cell r="AV59">
            <v>0</v>
          </cell>
          <cell r="AW59">
            <v>1</v>
          </cell>
          <cell r="AX59">
            <v>3</v>
          </cell>
          <cell r="AY59">
            <v>0</v>
          </cell>
          <cell r="AZ59">
            <v>0</v>
          </cell>
          <cell r="BA59">
            <v>25</v>
          </cell>
          <cell r="BB59">
            <v>4.5461002983378318</v>
          </cell>
          <cell r="BC59">
            <v>113.65250745844581</v>
          </cell>
          <cell r="BD59">
            <v>25.000000000000004</v>
          </cell>
          <cell r="BE59">
            <v>13.638300895013495</v>
          </cell>
          <cell r="BF59">
            <v>18.184401193351327</v>
          </cell>
          <cell r="BG59">
            <v>18.184401193351327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K59">
            <v>20396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Y59">
            <v>9590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M59">
            <v>18046.8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3708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O59">
            <v>271296.84999999998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C59">
            <v>69599.199999999997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Q59">
            <v>4543.01</v>
          </cell>
          <cell r="FR59">
            <v>0</v>
          </cell>
          <cell r="FS59">
            <v>1</v>
          </cell>
          <cell r="FT59">
            <v>0</v>
          </cell>
          <cell r="FU59">
            <v>0</v>
          </cell>
          <cell r="FV59">
            <v>0</v>
          </cell>
          <cell r="FW59">
            <v>21</v>
          </cell>
          <cell r="FX59">
            <v>220.11837966458359</v>
          </cell>
          <cell r="FY59">
            <v>4622.4859729562559</v>
          </cell>
          <cell r="FZ59">
            <v>21.000000000000004</v>
          </cell>
          <cell r="GA59">
            <v>0</v>
          </cell>
          <cell r="GB59">
            <v>220.11837966458359</v>
          </cell>
          <cell r="GC59">
            <v>220.11837966458359</v>
          </cell>
        </row>
        <row r="60">
          <cell r="A60">
            <v>39448</v>
          </cell>
          <cell r="B60">
            <v>2008</v>
          </cell>
          <cell r="C60">
            <v>1</v>
          </cell>
          <cell r="E60">
            <v>577396.47999999998</v>
          </cell>
          <cell r="F60">
            <v>0</v>
          </cell>
          <cell r="G60">
            <v>0</v>
          </cell>
          <cell r="H60">
            <v>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5.1957365586987994</v>
          </cell>
          <cell r="P60">
            <v>5.1957365586987994</v>
          </cell>
          <cell r="Q60">
            <v>5.1957365586987994</v>
          </cell>
          <cell r="S60">
            <v>60167</v>
          </cell>
          <cell r="T60">
            <v>0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5</v>
          </cell>
          <cell r="Z60">
            <v>16.62040653514385</v>
          </cell>
          <cell r="AA60">
            <v>83.102032675719244</v>
          </cell>
          <cell r="AB60">
            <v>5</v>
          </cell>
          <cell r="AC60">
            <v>0</v>
          </cell>
          <cell r="AD60">
            <v>16.62040653514385</v>
          </cell>
          <cell r="AE60">
            <v>16.62040653514385</v>
          </cell>
          <cell r="AG60">
            <v>3292</v>
          </cell>
          <cell r="AH60">
            <v>0</v>
          </cell>
          <cell r="AI60">
            <v>0</v>
          </cell>
          <cell r="AJ60">
            <v>1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303.76670716889424</v>
          </cell>
          <cell r="AR60">
            <v>303.76670716889424</v>
          </cell>
          <cell r="AS60">
            <v>303.76670716889424</v>
          </cell>
          <cell r="AU60">
            <v>254290.25</v>
          </cell>
          <cell r="AV60">
            <v>0</v>
          </cell>
          <cell r="AW60">
            <v>1</v>
          </cell>
          <cell r="AX60">
            <v>3</v>
          </cell>
          <cell r="AY60">
            <v>0</v>
          </cell>
          <cell r="AZ60">
            <v>0</v>
          </cell>
          <cell r="BA60">
            <v>25</v>
          </cell>
          <cell r="BB60">
            <v>3.9325141250991735</v>
          </cell>
          <cell r="BC60">
            <v>98.312853127479329</v>
          </cell>
          <cell r="BD60">
            <v>24.999999999999996</v>
          </cell>
          <cell r="BE60">
            <v>11.797542375297519</v>
          </cell>
          <cell r="BF60">
            <v>15.730056500396694</v>
          </cell>
          <cell r="BG60">
            <v>15.730056500396694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K60">
            <v>23240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Y60">
            <v>13340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M60">
            <v>21079.8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EA60">
            <v>5026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O60">
            <v>306728.84999999998</v>
          </cell>
          <cell r="EP60">
            <v>0</v>
          </cell>
          <cell r="EQ60">
            <v>0</v>
          </cell>
          <cell r="ER60">
            <v>1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3.2602084870725401</v>
          </cell>
          <cell r="EZ60">
            <v>3.2602084870725401</v>
          </cell>
          <cell r="FA60">
            <v>3.2602084870725401</v>
          </cell>
          <cell r="FC60">
            <v>80616.2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Q60">
            <v>4543.01</v>
          </cell>
          <cell r="FR60">
            <v>0</v>
          </cell>
          <cell r="FS60">
            <v>1</v>
          </cell>
          <cell r="FT60">
            <v>0</v>
          </cell>
          <cell r="FU60">
            <v>0</v>
          </cell>
          <cell r="FV60">
            <v>0</v>
          </cell>
          <cell r="FW60">
            <v>21</v>
          </cell>
          <cell r="FX60">
            <v>220.11837966458359</v>
          </cell>
          <cell r="FY60">
            <v>4622.4859729562559</v>
          </cell>
          <cell r="FZ60">
            <v>21.000000000000004</v>
          </cell>
          <cell r="GA60">
            <v>0</v>
          </cell>
          <cell r="GB60">
            <v>220.11837966458359</v>
          </cell>
          <cell r="GC60">
            <v>220.11837966458359</v>
          </cell>
        </row>
        <row r="61">
          <cell r="A61">
            <v>39479</v>
          </cell>
          <cell r="B61">
            <v>2008</v>
          </cell>
          <cell r="C61">
            <v>2</v>
          </cell>
          <cell r="E61">
            <v>659415.67999999993</v>
          </cell>
          <cell r="F61">
            <v>0</v>
          </cell>
          <cell r="G61">
            <v>0</v>
          </cell>
          <cell r="H61">
            <v>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4.549482353831805</v>
          </cell>
          <cell r="P61">
            <v>4.549482353831805</v>
          </cell>
          <cell r="Q61">
            <v>4.549482353831805</v>
          </cell>
          <cell r="S61">
            <v>67056</v>
          </cell>
          <cell r="T61">
            <v>0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5</v>
          </cell>
          <cell r="Z61">
            <v>14.912908613696015</v>
          </cell>
          <cell r="AA61">
            <v>74.564543068480077</v>
          </cell>
          <cell r="AB61">
            <v>5</v>
          </cell>
          <cell r="AC61">
            <v>0</v>
          </cell>
          <cell r="AD61">
            <v>14.912908613696015</v>
          </cell>
          <cell r="AE61">
            <v>14.912908613696015</v>
          </cell>
          <cell r="AG61">
            <v>4730</v>
          </cell>
          <cell r="AH61">
            <v>0</v>
          </cell>
          <cell r="AI61">
            <v>0</v>
          </cell>
          <cell r="AJ61">
            <v>1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211.41649048625791</v>
          </cell>
          <cell r="AR61">
            <v>211.41649048625791</v>
          </cell>
          <cell r="AS61">
            <v>211.41649048625791</v>
          </cell>
          <cell r="AU61">
            <v>295510</v>
          </cell>
          <cell r="AV61">
            <v>0</v>
          </cell>
          <cell r="AW61">
            <v>1</v>
          </cell>
          <cell r="AX61">
            <v>3</v>
          </cell>
          <cell r="AY61">
            <v>0</v>
          </cell>
          <cell r="AZ61">
            <v>0</v>
          </cell>
          <cell r="BA61">
            <v>25</v>
          </cell>
          <cell r="BB61">
            <v>3.3839802375554124</v>
          </cell>
          <cell r="BC61">
            <v>84.599505938885315</v>
          </cell>
          <cell r="BD61">
            <v>25</v>
          </cell>
          <cell r="BE61">
            <v>10.151940712666239</v>
          </cell>
          <cell r="BF61">
            <v>13.53592095022165</v>
          </cell>
          <cell r="BG61">
            <v>13.53592095022165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K61">
            <v>26604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Y61">
            <v>17465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M61">
            <v>25617.8</v>
          </cell>
          <cell r="DN61">
            <v>0</v>
          </cell>
          <cell r="DO61">
            <v>1</v>
          </cell>
          <cell r="DP61">
            <v>0</v>
          </cell>
          <cell r="DQ61">
            <v>0</v>
          </cell>
          <cell r="DR61">
            <v>0</v>
          </cell>
          <cell r="DS61">
            <v>1</v>
          </cell>
          <cell r="DT61">
            <v>39.035358227482455</v>
          </cell>
          <cell r="DU61">
            <v>39.035358227482455</v>
          </cell>
          <cell r="DV61">
            <v>1</v>
          </cell>
          <cell r="DW61">
            <v>0</v>
          </cell>
          <cell r="DX61">
            <v>39.035358227482455</v>
          </cell>
          <cell r="DY61">
            <v>39.035358227482455</v>
          </cell>
          <cell r="EA61">
            <v>6514</v>
          </cell>
          <cell r="EB61">
            <v>0</v>
          </cell>
          <cell r="EC61">
            <v>1</v>
          </cell>
          <cell r="ED61">
            <v>0</v>
          </cell>
          <cell r="EE61">
            <v>0</v>
          </cell>
          <cell r="EF61">
            <v>0</v>
          </cell>
          <cell r="EG61">
            <v>2</v>
          </cell>
          <cell r="EH61">
            <v>153.51550506601168</v>
          </cell>
          <cell r="EI61">
            <v>307.03101013202337</v>
          </cell>
          <cell r="EJ61">
            <v>2</v>
          </cell>
          <cell r="EK61">
            <v>0</v>
          </cell>
          <cell r="EL61">
            <v>153.51550506601168</v>
          </cell>
          <cell r="EM61">
            <v>153.51550506601168</v>
          </cell>
          <cell r="EO61">
            <v>356093.85</v>
          </cell>
          <cell r="EP61">
            <v>0</v>
          </cell>
          <cell r="EQ61">
            <v>0</v>
          </cell>
          <cell r="ER61">
            <v>1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2.8082484434931971</v>
          </cell>
          <cell r="EZ61">
            <v>2.8082484434931971</v>
          </cell>
          <cell r="FA61">
            <v>2.8082484434931971</v>
          </cell>
          <cell r="FC61">
            <v>90098.95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Q61">
            <v>4543.01</v>
          </cell>
          <cell r="FR61">
            <v>0</v>
          </cell>
          <cell r="FS61">
            <v>1</v>
          </cell>
          <cell r="FT61">
            <v>0</v>
          </cell>
          <cell r="FU61">
            <v>0</v>
          </cell>
          <cell r="FV61">
            <v>0</v>
          </cell>
          <cell r="FW61">
            <v>21</v>
          </cell>
          <cell r="FX61">
            <v>220.11837966458359</v>
          </cell>
          <cell r="FY61">
            <v>4622.4859729562559</v>
          </cell>
          <cell r="FZ61">
            <v>21.000000000000004</v>
          </cell>
          <cell r="GA61">
            <v>0</v>
          </cell>
          <cell r="GB61">
            <v>220.11837966458359</v>
          </cell>
          <cell r="GC61">
            <v>220.11837966458359</v>
          </cell>
        </row>
        <row r="62">
          <cell r="A62">
            <v>39508</v>
          </cell>
          <cell r="B62">
            <v>2008</v>
          </cell>
          <cell r="C62">
            <v>3</v>
          </cell>
          <cell r="E62">
            <v>738030.07999999996</v>
          </cell>
          <cell r="F62">
            <v>0</v>
          </cell>
          <cell r="G62">
            <v>0</v>
          </cell>
          <cell r="H62">
            <v>3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4.0648749709496936</v>
          </cell>
          <cell r="P62">
            <v>4.0648749709496936</v>
          </cell>
          <cell r="Q62">
            <v>4.0648749709496936</v>
          </cell>
          <cell r="S62">
            <v>78216</v>
          </cell>
          <cell r="T62">
            <v>0</v>
          </cell>
          <cell r="U62">
            <v>1</v>
          </cell>
          <cell r="V62">
            <v>0</v>
          </cell>
          <cell r="W62">
            <v>0</v>
          </cell>
          <cell r="X62">
            <v>0</v>
          </cell>
          <cell r="Y62">
            <v>5</v>
          </cell>
          <cell r="Z62">
            <v>12.78510790631073</v>
          </cell>
          <cell r="AA62">
            <v>63.925539531553653</v>
          </cell>
          <cell r="AB62">
            <v>5</v>
          </cell>
          <cell r="AC62">
            <v>0</v>
          </cell>
          <cell r="AD62">
            <v>12.78510790631073</v>
          </cell>
          <cell r="AE62">
            <v>12.78510790631073</v>
          </cell>
          <cell r="AG62">
            <v>6027</v>
          </cell>
          <cell r="AH62">
            <v>0</v>
          </cell>
          <cell r="AI62">
            <v>0</v>
          </cell>
          <cell r="AJ62">
            <v>1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165.92002654720426</v>
          </cell>
          <cell r="AR62">
            <v>165.92002654720426</v>
          </cell>
          <cell r="AS62">
            <v>165.92002654720426</v>
          </cell>
          <cell r="AU62">
            <v>331377.5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25</v>
          </cell>
          <cell r="BB62">
            <v>3.0177063922565655</v>
          </cell>
          <cell r="BC62">
            <v>75.442659806414142</v>
          </cell>
          <cell r="BD62">
            <v>25</v>
          </cell>
          <cell r="BE62">
            <v>9.0531191767696964</v>
          </cell>
          <cell r="BF62">
            <v>12.070825569026262</v>
          </cell>
          <cell r="BG62">
            <v>12.070825569026262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K62">
            <v>28604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Y62">
            <v>22085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M62">
            <v>28984.3</v>
          </cell>
          <cell r="DN62">
            <v>0</v>
          </cell>
          <cell r="DO62">
            <v>1</v>
          </cell>
          <cell r="DP62">
            <v>0</v>
          </cell>
          <cell r="DQ62">
            <v>0</v>
          </cell>
          <cell r="DR62">
            <v>0</v>
          </cell>
          <cell r="DS62">
            <v>1</v>
          </cell>
          <cell r="DT62">
            <v>34.501436984850422</v>
          </cell>
          <cell r="DU62">
            <v>34.501436984850422</v>
          </cell>
          <cell r="DV62">
            <v>1</v>
          </cell>
          <cell r="DW62">
            <v>0</v>
          </cell>
          <cell r="DX62">
            <v>34.501436984850422</v>
          </cell>
          <cell r="DY62">
            <v>34.501436984850422</v>
          </cell>
          <cell r="EA62">
            <v>7814</v>
          </cell>
          <cell r="EB62">
            <v>0</v>
          </cell>
          <cell r="EC62">
            <v>1</v>
          </cell>
          <cell r="ED62">
            <v>0</v>
          </cell>
          <cell r="EE62">
            <v>0</v>
          </cell>
          <cell r="EF62">
            <v>0</v>
          </cell>
          <cell r="EG62">
            <v>2</v>
          </cell>
          <cell r="EH62">
            <v>127.9754287176862</v>
          </cell>
          <cell r="EI62">
            <v>255.9508574353724</v>
          </cell>
          <cell r="EJ62">
            <v>2</v>
          </cell>
          <cell r="EK62">
            <v>0</v>
          </cell>
          <cell r="EL62">
            <v>127.9754287176862</v>
          </cell>
          <cell r="EM62">
            <v>127.9754287176862</v>
          </cell>
          <cell r="EO62">
            <v>401173.85</v>
          </cell>
          <cell r="EP62">
            <v>0</v>
          </cell>
          <cell r="EQ62">
            <v>0</v>
          </cell>
          <cell r="ER62">
            <v>2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4.9853698091239007</v>
          </cell>
          <cell r="EZ62">
            <v>4.9853698091239007</v>
          </cell>
          <cell r="FA62">
            <v>4.9853698091239007</v>
          </cell>
          <cell r="FC62">
            <v>100889.7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Q62">
            <v>4543.01</v>
          </cell>
          <cell r="FR62">
            <v>0</v>
          </cell>
          <cell r="FS62">
            <v>1</v>
          </cell>
          <cell r="FT62">
            <v>0</v>
          </cell>
          <cell r="FU62">
            <v>0</v>
          </cell>
          <cell r="FV62">
            <v>0</v>
          </cell>
          <cell r="FW62">
            <v>21</v>
          </cell>
          <cell r="FX62">
            <v>220.11837966458359</v>
          </cell>
          <cell r="FY62">
            <v>4622.4859729562559</v>
          </cell>
          <cell r="FZ62">
            <v>21.000000000000004</v>
          </cell>
          <cell r="GA62">
            <v>0</v>
          </cell>
          <cell r="GB62">
            <v>220.11837966458359</v>
          </cell>
          <cell r="GC62">
            <v>220.11837966458359</v>
          </cell>
        </row>
        <row r="63">
          <cell r="A63">
            <v>39539</v>
          </cell>
          <cell r="B63">
            <v>2008</v>
          </cell>
          <cell r="C63">
            <v>4</v>
          </cell>
          <cell r="E63">
            <v>826838.24</v>
          </cell>
          <cell r="F63">
            <v>0</v>
          </cell>
          <cell r="G63">
            <v>0</v>
          </cell>
          <cell r="H63">
            <v>3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3.6282792145655964</v>
          </cell>
          <cell r="P63">
            <v>3.6282792145655964</v>
          </cell>
          <cell r="Q63">
            <v>3.6282792145655964</v>
          </cell>
          <cell r="S63">
            <v>81570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5</v>
          </cell>
          <cell r="Z63">
            <v>12.25940909648155</v>
          </cell>
          <cell r="AA63">
            <v>61.297045482407746</v>
          </cell>
          <cell r="AB63">
            <v>5</v>
          </cell>
          <cell r="AC63">
            <v>0</v>
          </cell>
          <cell r="AD63">
            <v>12.25940909648155</v>
          </cell>
          <cell r="AE63">
            <v>12.25940909648155</v>
          </cell>
          <cell r="AG63">
            <v>7369.5</v>
          </cell>
          <cell r="AH63">
            <v>0</v>
          </cell>
          <cell r="AI63">
            <v>0</v>
          </cell>
          <cell r="AJ63">
            <v>1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135.6944161747744</v>
          </cell>
          <cell r="AR63">
            <v>135.6944161747744</v>
          </cell>
          <cell r="AS63">
            <v>135.6944161747744</v>
          </cell>
          <cell r="AU63">
            <v>370890.25</v>
          </cell>
          <cell r="AV63">
            <v>0</v>
          </cell>
          <cell r="AW63">
            <v>1</v>
          </cell>
          <cell r="AX63">
            <v>3</v>
          </cell>
          <cell r="AY63">
            <v>0</v>
          </cell>
          <cell r="AZ63">
            <v>0</v>
          </cell>
          <cell r="BA63">
            <v>25</v>
          </cell>
          <cell r="BB63">
            <v>2.6962153898626342</v>
          </cell>
          <cell r="BC63">
            <v>67.405384746565858</v>
          </cell>
          <cell r="BD63">
            <v>25</v>
          </cell>
          <cell r="BE63">
            <v>8.0886461695879035</v>
          </cell>
          <cell r="BF63">
            <v>10.784861559450537</v>
          </cell>
          <cell r="BG63">
            <v>10.784861559450537</v>
          </cell>
          <cell r="BI63">
            <v>2612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K63">
            <v>31502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Y63">
            <v>26397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M63">
            <v>32669.399999999998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1</v>
          </cell>
          <cell r="DT63">
            <v>30.60968367952886</v>
          </cell>
          <cell r="DU63">
            <v>30.60968367952886</v>
          </cell>
          <cell r="DV63">
            <v>1</v>
          </cell>
          <cell r="DW63">
            <v>0</v>
          </cell>
          <cell r="DX63">
            <v>30.60968367952886</v>
          </cell>
          <cell r="DY63">
            <v>30.60968367952886</v>
          </cell>
          <cell r="EA63">
            <v>9030</v>
          </cell>
          <cell r="EB63">
            <v>0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2</v>
          </cell>
          <cell r="EH63">
            <v>110.74197120708749</v>
          </cell>
          <cell r="EI63">
            <v>221.48394241417498</v>
          </cell>
          <cell r="EJ63">
            <v>2</v>
          </cell>
          <cell r="EK63">
            <v>110.74197120708749</v>
          </cell>
          <cell r="EL63">
            <v>221.48394241417498</v>
          </cell>
          <cell r="EM63">
            <v>221.48394241417498</v>
          </cell>
          <cell r="EO63">
            <v>446592.85</v>
          </cell>
          <cell r="EP63">
            <v>0</v>
          </cell>
          <cell r="EQ63">
            <v>0</v>
          </cell>
          <cell r="ER63">
            <v>2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4.478352038103611</v>
          </cell>
          <cell r="EZ63">
            <v>4.478352038103611</v>
          </cell>
          <cell r="FA63">
            <v>4.478352038103611</v>
          </cell>
          <cell r="FC63">
            <v>114061.2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Q63">
            <v>4543.01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21</v>
          </cell>
          <cell r="FX63">
            <v>220.11837966458359</v>
          </cell>
          <cell r="FY63">
            <v>4622.4859729562559</v>
          </cell>
          <cell r="FZ63">
            <v>21.000000000000004</v>
          </cell>
          <cell r="GA63">
            <v>0</v>
          </cell>
          <cell r="GB63">
            <v>220.11837966458359</v>
          </cell>
          <cell r="GC63">
            <v>220.11837966458359</v>
          </cell>
        </row>
        <row r="64">
          <cell r="A64">
            <v>39569</v>
          </cell>
          <cell r="B64">
            <v>2008</v>
          </cell>
          <cell r="C64">
            <v>5</v>
          </cell>
          <cell r="E64">
            <v>917684.16</v>
          </cell>
          <cell r="F64">
            <v>0</v>
          </cell>
          <cell r="G64">
            <v>0</v>
          </cell>
          <cell r="H64">
            <v>4</v>
          </cell>
          <cell r="I64">
            <v>0</v>
          </cell>
          <cell r="J64">
            <v>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4.3587981294130653</v>
          </cell>
          <cell r="P64">
            <v>4.3587981294130653</v>
          </cell>
          <cell r="Q64">
            <v>4.3587981294130653</v>
          </cell>
          <cell r="S64">
            <v>84924</v>
          </cell>
          <cell r="T64">
            <v>0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5</v>
          </cell>
          <cell r="Z64">
            <v>11.77523432716311</v>
          </cell>
          <cell r="AA64">
            <v>58.876171635815552</v>
          </cell>
          <cell r="AB64">
            <v>5</v>
          </cell>
          <cell r="AC64">
            <v>0</v>
          </cell>
          <cell r="AD64">
            <v>11.77523432716311</v>
          </cell>
          <cell r="AE64">
            <v>11.77523432716311</v>
          </cell>
          <cell r="AG64">
            <v>8807.5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113.53959693443088</v>
          </cell>
          <cell r="AR64">
            <v>113.53959693443088</v>
          </cell>
          <cell r="AS64">
            <v>113.53959693443088</v>
          </cell>
          <cell r="AU64">
            <v>416751.75</v>
          </cell>
          <cell r="AV64">
            <v>0</v>
          </cell>
          <cell r="AW64">
            <v>1</v>
          </cell>
          <cell r="AX64">
            <v>3</v>
          </cell>
          <cell r="AY64">
            <v>0</v>
          </cell>
          <cell r="AZ64">
            <v>0</v>
          </cell>
          <cell r="BA64">
            <v>25</v>
          </cell>
          <cell r="BB64">
            <v>2.399510020053905</v>
          </cell>
          <cell r="BC64">
            <v>59.987750501347627</v>
          </cell>
          <cell r="BD64">
            <v>25</v>
          </cell>
          <cell r="BE64">
            <v>7.1985300601617146</v>
          </cell>
          <cell r="BF64">
            <v>9.5980400802156201</v>
          </cell>
          <cell r="BG64">
            <v>9.5980400802156201</v>
          </cell>
          <cell r="BI64">
            <v>4981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K64">
            <v>36130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Y64">
            <v>28097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M64">
            <v>36093.899999999994</v>
          </cell>
          <cell r="DN64">
            <v>0</v>
          </cell>
          <cell r="DO64">
            <v>1</v>
          </cell>
          <cell r="DP64">
            <v>0</v>
          </cell>
          <cell r="DQ64">
            <v>0</v>
          </cell>
          <cell r="DR64">
            <v>0</v>
          </cell>
          <cell r="DS64">
            <v>1</v>
          </cell>
          <cell r="DT64">
            <v>27.705512565835228</v>
          </cell>
          <cell r="DU64">
            <v>27.705512565835228</v>
          </cell>
          <cell r="DV64">
            <v>1</v>
          </cell>
          <cell r="DW64">
            <v>0</v>
          </cell>
          <cell r="DX64">
            <v>27.705512565835228</v>
          </cell>
          <cell r="DY64">
            <v>27.705512565835228</v>
          </cell>
          <cell r="EA64">
            <v>10590</v>
          </cell>
          <cell r="EB64">
            <v>0</v>
          </cell>
          <cell r="EC64">
            <v>1</v>
          </cell>
          <cell r="ED64">
            <v>1</v>
          </cell>
          <cell r="EE64">
            <v>0</v>
          </cell>
          <cell r="EF64">
            <v>0</v>
          </cell>
          <cell r="EG64">
            <v>2</v>
          </cell>
          <cell r="EH64">
            <v>94.428706326723315</v>
          </cell>
          <cell r="EI64">
            <v>188.85741265344663</v>
          </cell>
          <cell r="EJ64">
            <v>2</v>
          </cell>
          <cell r="EK64">
            <v>94.428706326723315</v>
          </cell>
          <cell r="EL64">
            <v>188.85741265344663</v>
          </cell>
          <cell r="EM64">
            <v>188.85741265344663</v>
          </cell>
          <cell r="EO64">
            <v>492011.85</v>
          </cell>
          <cell r="EP64">
            <v>0</v>
          </cell>
          <cell r="EQ64">
            <v>2</v>
          </cell>
          <cell r="ER64">
            <v>2</v>
          </cell>
          <cell r="ES64">
            <v>0</v>
          </cell>
          <cell r="ET64">
            <v>0</v>
          </cell>
          <cell r="EU64">
            <v>13</v>
          </cell>
          <cell r="EV64">
            <v>4.0649427447733224</v>
          </cell>
          <cell r="EW64">
            <v>26.422127841026594</v>
          </cell>
          <cell r="EX64">
            <v>6.5</v>
          </cell>
          <cell r="EY64">
            <v>4.0649427447733224</v>
          </cell>
          <cell r="EZ64">
            <v>8.1298854895466448</v>
          </cell>
          <cell r="FA64">
            <v>8.1298854895466448</v>
          </cell>
          <cell r="FC64">
            <v>124275.7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Q64">
            <v>4543.01</v>
          </cell>
          <cell r="FR64">
            <v>0</v>
          </cell>
          <cell r="FS64">
            <v>1</v>
          </cell>
          <cell r="FT64">
            <v>0</v>
          </cell>
          <cell r="FU64">
            <v>0</v>
          </cell>
          <cell r="FV64">
            <v>0</v>
          </cell>
          <cell r="FW64">
            <v>21</v>
          </cell>
          <cell r="FX64">
            <v>220.11837966458359</v>
          </cell>
          <cell r="FY64">
            <v>4622.4859729562559</v>
          </cell>
          <cell r="FZ64">
            <v>21.000000000000004</v>
          </cell>
          <cell r="GA64">
            <v>0</v>
          </cell>
          <cell r="GB64">
            <v>220.11837966458359</v>
          </cell>
          <cell r="GC64">
            <v>220.11837966458359</v>
          </cell>
        </row>
        <row r="65">
          <cell r="A65">
            <v>39600</v>
          </cell>
          <cell r="B65">
            <v>2008</v>
          </cell>
          <cell r="C65">
            <v>6</v>
          </cell>
          <cell r="E65">
            <v>1000735.36</v>
          </cell>
          <cell r="F65">
            <v>0</v>
          </cell>
          <cell r="G65">
            <v>0</v>
          </cell>
          <cell r="H65">
            <v>5</v>
          </cell>
          <cell r="I65">
            <v>1</v>
          </cell>
          <cell r="J65">
            <v>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4.9963259017848642</v>
          </cell>
          <cell r="P65">
            <v>4.9963259017848642</v>
          </cell>
          <cell r="Q65">
            <v>5.9955910821418357</v>
          </cell>
          <cell r="S65">
            <v>88374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5</v>
          </cell>
          <cell r="Z65">
            <v>11.315545296127821</v>
          </cell>
          <cell r="AA65">
            <v>56.577726480639107</v>
          </cell>
          <cell r="AB65">
            <v>5</v>
          </cell>
          <cell r="AC65">
            <v>0</v>
          </cell>
          <cell r="AD65">
            <v>11.315545296127821</v>
          </cell>
          <cell r="AE65">
            <v>11.315545296127821</v>
          </cell>
          <cell r="AG65">
            <v>10265.5</v>
          </cell>
          <cell r="AH65">
            <v>0</v>
          </cell>
          <cell r="AI65">
            <v>0</v>
          </cell>
          <cell r="AJ65">
            <v>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97.413667137499388</v>
          </cell>
          <cell r="AR65">
            <v>97.413667137499388</v>
          </cell>
          <cell r="AS65">
            <v>97.413667137499388</v>
          </cell>
          <cell r="AU65">
            <v>454944.25</v>
          </cell>
          <cell r="AV65">
            <v>0</v>
          </cell>
          <cell r="AW65">
            <v>1</v>
          </cell>
          <cell r="AX65">
            <v>3</v>
          </cell>
          <cell r="AY65">
            <v>0</v>
          </cell>
          <cell r="AZ65">
            <v>0</v>
          </cell>
          <cell r="BA65">
            <v>25</v>
          </cell>
          <cell r="BB65">
            <v>2.1980715219502169</v>
          </cell>
          <cell r="BC65">
            <v>54.951788048755425</v>
          </cell>
          <cell r="BD65">
            <v>25</v>
          </cell>
          <cell r="BE65">
            <v>6.5942145658506508</v>
          </cell>
          <cell r="BF65">
            <v>8.7922860878008677</v>
          </cell>
          <cell r="BG65">
            <v>8.7922860878008677</v>
          </cell>
          <cell r="BI65">
            <v>7442</v>
          </cell>
          <cell r="BJ65">
            <v>0</v>
          </cell>
          <cell r="BK65">
            <v>1</v>
          </cell>
          <cell r="BL65">
            <v>0</v>
          </cell>
          <cell r="BM65">
            <v>0</v>
          </cell>
          <cell r="BN65">
            <v>0</v>
          </cell>
          <cell r="BO65">
            <v>9</v>
          </cell>
          <cell r="BP65">
            <v>134.3724805159903</v>
          </cell>
          <cell r="BQ65">
            <v>1209.3523246439131</v>
          </cell>
          <cell r="BR65">
            <v>9.0000000000000036</v>
          </cell>
          <cell r="BS65">
            <v>0</v>
          </cell>
          <cell r="BT65">
            <v>134.3724805159903</v>
          </cell>
          <cell r="BU65">
            <v>134.3724805159903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K65">
            <v>41778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Y65">
            <v>29222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M65">
            <v>39138.499999999993</v>
          </cell>
          <cell r="DN65">
            <v>0</v>
          </cell>
          <cell r="DO65">
            <v>1</v>
          </cell>
          <cell r="DP65">
            <v>0</v>
          </cell>
          <cell r="DQ65">
            <v>0</v>
          </cell>
          <cell r="DR65">
            <v>0</v>
          </cell>
          <cell r="DS65">
            <v>1</v>
          </cell>
          <cell r="DT65">
            <v>25.550289357026973</v>
          </cell>
          <cell r="DU65">
            <v>25.550289357026973</v>
          </cell>
          <cell r="DV65">
            <v>1</v>
          </cell>
          <cell r="DW65">
            <v>0</v>
          </cell>
          <cell r="DX65">
            <v>25.550289357026973</v>
          </cell>
          <cell r="DY65">
            <v>25.550289357026973</v>
          </cell>
          <cell r="EA65">
            <v>11614</v>
          </cell>
          <cell r="EB65">
            <v>0</v>
          </cell>
          <cell r="EC65">
            <v>1</v>
          </cell>
          <cell r="ED65">
            <v>1</v>
          </cell>
          <cell r="EE65">
            <v>0</v>
          </cell>
          <cell r="EF65">
            <v>0</v>
          </cell>
          <cell r="EG65">
            <v>2</v>
          </cell>
          <cell r="EH65">
            <v>86.102979163079041</v>
          </cell>
          <cell r="EI65">
            <v>172.20595832615808</v>
          </cell>
          <cell r="EJ65">
            <v>2</v>
          </cell>
          <cell r="EK65">
            <v>86.102979163079041</v>
          </cell>
          <cell r="EL65">
            <v>172.20595832615808</v>
          </cell>
          <cell r="EM65">
            <v>172.20595832615808</v>
          </cell>
          <cell r="EO65">
            <v>531583.35</v>
          </cell>
          <cell r="EP65">
            <v>0</v>
          </cell>
          <cell r="EQ65">
            <v>2</v>
          </cell>
          <cell r="ER65">
            <v>2</v>
          </cell>
          <cell r="ES65">
            <v>0</v>
          </cell>
          <cell r="ET65">
            <v>0</v>
          </cell>
          <cell r="EU65">
            <v>13</v>
          </cell>
          <cell r="EV65">
            <v>3.7623450772113158</v>
          </cell>
          <cell r="EW65">
            <v>24.455243001873555</v>
          </cell>
          <cell r="EX65">
            <v>6.5000000000000009</v>
          </cell>
          <cell r="EY65">
            <v>3.7623450772113158</v>
          </cell>
          <cell r="EZ65">
            <v>7.5246901544226317</v>
          </cell>
          <cell r="FA65">
            <v>7.5246901544226317</v>
          </cell>
          <cell r="FC65">
            <v>288076.2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Q65">
            <v>4543.01</v>
          </cell>
          <cell r="FR65">
            <v>0</v>
          </cell>
          <cell r="FS65">
            <v>1</v>
          </cell>
          <cell r="FT65">
            <v>0</v>
          </cell>
          <cell r="FU65">
            <v>0</v>
          </cell>
          <cell r="FV65">
            <v>0</v>
          </cell>
          <cell r="FW65">
            <v>21</v>
          </cell>
          <cell r="FX65">
            <v>220.11837966458359</v>
          </cell>
          <cell r="FY65">
            <v>4622.4859729562559</v>
          </cell>
          <cell r="FZ65">
            <v>21.000000000000004</v>
          </cell>
          <cell r="GA65">
            <v>0</v>
          </cell>
          <cell r="GB65">
            <v>220.11837966458359</v>
          </cell>
          <cell r="GC65">
            <v>220.11837966458359</v>
          </cell>
        </row>
        <row r="66">
          <cell r="A66">
            <v>39630</v>
          </cell>
          <cell r="B66">
            <v>2008</v>
          </cell>
          <cell r="C66">
            <v>7</v>
          </cell>
          <cell r="E66">
            <v>103225.53</v>
          </cell>
          <cell r="F66">
            <v>0</v>
          </cell>
          <cell r="G66">
            <v>0</v>
          </cell>
          <cell r="H66">
            <v>1</v>
          </cell>
          <cell r="I66">
            <v>0</v>
          </cell>
          <cell r="J66">
            <v>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9.6875259444054205</v>
          </cell>
          <cell r="P66">
            <v>9.6875259444054205</v>
          </cell>
          <cell r="Q66">
            <v>9.6875259444054205</v>
          </cell>
          <cell r="S66">
            <v>5880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9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G66">
            <v>1452.5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U66">
            <v>36301</v>
          </cell>
          <cell r="AV66">
            <v>0</v>
          </cell>
          <cell r="AW66">
            <v>0</v>
          </cell>
          <cell r="AX66">
            <v>0</v>
          </cell>
          <cell r="AY66">
            <v>1</v>
          </cell>
          <cell r="AZ66">
            <v>9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27.547450483457755</v>
          </cell>
          <cell r="BI66">
            <v>4082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K66">
            <v>2868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Y66">
            <v>1650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1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M66">
            <v>4147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653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O66">
            <v>31824</v>
          </cell>
          <cell r="EP66">
            <v>0</v>
          </cell>
          <cell r="EQ66">
            <v>0</v>
          </cell>
          <cell r="ER66">
            <v>0</v>
          </cell>
          <cell r="ES66">
            <v>2</v>
          </cell>
          <cell r="ET66">
            <v>32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62.845651080945196</v>
          </cell>
          <cell r="FC66">
            <v>11089</v>
          </cell>
          <cell r="FD66">
            <v>0</v>
          </cell>
          <cell r="FE66">
            <v>0</v>
          </cell>
          <cell r="FF66">
            <v>0</v>
          </cell>
          <cell r="FG66">
            <v>2</v>
          </cell>
          <cell r="FH66">
            <v>1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180.35891423933629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</row>
        <row r="67">
          <cell r="A67">
            <v>39661</v>
          </cell>
          <cell r="B67">
            <v>2008</v>
          </cell>
          <cell r="C67">
            <v>8</v>
          </cell>
          <cell r="E67">
            <v>198515.69</v>
          </cell>
          <cell r="F67">
            <v>0</v>
          </cell>
          <cell r="G67">
            <v>0</v>
          </cell>
          <cell r="H67">
            <v>2</v>
          </cell>
          <cell r="I67">
            <v>2</v>
          </cell>
          <cell r="J67">
            <v>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10.074770412353804</v>
          </cell>
          <cell r="P67">
            <v>10.074770412353804</v>
          </cell>
          <cell r="Q67">
            <v>20.149540824707607</v>
          </cell>
          <cell r="S67">
            <v>11576</v>
          </cell>
          <cell r="T67">
            <v>0</v>
          </cell>
          <cell r="U67">
            <v>0</v>
          </cell>
          <cell r="V67">
            <v>0</v>
          </cell>
          <cell r="W67">
            <v>3</v>
          </cell>
          <cell r="X67">
            <v>18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259.1568762957844</v>
          </cell>
          <cell r="AG67">
            <v>2999.5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U67">
            <v>77763</v>
          </cell>
          <cell r="AV67">
            <v>0</v>
          </cell>
          <cell r="AW67">
            <v>0</v>
          </cell>
          <cell r="AX67">
            <v>1</v>
          </cell>
          <cell r="AY67">
            <v>3</v>
          </cell>
          <cell r="AZ67">
            <v>23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12.859586178516777</v>
          </cell>
          <cell r="BF67">
            <v>12.859586178516777</v>
          </cell>
          <cell r="BG67">
            <v>51.438344714067107</v>
          </cell>
          <cell r="BI67">
            <v>8443.5</v>
          </cell>
          <cell r="BJ67">
            <v>0</v>
          </cell>
          <cell r="BK67">
            <v>0</v>
          </cell>
          <cell r="BL67">
            <v>1</v>
          </cell>
          <cell r="BM67">
            <v>0</v>
          </cell>
          <cell r="BN67">
            <v>1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118.43429857286671</v>
          </cell>
          <cell r="BT67">
            <v>118.43429857286671</v>
          </cell>
          <cell r="BU67">
            <v>118.43429857286671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K67">
            <v>7628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Y67">
            <v>3250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1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M67">
            <v>6321</v>
          </cell>
          <cell r="DN67">
            <v>0</v>
          </cell>
          <cell r="DO67">
            <v>0</v>
          </cell>
          <cell r="DP67">
            <v>0</v>
          </cell>
          <cell r="DQ67">
            <v>2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316.40563202024998</v>
          </cell>
          <cell r="EA67">
            <v>797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O67">
            <v>72530</v>
          </cell>
          <cell r="EP67">
            <v>0</v>
          </cell>
          <cell r="EQ67">
            <v>0</v>
          </cell>
          <cell r="ER67">
            <v>0</v>
          </cell>
          <cell r="ES67">
            <v>6</v>
          </cell>
          <cell r="ET67">
            <v>82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82.724389907624428</v>
          </cell>
          <cell r="FC67">
            <v>27004</v>
          </cell>
          <cell r="FD67">
            <v>0</v>
          </cell>
          <cell r="FE67">
            <v>0</v>
          </cell>
          <cell r="FF67">
            <v>0</v>
          </cell>
          <cell r="FG67">
            <v>2</v>
          </cell>
          <cell r="FH67">
            <v>1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74.06310176270182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</row>
        <row r="68">
          <cell r="A68">
            <v>39692</v>
          </cell>
          <cell r="B68">
            <v>2008</v>
          </cell>
          <cell r="C68">
            <v>9</v>
          </cell>
          <cell r="E68">
            <v>300159.21000000002</v>
          </cell>
          <cell r="F68">
            <v>0</v>
          </cell>
          <cell r="G68">
            <v>0</v>
          </cell>
          <cell r="H68">
            <v>3</v>
          </cell>
          <cell r="I68">
            <v>2</v>
          </cell>
          <cell r="J68">
            <v>4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9.9946958149310152</v>
          </cell>
          <cell r="P68">
            <v>9.9946958149310152</v>
          </cell>
          <cell r="Q68">
            <v>16.657826358218358</v>
          </cell>
          <cell r="S68">
            <v>17425</v>
          </cell>
          <cell r="T68">
            <v>0</v>
          </cell>
          <cell r="U68">
            <v>0</v>
          </cell>
          <cell r="V68">
            <v>0</v>
          </cell>
          <cell r="W68">
            <v>3</v>
          </cell>
          <cell r="X68">
            <v>21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172.1664275466284</v>
          </cell>
          <cell r="AG68">
            <v>4516.5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U68">
            <v>112764</v>
          </cell>
          <cell r="AV68">
            <v>0</v>
          </cell>
          <cell r="AW68">
            <v>0</v>
          </cell>
          <cell r="AX68">
            <v>1</v>
          </cell>
          <cell r="AY68">
            <v>8</v>
          </cell>
          <cell r="AZ68">
            <v>40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8.8680784647582556</v>
          </cell>
          <cell r="BF68">
            <v>8.8680784647582556</v>
          </cell>
          <cell r="BG68">
            <v>79.812706182824314</v>
          </cell>
          <cell r="BI68">
            <v>12364.5</v>
          </cell>
          <cell r="BJ68">
            <v>0</v>
          </cell>
          <cell r="BK68">
            <v>0</v>
          </cell>
          <cell r="BL68">
            <v>1</v>
          </cell>
          <cell r="BM68">
            <v>0</v>
          </cell>
          <cell r="BN68">
            <v>3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80.876703465566735</v>
          </cell>
          <cell r="BT68">
            <v>80.876703465566735</v>
          </cell>
          <cell r="BU68">
            <v>80.876703465566735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K68">
            <v>11476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Y68">
            <v>3450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1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M68">
            <v>8816</v>
          </cell>
          <cell r="DN68">
            <v>0</v>
          </cell>
          <cell r="DO68">
            <v>0</v>
          </cell>
          <cell r="DP68">
            <v>0</v>
          </cell>
          <cell r="DQ68">
            <v>4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453.72050816696913</v>
          </cell>
          <cell r="EA68">
            <v>1372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O68">
            <v>106015</v>
          </cell>
          <cell r="EP68">
            <v>0</v>
          </cell>
          <cell r="EQ68">
            <v>1</v>
          </cell>
          <cell r="ER68">
            <v>0</v>
          </cell>
          <cell r="ES68">
            <v>7</v>
          </cell>
          <cell r="ET68">
            <v>121</v>
          </cell>
          <cell r="EU68">
            <v>8</v>
          </cell>
          <cell r="EV68">
            <v>9.4326274583785317</v>
          </cell>
          <cell r="EW68">
            <v>75.461019667028253</v>
          </cell>
          <cell r="EX68">
            <v>8</v>
          </cell>
          <cell r="EY68">
            <v>0</v>
          </cell>
          <cell r="EZ68">
            <v>9.4326274583785317</v>
          </cell>
          <cell r="FA68">
            <v>75.461019667028253</v>
          </cell>
          <cell r="FC68">
            <v>40990</v>
          </cell>
          <cell r="FD68">
            <v>0</v>
          </cell>
          <cell r="FE68">
            <v>0</v>
          </cell>
          <cell r="FF68">
            <v>0</v>
          </cell>
          <cell r="FG68">
            <v>2</v>
          </cell>
          <cell r="FH68">
            <v>4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48.792388387411563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</row>
        <row r="69">
          <cell r="A69">
            <v>39722</v>
          </cell>
          <cell r="B69">
            <v>2008</v>
          </cell>
          <cell r="C69">
            <v>10</v>
          </cell>
          <cell r="E69">
            <v>403893.61</v>
          </cell>
          <cell r="F69">
            <v>0</v>
          </cell>
          <cell r="G69">
            <v>0</v>
          </cell>
          <cell r="H69">
            <v>3</v>
          </cell>
          <cell r="I69">
            <v>5</v>
          </cell>
          <cell r="J69">
            <v>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7.4276985961723936</v>
          </cell>
          <cell r="P69">
            <v>7.4276985961723936</v>
          </cell>
          <cell r="Q69">
            <v>19.807196256459715</v>
          </cell>
          <cell r="S69">
            <v>23621</v>
          </cell>
          <cell r="T69">
            <v>0</v>
          </cell>
          <cell r="U69">
            <v>0</v>
          </cell>
          <cell r="V69">
            <v>0</v>
          </cell>
          <cell r="W69">
            <v>5</v>
          </cell>
          <cell r="X69">
            <v>30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211.67605097159307</v>
          </cell>
          <cell r="AG69">
            <v>6995.5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150155</v>
          </cell>
          <cell r="AV69">
            <v>0</v>
          </cell>
          <cell r="AW69">
            <v>0</v>
          </cell>
          <cell r="AX69">
            <v>2</v>
          </cell>
          <cell r="AY69">
            <v>8</v>
          </cell>
          <cell r="AZ69">
            <v>49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13.319569777896174</v>
          </cell>
          <cell r="BF69">
            <v>13.319569777896174</v>
          </cell>
          <cell r="BG69">
            <v>66.597848889480872</v>
          </cell>
          <cell r="BI69">
            <v>16360.5</v>
          </cell>
          <cell r="BJ69">
            <v>0</v>
          </cell>
          <cell r="BK69">
            <v>0</v>
          </cell>
          <cell r="BL69">
            <v>2</v>
          </cell>
          <cell r="BM69">
            <v>0</v>
          </cell>
          <cell r="BN69">
            <v>8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122.24565263897803</v>
          </cell>
          <cell r="BT69">
            <v>122.24565263897803</v>
          </cell>
          <cell r="BU69">
            <v>122.24565263897803</v>
          </cell>
          <cell r="BW69">
            <v>5515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K69">
            <v>14890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Y69">
            <v>3450.01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1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M69">
            <v>11898</v>
          </cell>
          <cell r="DN69">
            <v>0</v>
          </cell>
          <cell r="DO69">
            <v>0</v>
          </cell>
          <cell r="DP69">
            <v>0</v>
          </cell>
          <cell r="DQ69">
            <v>6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504.28643469490675</v>
          </cell>
          <cell r="EA69">
            <v>2367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O69">
            <v>150385</v>
          </cell>
          <cell r="EP69">
            <v>0</v>
          </cell>
          <cell r="EQ69">
            <v>1</v>
          </cell>
          <cell r="ER69">
            <v>0</v>
          </cell>
          <cell r="ES69">
            <v>7</v>
          </cell>
          <cell r="ET69">
            <v>181</v>
          </cell>
          <cell r="EU69">
            <v>30</v>
          </cell>
          <cell r="EV69">
            <v>6.6495993616384617</v>
          </cell>
          <cell r="EW69">
            <v>199.48798084915384</v>
          </cell>
          <cell r="EX69">
            <v>30</v>
          </cell>
          <cell r="EY69">
            <v>0</v>
          </cell>
          <cell r="EZ69">
            <v>6.6495993616384617</v>
          </cell>
          <cell r="FA69">
            <v>53.196794893107693</v>
          </cell>
          <cell r="FC69">
            <v>57513</v>
          </cell>
          <cell r="FD69">
            <v>0</v>
          </cell>
          <cell r="FE69">
            <v>0</v>
          </cell>
          <cell r="FF69">
            <v>0</v>
          </cell>
          <cell r="FG69">
            <v>2</v>
          </cell>
          <cell r="FH69">
            <v>11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34.774746579034307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</row>
        <row r="70">
          <cell r="A70">
            <v>39753</v>
          </cell>
          <cell r="B70">
            <v>2008</v>
          </cell>
          <cell r="C70">
            <v>11</v>
          </cell>
          <cell r="E70">
            <v>499572.01</v>
          </cell>
          <cell r="F70">
            <v>0</v>
          </cell>
          <cell r="G70">
            <v>0</v>
          </cell>
          <cell r="H70">
            <v>3</v>
          </cell>
          <cell r="I70">
            <v>15</v>
          </cell>
          <cell r="J70">
            <v>11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6.005140279976855</v>
          </cell>
          <cell r="P70">
            <v>6.005140279976855</v>
          </cell>
          <cell r="Q70">
            <v>36.030841679861126</v>
          </cell>
          <cell r="S70">
            <v>29669</v>
          </cell>
          <cell r="T70">
            <v>0</v>
          </cell>
          <cell r="U70">
            <v>0</v>
          </cell>
          <cell r="V70">
            <v>0</v>
          </cell>
          <cell r="W70">
            <v>6</v>
          </cell>
          <cell r="X70">
            <v>36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202.23128517981732</v>
          </cell>
          <cell r="AG70">
            <v>8574.5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U70">
            <v>192004.5</v>
          </cell>
          <cell r="AV70">
            <v>0</v>
          </cell>
          <cell r="AW70">
            <v>0</v>
          </cell>
          <cell r="AX70">
            <v>3</v>
          </cell>
          <cell r="AY70">
            <v>13</v>
          </cell>
          <cell r="AZ70">
            <v>63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15.624633797645366</v>
          </cell>
          <cell r="BF70">
            <v>15.624633797645366</v>
          </cell>
          <cell r="BG70">
            <v>83.331380254108623</v>
          </cell>
          <cell r="BI70">
            <v>20106.5</v>
          </cell>
          <cell r="BJ70">
            <v>0</v>
          </cell>
          <cell r="BK70">
            <v>0</v>
          </cell>
          <cell r="BL70">
            <v>2</v>
          </cell>
          <cell r="BM70">
            <v>0</v>
          </cell>
          <cell r="BN70">
            <v>8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99.470320543107945</v>
          </cell>
          <cell r="BT70">
            <v>99.470320543107945</v>
          </cell>
          <cell r="BU70">
            <v>99.470320543107945</v>
          </cell>
          <cell r="BW70">
            <v>11030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K70">
            <v>18070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Y70">
            <v>4730.01</v>
          </cell>
          <cell r="CZ70">
            <v>0</v>
          </cell>
          <cell r="DA70">
            <v>0</v>
          </cell>
          <cell r="DB70">
            <v>0</v>
          </cell>
          <cell r="DC70">
            <v>1</v>
          </cell>
          <cell r="DD70">
            <v>1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211.41604351787839</v>
          </cell>
          <cell r="DM70">
            <v>16080.01</v>
          </cell>
          <cell r="DN70">
            <v>0</v>
          </cell>
          <cell r="DO70">
            <v>0</v>
          </cell>
          <cell r="DP70">
            <v>1</v>
          </cell>
          <cell r="DQ70">
            <v>8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62.189016051606927</v>
          </cell>
          <cell r="DX70">
            <v>62.189016051606927</v>
          </cell>
          <cell r="DY70">
            <v>559.70114446446246</v>
          </cell>
          <cell r="EA70">
            <v>3311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O70">
            <v>201920</v>
          </cell>
          <cell r="EP70">
            <v>0</v>
          </cell>
          <cell r="EQ70">
            <v>1</v>
          </cell>
          <cell r="ER70">
            <v>1</v>
          </cell>
          <cell r="ES70">
            <v>11</v>
          </cell>
          <cell r="ET70">
            <v>243</v>
          </cell>
          <cell r="EU70">
            <v>50</v>
          </cell>
          <cell r="EV70">
            <v>4.9524564183835187</v>
          </cell>
          <cell r="EW70">
            <v>247.62282091917592</v>
          </cell>
          <cell r="EX70">
            <v>50</v>
          </cell>
          <cell r="EY70">
            <v>4.9524564183835187</v>
          </cell>
          <cell r="EZ70">
            <v>9.9049128367670374</v>
          </cell>
          <cell r="FA70">
            <v>64.38193343898574</v>
          </cell>
          <cell r="FC70">
            <v>69868.5</v>
          </cell>
          <cell r="FD70">
            <v>0</v>
          </cell>
          <cell r="FE70">
            <v>0</v>
          </cell>
          <cell r="FF70">
            <v>0</v>
          </cell>
          <cell r="FG70">
            <v>4</v>
          </cell>
          <cell r="FH70">
            <v>14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57.250406120068419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</row>
        <row r="71">
          <cell r="A71">
            <v>39783</v>
          </cell>
          <cell r="B71">
            <v>2008</v>
          </cell>
          <cell r="C71">
            <v>12</v>
          </cell>
          <cell r="E71">
            <v>586425.5</v>
          </cell>
          <cell r="F71">
            <v>0</v>
          </cell>
          <cell r="G71">
            <v>0</v>
          </cell>
          <cell r="H71">
            <v>4</v>
          </cell>
          <cell r="I71">
            <v>15</v>
          </cell>
          <cell r="J71">
            <v>11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6.8209857859182454</v>
          </cell>
          <cell r="P71">
            <v>6.8209857859182454</v>
          </cell>
          <cell r="Q71">
            <v>32.399682483111661</v>
          </cell>
          <cell r="S71">
            <v>35797</v>
          </cell>
          <cell r="T71">
            <v>0</v>
          </cell>
          <cell r="U71">
            <v>0</v>
          </cell>
          <cell r="V71">
            <v>1</v>
          </cell>
          <cell r="W71">
            <v>6</v>
          </cell>
          <cell r="X71">
            <v>42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27.93530184093639</v>
          </cell>
          <cell r="AD71">
            <v>27.93530184093639</v>
          </cell>
          <cell r="AE71">
            <v>195.54711288655474</v>
          </cell>
          <cell r="AG71">
            <v>10620.5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U71">
            <v>223755.75</v>
          </cell>
          <cell r="AV71">
            <v>0</v>
          </cell>
          <cell r="AW71">
            <v>0</v>
          </cell>
          <cell r="AX71">
            <v>4</v>
          </cell>
          <cell r="AY71">
            <v>15</v>
          </cell>
          <cell r="AZ71">
            <v>72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17.876635572493669</v>
          </cell>
          <cell r="BF71">
            <v>17.876635572493669</v>
          </cell>
          <cell r="BG71">
            <v>84.914018969344923</v>
          </cell>
          <cell r="BI71">
            <v>22656.5</v>
          </cell>
          <cell r="BJ71">
            <v>0</v>
          </cell>
          <cell r="BK71">
            <v>0</v>
          </cell>
          <cell r="BL71">
            <v>2</v>
          </cell>
          <cell r="BM71">
            <v>0</v>
          </cell>
          <cell r="BN71">
            <v>8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88.274888001235851</v>
          </cell>
          <cell r="BT71">
            <v>88.274888001235851</v>
          </cell>
          <cell r="BU71">
            <v>88.274888001235851</v>
          </cell>
          <cell r="BW71">
            <v>16545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K71">
            <v>20070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Y71">
            <v>7570.01</v>
          </cell>
          <cell r="CZ71">
            <v>0</v>
          </cell>
          <cell r="DA71">
            <v>0</v>
          </cell>
          <cell r="DB71">
            <v>0</v>
          </cell>
          <cell r="DC71">
            <v>1</v>
          </cell>
          <cell r="DD71">
            <v>2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132.10022179627239</v>
          </cell>
          <cell r="DM71">
            <v>21403.010000000002</v>
          </cell>
          <cell r="DN71">
            <v>0</v>
          </cell>
          <cell r="DO71">
            <v>0</v>
          </cell>
          <cell r="DP71">
            <v>1</v>
          </cell>
          <cell r="DQ71">
            <v>8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46.722400260524097</v>
          </cell>
          <cell r="DX71">
            <v>46.722400260524097</v>
          </cell>
          <cell r="DY71">
            <v>420.5016023447169</v>
          </cell>
          <cell r="EA71">
            <v>4171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O71">
            <v>236783</v>
          </cell>
          <cell r="EP71">
            <v>0</v>
          </cell>
          <cell r="EQ71">
            <v>2</v>
          </cell>
          <cell r="ER71">
            <v>2</v>
          </cell>
          <cell r="ES71">
            <v>13</v>
          </cell>
          <cell r="ET71">
            <v>280</v>
          </cell>
          <cell r="EU71">
            <v>69</v>
          </cell>
          <cell r="EV71">
            <v>8.4465523285033122</v>
          </cell>
          <cell r="EW71">
            <v>291.40605533336435</v>
          </cell>
          <cell r="EX71">
            <v>34.500000000000007</v>
          </cell>
          <cell r="EY71">
            <v>8.4465523285033122</v>
          </cell>
          <cell r="EZ71">
            <v>16.893104657006624</v>
          </cell>
          <cell r="FA71">
            <v>71.795694792278169</v>
          </cell>
          <cell r="FC71">
            <v>83860</v>
          </cell>
          <cell r="FD71">
            <v>0</v>
          </cell>
          <cell r="FE71">
            <v>0</v>
          </cell>
          <cell r="FF71">
            <v>0</v>
          </cell>
          <cell r="FG71">
            <v>4</v>
          </cell>
          <cell r="FH71">
            <v>16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47.698545194371569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</row>
        <row r="72">
          <cell r="A72">
            <v>39814</v>
          </cell>
          <cell r="B72">
            <v>2009</v>
          </cell>
          <cell r="C72">
            <v>1</v>
          </cell>
          <cell r="E72">
            <v>612398.14</v>
          </cell>
          <cell r="F72">
            <v>0</v>
          </cell>
          <cell r="G72">
            <v>0</v>
          </cell>
          <cell r="H72">
            <v>4</v>
          </cell>
          <cell r="I72">
            <v>15</v>
          </cell>
          <cell r="J72">
            <v>14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6.5316984796851276</v>
          </cell>
          <cell r="P72">
            <v>6.5316984796851276</v>
          </cell>
          <cell r="Q72">
            <v>31.025567778504357</v>
          </cell>
          <cell r="S72">
            <v>41886</v>
          </cell>
          <cell r="T72">
            <v>0</v>
          </cell>
          <cell r="U72">
            <v>0</v>
          </cell>
          <cell r="V72">
            <v>1</v>
          </cell>
          <cell r="W72">
            <v>6</v>
          </cell>
          <cell r="X72">
            <v>43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23.874325550303205</v>
          </cell>
          <cell r="AD72">
            <v>23.874325550303205</v>
          </cell>
          <cell r="AE72">
            <v>167.12027885212242</v>
          </cell>
          <cell r="AG72">
            <v>12642.5</v>
          </cell>
          <cell r="AH72">
            <v>0</v>
          </cell>
          <cell r="AI72">
            <v>0</v>
          </cell>
          <cell r="AJ72">
            <v>0</v>
          </cell>
          <cell r="AK72">
            <v>1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79.098279612418438</v>
          </cell>
          <cell r="AU72">
            <v>251214.25</v>
          </cell>
          <cell r="AV72">
            <v>0</v>
          </cell>
          <cell r="AW72">
            <v>0</v>
          </cell>
          <cell r="AX72">
            <v>6</v>
          </cell>
          <cell r="AY72">
            <v>16</v>
          </cell>
          <cell r="AZ72">
            <v>84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23.883995434176207</v>
          </cell>
          <cell r="BF72">
            <v>23.883995434176207</v>
          </cell>
          <cell r="BG72">
            <v>87.574649925312755</v>
          </cell>
          <cell r="BI72">
            <v>26215.5</v>
          </cell>
          <cell r="BJ72">
            <v>0</v>
          </cell>
          <cell r="BK72">
            <v>0</v>
          </cell>
          <cell r="BL72">
            <v>2</v>
          </cell>
          <cell r="BM72">
            <v>1</v>
          </cell>
          <cell r="BN72">
            <v>9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76.290744025481104</v>
          </cell>
          <cell r="BT72">
            <v>76.290744025481104</v>
          </cell>
          <cell r="BU72">
            <v>114.43611603822166</v>
          </cell>
          <cell r="BW72">
            <v>22060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K72">
            <v>23350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Y72">
            <v>12239.01</v>
          </cell>
          <cell r="CZ72">
            <v>0</v>
          </cell>
          <cell r="DA72">
            <v>0</v>
          </cell>
          <cell r="DB72">
            <v>0</v>
          </cell>
          <cell r="DC72">
            <v>1</v>
          </cell>
          <cell r="DD72">
            <v>3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81.705954975116441</v>
          </cell>
          <cell r="DM72">
            <v>24921.010000000002</v>
          </cell>
          <cell r="DN72">
            <v>0</v>
          </cell>
          <cell r="DO72">
            <v>0</v>
          </cell>
          <cell r="DP72">
            <v>1</v>
          </cell>
          <cell r="DQ72">
            <v>8</v>
          </cell>
          <cell r="DR72">
            <v>1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40.126784588586091</v>
          </cell>
          <cell r="DX72">
            <v>40.126784588586091</v>
          </cell>
          <cell r="DY72">
            <v>361.14106129727486</v>
          </cell>
          <cell r="EA72">
            <v>5619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1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O72">
            <v>275030</v>
          </cell>
          <cell r="EP72">
            <v>0</v>
          </cell>
          <cell r="EQ72">
            <v>2</v>
          </cell>
          <cell r="ER72">
            <v>2</v>
          </cell>
          <cell r="ES72">
            <v>13</v>
          </cell>
          <cell r="ET72">
            <v>298</v>
          </cell>
          <cell r="EU72">
            <v>89</v>
          </cell>
          <cell r="EV72">
            <v>7.2719339708395454</v>
          </cell>
          <cell r="EW72">
            <v>323.60106170235974</v>
          </cell>
          <cell r="EX72">
            <v>44.499999999999993</v>
          </cell>
          <cell r="EY72">
            <v>7.2719339708395454</v>
          </cell>
          <cell r="EZ72">
            <v>14.543867941679091</v>
          </cell>
          <cell r="FA72">
            <v>61.811438752136127</v>
          </cell>
          <cell r="FC72">
            <v>93402</v>
          </cell>
          <cell r="FD72">
            <v>0</v>
          </cell>
          <cell r="FE72">
            <v>0</v>
          </cell>
          <cell r="FF72">
            <v>0</v>
          </cell>
          <cell r="FG72">
            <v>4</v>
          </cell>
          <cell r="FH72">
            <v>16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42.825635425365626</v>
          </cell>
          <cell r="FQ72">
            <v>880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</row>
        <row r="73">
          <cell r="A73">
            <v>39845</v>
          </cell>
          <cell r="B73">
            <v>2009</v>
          </cell>
          <cell r="C73">
            <v>2</v>
          </cell>
          <cell r="E73">
            <v>706021.02</v>
          </cell>
          <cell r="F73">
            <v>0</v>
          </cell>
          <cell r="G73">
            <v>0</v>
          </cell>
          <cell r="H73">
            <v>5</v>
          </cell>
          <cell r="I73">
            <v>15</v>
          </cell>
          <cell r="J73">
            <v>19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7.0819421212133316</v>
          </cell>
          <cell r="P73">
            <v>7.0819421212133316</v>
          </cell>
          <cell r="Q73">
            <v>28.327768484853326</v>
          </cell>
          <cell r="S73">
            <v>46298</v>
          </cell>
          <cell r="T73">
            <v>0</v>
          </cell>
          <cell r="U73">
            <v>0</v>
          </cell>
          <cell r="V73">
            <v>2</v>
          </cell>
          <cell r="W73">
            <v>6</v>
          </cell>
          <cell r="X73">
            <v>51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43.198410298501017</v>
          </cell>
          <cell r="AD73">
            <v>43.198410298501017</v>
          </cell>
          <cell r="AE73">
            <v>172.79364119400407</v>
          </cell>
          <cell r="AG73">
            <v>14980.08</v>
          </cell>
          <cell r="AH73">
            <v>0</v>
          </cell>
          <cell r="AI73">
            <v>0</v>
          </cell>
          <cell r="AJ73">
            <v>0</v>
          </cell>
          <cell r="AK73">
            <v>1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66.755317728610265</v>
          </cell>
          <cell r="AU73">
            <v>287070.5</v>
          </cell>
          <cell r="AV73">
            <v>0</v>
          </cell>
          <cell r="AW73">
            <v>0</v>
          </cell>
          <cell r="AX73">
            <v>7</v>
          </cell>
          <cell r="AY73">
            <v>17</v>
          </cell>
          <cell r="AZ73">
            <v>100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24.384254042125541</v>
          </cell>
          <cell r="BF73">
            <v>24.384254042125541</v>
          </cell>
          <cell r="BG73">
            <v>83.603156715858987</v>
          </cell>
          <cell r="BI73">
            <v>29605</v>
          </cell>
          <cell r="BJ73">
            <v>0</v>
          </cell>
          <cell r="BK73">
            <v>0</v>
          </cell>
          <cell r="BL73">
            <v>2</v>
          </cell>
          <cell r="BM73">
            <v>1</v>
          </cell>
          <cell r="BN73">
            <v>10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67.556156054720489</v>
          </cell>
          <cell r="BT73">
            <v>67.556156054720489</v>
          </cell>
          <cell r="BU73">
            <v>101.33423408208074</v>
          </cell>
          <cell r="BW73">
            <v>27575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2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K73">
            <v>23350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Y73">
            <v>16878.810000000001</v>
          </cell>
          <cell r="CZ73">
            <v>0</v>
          </cell>
          <cell r="DA73">
            <v>0</v>
          </cell>
          <cell r="DB73">
            <v>0</v>
          </cell>
          <cell r="DC73">
            <v>3</v>
          </cell>
          <cell r="DD73">
            <v>3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177.73764856645698</v>
          </cell>
          <cell r="DM73">
            <v>28456.010000000002</v>
          </cell>
          <cell r="DN73">
            <v>0</v>
          </cell>
          <cell r="DO73">
            <v>0</v>
          </cell>
          <cell r="DP73">
            <v>1</v>
          </cell>
          <cell r="DQ73">
            <v>8</v>
          </cell>
          <cell r="DR73">
            <v>2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35.141961223657141</v>
          </cell>
          <cell r="DX73">
            <v>35.141961223657141</v>
          </cell>
          <cell r="DY73">
            <v>316.2776510129143</v>
          </cell>
          <cell r="EA73">
            <v>6715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1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O73">
            <v>319364</v>
          </cell>
          <cell r="EP73">
            <v>0</v>
          </cell>
          <cell r="EQ73">
            <v>2</v>
          </cell>
          <cell r="ER73">
            <v>2</v>
          </cell>
          <cell r="ES73">
            <v>13</v>
          </cell>
          <cell r="ET73">
            <v>345</v>
          </cell>
          <cell r="EU73">
            <v>109</v>
          </cell>
          <cell r="EV73">
            <v>6.262446612642627</v>
          </cell>
          <cell r="EW73">
            <v>341.30334038902316</v>
          </cell>
          <cell r="EX73">
            <v>54.5</v>
          </cell>
          <cell r="EY73">
            <v>6.262446612642627</v>
          </cell>
          <cell r="EZ73">
            <v>12.524893225285254</v>
          </cell>
          <cell r="FA73">
            <v>53.230796207462333</v>
          </cell>
          <cell r="FC73">
            <v>107452</v>
          </cell>
          <cell r="FD73">
            <v>0</v>
          </cell>
          <cell r="FE73">
            <v>0</v>
          </cell>
          <cell r="FF73">
            <v>0</v>
          </cell>
          <cell r="FG73">
            <v>4</v>
          </cell>
          <cell r="FH73">
            <v>26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37.225924133566615</v>
          </cell>
          <cell r="FQ73">
            <v>2920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</row>
        <row r="74">
          <cell r="A74">
            <v>39873</v>
          </cell>
          <cell r="B74">
            <v>2009</v>
          </cell>
          <cell r="C74">
            <v>3</v>
          </cell>
          <cell r="E74">
            <v>816436.38</v>
          </cell>
          <cell r="F74">
            <v>0</v>
          </cell>
          <cell r="G74">
            <v>0</v>
          </cell>
          <cell r="H74">
            <v>6</v>
          </cell>
          <cell r="I74">
            <v>15</v>
          </cell>
          <cell r="J74">
            <v>19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7.3490110766499654</v>
          </cell>
          <cell r="P74">
            <v>7.3490110766499654</v>
          </cell>
          <cell r="Q74">
            <v>25.721538768274876</v>
          </cell>
          <cell r="S74">
            <v>51723</v>
          </cell>
          <cell r="T74">
            <v>0</v>
          </cell>
          <cell r="U74">
            <v>0</v>
          </cell>
          <cell r="V74">
            <v>2</v>
          </cell>
          <cell r="W74">
            <v>6</v>
          </cell>
          <cell r="X74">
            <v>63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38.667517352048407</v>
          </cell>
          <cell r="AD74">
            <v>38.667517352048407</v>
          </cell>
          <cell r="AE74">
            <v>154.67006940819363</v>
          </cell>
          <cell r="AG74">
            <v>17500.080000000002</v>
          </cell>
          <cell r="AH74">
            <v>0</v>
          </cell>
          <cell r="AI74">
            <v>0</v>
          </cell>
          <cell r="AJ74">
            <v>0</v>
          </cell>
          <cell r="AK74">
            <v>1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57.142595919561501</v>
          </cell>
          <cell r="AU74">
            <v>328586.12</v>
          </cell>
          <cell r="AV74">
            <v>0</v>
          </cell>
          <cell r="AW74">
            <v>0</v>
          </cell>
          <cell r="AX74">
            <v>8</v>
          </cell>
          <cell r="AY74">
            <v>20</v>
          </cell>
          <cell r="AZ74">
            <v>118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24.346737470225463</v>
          </cell>
          <cell r="BF74">
            <v>24.346737470225463</v>
          </cell>
          <cell r="BG74">
            <v>85.213581145789121</v>
          </cell>
          <cell r="BI74">
            <v>34797</v>
          </cell>
          <cell r="BJ74">
            <v>0</v>
          </cell>
          <cell r="BK74">
            <v>0</v>
          </cell>
          <cell r="BL74">
            <v>2</v>
          </cell>
          <cell r="BM74">
            <v>1</v>
          </cell>
          <cell r="BN74">
            <v>19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57.47621921430008</v>
          </cell>
          <cell r="BT74">
            <v>57.47621921430008</v>
          </cell>
          <cell r="BU74">
            <v>86.214328821450124</v>
          </cell>
          <cell r="BW74">
            <v>33090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2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K74">
            <v>25758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Y74">
            <v>22390.81</v>
          </cell>
          <cell r="CZ74">
            <v>0</v>
          </cell>
          <cell r="DA74">
            <v>0</v>
          </cell>
          <cell r="DB74">
            <v>0</v>
          </cell>
          <cell r="DC74">
            <v>3</v>
          </cell>
          <cell r="DD74">
            <v>5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133.98354056865296</v>
          </cell>
          <cell r="DM74">
            <v>32132.510000000002</v>
          </cell>
          <cell r="DN74">
            <v>0</v>
          </cell>
          <cell r="DO74">
            <v>0</v>
          </cell>
          <cell r="DP74">
            <v>1</v>
          </cell>
          <cell r="DQ74">
            <v>8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31.1211293484387</v>
          </cell>
          <cell r="DX74">
            <v>31.1211293484387</v>
          </cell>
          <cell r="DY74">
            <v>280.09016413594833</v>
          </cell>
          <cell r="EA74">
            <v>8525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1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O74">
            <v>370043</v>
          </cell>
          <cell r="EP74">
            <v>0</v>
          </cell>
          <cell r="EQ74">
            <v>2</v>
          </cell>
          <cell r="ER74">
            <v>2</v>
          </cell>
          <cell r="ES74">
            <v>13</v>
          </cell>
          <cell r="ET74">
            <v>383</v>
          </cell>
          <cell r="EU74">
            <v>131</v>
          </cell>
          <cell r="EV74">
            <v>5.4047772826401257</v>
          </cell>
          <cell r="EW74">
            <v>354.01291201292827</v>
          </cell>
          <cell r="EX74">
            <v>65.5</v>
          </cell>
          <cell r="EY74">
            <v>5.4047772826401257</v>
          </cell>
          <cell r="EZ74">
            <v>10.809554565280251</v>
          </cell>
          <cell r="FA74">
            <v>45.940606902441068</v>
          </cell>
          <cell r="FC74">
            <v>126040</v>
          </cell>
          <cell r="FD74">
            <v>0</v>
          </cell>
          <cell r="FE74">
            <v>0</v>
          </cell>
          <cell r="FF74">
            <v>0</v>
          </cell>
          <cell r="FG74">
            <v>4</v>
          </cell>
          <cell r="FH74">
            <v>40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31.735956839098698</v>
          </cell>
          <cell r="FQ74">
            <v>6076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</row>
        <row r="75">
          <cell r="A75">
            <v>39904</v>
          </cell>
          <cell r="B75">
            <v>2009</v>
          </cell>
          <cell r="C75">
            <v>4</v>
          </cell>
          <cell r="E75">
            <v>917869.26</v>
          </cell>
          <cell r="F75">
            <v>0</v>
          </cell>
          <cell r="G75">
            <v>0</v>
          </cell>
          <cell r="H75">
            <v>6</v>
          </cell>
          <cell r="I75">
            <v>15</v>
          </cell>
          <cell r="J75">
            <v>21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6.5368786835719934</v>
          </cell>
          <cell r="P75">
            <v>6.5368786835719934</v>
          </cell>
          <cell r="Q75">
            <v>22.879075392501978</v>
          </cell>
          <cell r="S75">
            <v>56671</v>
          </cell>
          <cell r="T75">
            <v>0</v>
          </cell>
          <cell r="U75">
            <v>0</v>
          </cell>
          <cell r="V75">
            <v>2</v>
          </cell>
          <cell r="W75">
            <v>7</v>
          </cell>
          <cell r="X75">
            <v>64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35.291418891496534</v>
          </cell>
          <cell r="AD75">
            <v>35.291418891496534</v>
          </cell>
          <cell r="AE75">
            <v>158.81138501173442</v>
          </cell>
          <cell r="AG75">
            <v>19612.080000000002</v>
          </cell>
          <cell r="AH75">
            <v>0</v>
          </cell>
          <cell r="AI75">
            <v>0</v>
          </cell>
          <cell r="AJ75">
            <v>0</v>
          </cell>
          <cell r="AK75">
            <v>1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50.988982300704464</v>
          </cell>
          <cell r="AU75">
            <v>362448.37</v>
          </cell>
          <cell r="AV75">
            <v>0</v>
          </cell>
          <cell r="AW75">
            <v>1</v>
          </cell>
          <cell r="AX75">
            <v>8</v>
          </cell>
          <cell r="AY75">
            <v>23</v>
          </cell>
          <cell r="AZ75">
            <v>139</v>
          </cell>
          <cell r="BA75">
            <v>2</v>
          </cell>
          <cell r="BB75">
            <v>2.7590136493095554</v>
          </cell>
          <cell r="BC75">
            <v>5.5180272986191108</v>
          </cell>
          <cell r="BD75">
            <v>2</v>
          </cell>
          <cell r="BE75">
            <v>22.072109194476443</v>
          </cell>
          <cell r="BF75">
            <v>24.831122843785998</v>
          </cell>
          <cell r="BG75">
            <v>88.288436777905773</v>
          </cell>
          <cell r="BI75">
            <v>39027</v>
          </cell>
          <cell r="BJ75">
            <v>0</v>
          </cell>
          <cell r="BK75">
            <v>0</v>
          </cell>
          <cell r="BL75">
            <v>2</v>
          </cell>
          <cell r="BM75">
            <v>1</v>
          </cell>
          <cell r="BN75">
            <v>23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51.246572885438283</v>
          </cell>
          <cell r="BT75">
            <v>51.246572885438283</v>
          </cell>
          <cell r="BU75">
            <v>76.869859328157432</v>
          </cell>
          <cell r="BW75">
            <v>38605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2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K75">
            <v>27769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Y75">
            <v>27478.81</v>
          </cell>
          <cell r="CZ75">
            <v>0</v>
          </cell>
          <cell r="DA75">
            <v>0</v>
          </cell>
          <cell r="DB75">
            <v>0</v>
          </cell>
          <cell r="DC75">
            <v>4</v>
          </cell>
          <cell r="DD75">
            <v>5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145.56671122221084</v>
          </cell>
          <cell r="DM75">
            <v>35592.51</v>
          </cell>
          <cell r="DN75">
            <v>0</v>
          </cell>
          <cell r="DO75">
            <v>0</v>
          </cell>
          <cell r="DP75">
            <v>1</v>
          </cell>
          <cell r="DQ75">
            <v>8</v>
          </cell>
          <cell r="DR75">
            <v>2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28.095798807108572</v>
          </cell>
          <cell r="DX75">
            <v>28.095798807108572</v>
          </cell>
          <cell r="DY75">
            <v>252.86218926397717</v>
          </cell>
          <cell r="EA75">
            <v>10709</v>
          </cell>
          <cell r="EB75">
            <v>0</v>
          </cell>
          <cell r="EC75">
            <v>0</v>
          </cell>
          <cell r="ED75">
            <v>1</v>
          </cell>
          <cell r="EE75">
            <v>1</v>
          </cell>
          <cell r="EF75">
            <v>2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93.379400504248764</v>
          </cell>
          <cell r="EL75">
            <v>93.379400504248764</v>
          </cell>
          <cell r="EM75">
            <v>186.75880100849753</v>
          </cell>
          <cell r="EO75">
            <v>410073</v>
          </cell>
          <cell r="EP75">
            <v>0</v>
          </cell>
          <cell r="EQ75">
            <v>2</v>
          </cell>
          <cell r="ER75">
            <v>5</v>
          </cell>
          <cell r="ES75">
            <v>13</v>
          </cell>
          <cell r="ET75">
            <v>412</v>
          </cell>
          <cell r="EU75">
            <v>151</v>
          </cell>
          <cell r="EV75">
            <v>4.8771804044645704</v>
          </cell>
          <cell r="EW75">
            <v>368.22712053707511</v>
          </cell>
          <cell r="EX75">
            <v>75.500000000000014</v>
          </cell>
          <cell r="EY75">
            <v>12.192951011161426</v>
          </cell>
          <cell r="EZ75">
            <v>17.070131415625998</v>
          </cell>
          <cell r="FA75">
            <v>48.771804044645705</v>
          </cell>
          <cell r="FC75">
            <v>138375.6</v>
          </cell>
          <cell r="FD75">
            <v>0</v>
          </cell>
          <cell r="FE75">
            <v>0</v>
          </cell>
          <cell r="FF75">
            <v>0</v>
          </cell>
          <cell r="FG75">
            <v>4</v>
          </cell>
          <cell r="FH75">
            <v>51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28.906830394954021</v>
          </cell>
          <cell r="FQ75">
            <v>8496</v>
          </cell>
          <cell r="FR75">
            <v>0</v>
          </cell>
          <cell r="FS75">
            <v>0</v>
          </cell>
          <cell r="FT75">
            <v>0</v>
          </cell>
          <cell r="FU75">
            <v>1</v>
          </cell>
          <cell r="FV75">
            <v>1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117.70244821092278</v>
          </cell>
        </row>
        <row r="76">
          <cell r="A76">
            <v>39934</v>
          </cell>
          <cell r="B76">
            <v>2009</v>
          </cell>
          <cell r="C76">
            <v>5</v>
          </cell>
          <cell r="E76">
            <v>1025031.35</v>
          </cell>
          <cell r="F76">
            <v>0</v>
          </cell>
          <cell r="G76">
            <v>0</v>
          </cell>
          <cell r="H76">
            <v>6</v>
          </cell>
          <cell r="I76">
            <v>23</v>
          </cell>
          <cell r="J76">
            <v>21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5.8534795057731657</v>
          </cell>
          <cell r="P76">
            <v>5.8534795057731657</v>
          </cell>
          <cell r="Q76">
            <v>28.291817611236965</v>
          </cell>
          <cell r="S76">
            <v>63416</v>
          </cell>
          <cell r="T76">
            <v>0</v>
          </cell>
          <cell r="U76">
            <v>0</v>
          </cell>
          <cell r="V76">
            <v>3</v>
          </cell>
          <cell r="W76">
            <v>7</v>
          </cell>
          <cell r="X76">
            <v>69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47.306673394726886</v>
          </cell>
          <cell r="AD76">
            <v>47.306673394726886</v>
          </cell>
          <cell r="AE76">
            <v>157.68891131575626</v>
          </cell>
          <cell r="AG76">
            <v>21426.080000000002</v>
          </cell>
          <cell r="AH76">
            <v>0</v>
          </cell>
          <cell r="AI76">
            <v>0</v>
          </cell>
          <cell r="AJ76">
            <v>0</v>
          </cell>
          <cell r="AK76">
            <v>1</v>
          </cell>
          <cell r="AL76">
            <v>1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46.672093075354887</v>
          </cell>
          <cell r="AU76">
            <v>403834.87</v>
          </cell>
          <cell r="AV76">
            <v>0</v>
          </cell>
          <cell r="AW76">
            <v>1</v>
          </cell>
          <cell r="AX76">
            <v>8</v>
          </cell>
          <cell r="AY76">
            <v>28</v>
          </cell>
          <cell r="AZ76">
            <v>146</v>
          </cell>
          <cell r="BA76">
            <v>23</v>
          </cell>
          <cell r="BB76">
            <v>2.4762596652438655</v>
          </cell>
          <cell r="BC76">
            <v>56.95397230060891</v>
          </cell>
          <cell r="BD76">
            <v>23</v>
          </cell>
          <cell r="BE76">
            <v>19.810077321950924</v>
          </cell>
          <cell r="BF76">
            <v>22.28633698719479</v>
          </cell>
          <cell r="BG76">
            <v>91.621607614023034</v>
          </cell>
          <cell r="BI76">
            <v>43545</v>
          </cell>
          <cell r="BJ76">
            <v>0</v>
          </cell>
          <cell r="BK76">
            <v>0</v>
          </cell>
          <cell r="BL76">
            <v>2</v>
          </cell>
          <cell r="BM76">
            <v>2</v>
          </cell>
          <cell r="BN76">
            <v>24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45.929498220231942</v>
          </cell>
          <cell r="BT76">
            <v>45.929498220231942</v>
          </cell>
          <cell r="BU76">
            <v>91.858996440463883</v>
          </cell>
          <cell r="BW76">
            <v>44120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2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K76">
            <v>29241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3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Y76">
            <v>32142.81</v>
          </cell>
          <cell r="CZ76">
            <v>0</v>
          </cell>
          <cell r="DA76">
            <v>1</v>
          </cell>
          <cell r="DB76">
            <v>0</v>
          </cell>
          <cell r="DC76">
            <v>4</v>
          </cell>
          <cell r="DD76">
            <v>6</v>
          </cell>
          <cell r="DE76">
            <v>14</v>
          </cell>
          <cell r="DF76">
            <v>31.111156740807665</v>
          </cell>
          <cell r="DG76">
            <v>435.5561943713073</v>
          </cell>
          <cell r="DH76">
            <v>14</v>
          </cell>
          <cell r="DI76">
            <v>0</v>
          </cell>
          <cell r="DJ76">
            <v>31.111156740807665</v>
          </cell>
          <cell r="DK76">
            <v>155.5557837040383</v>
          </cell>
          <cell r="DM76">
            <v>39485.01</v>
          </cell>
          <cell r="DN76">
            <v>0</v>
          </cell>
          <cell r="DO76">
            <v>0</v>
          </cell>
          <cell r="DP76">
            <v>1</v>
          </cell>
          <cell r="DQ76">
            <v>8</v>
          </cell>
          <cell r="DR76">
            <v>2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25.326066778253313</v>
          </cell>
          <cell r="DX76">
            <v>25.326066778253313</v>
          </cell>
          <cell r="DY76">
            <v>227.93460100427984</v>
          </cell>
          <cell r="EA76">
            <v>12255</v>
          </cell>
          <cell r="EB76">
            <v>0</v>
          </cell>
          <cell r="EC76">
            <v>0</v>
          </cell>
          <cell r="ED76">
            <v>1</v>
          </cell>
          <cell r="EE76">
            <v>1</v>
          </cell>
          <cell r="EF76">
            <v>2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81.599347205222358</v>
          </cell>
          <cell r="EL76">
            <v>81.599347205222358</v>
          </cell>
          <cell r="EM76">
            <v>163.19869441044472</v>
          </cell>
          <cell r="EO76">
            <v>472990</v>
          </cell>
          <cell r="EP76">
            <v>0</v>
          </cell>
          <cell r="EQ76">
            <v>2</v>
          </cell>
          <cell r="ER76">
            <v>5</v>
          </cell>
          <cell r="ES76">
            <v>13</v>
          </cell>
          <cell r="ET76">
            <v>455</v>
          </cell>
          <cell r="EU76">
            <v>169</v>
          </cell>
          <cell r="EV76">
            <v>4.2284192054800318</v>
          </cell>
          <cell r="EW76">
            <v>357.30142286306261</v>
          </cell>
          <cell r="EX76">
            <v>84.499999999999986</v>
          </cell>
          <cell r="EY76">
            <v>10.571048013700077</v>
          </cell>
          <cell r="EZ76">
            <v>14.79946721918011</v>
          </cell>
          <cell r="FA76">
            <v>42.284192054800307</v>
          </cell>
          <cell r="FC76">
            <v>154812.6</v>
          </cell>
          <cell r="FD76">
            <v>0</v>
          </cell>
          <cell r="FE76">
            <v>0</v>
          </cell>
          <cell r="FF76">
            <v>0</v>
          </cell>
          <cell r="FG76">
            <v>4</v>
          </cell>
          <cell r="FH76">
            <v>66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25.837690213845644</v>
          </cell>
          <cell r="FQ76">
            <v>11646</v>
          </cell>
          <cell r="FR76">
            <v>0</v>
          </cell>
          <cell r="FS76">
            <v>0</v>
          </cell>
          <cell r="FT76">
            <v>0</v>
          </cell>
          <cell r="FU76">
            <v>1</v>
          </cell>
          <cell r="FV76">
            <v>1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85.866391894212612</v>
          </cell>
        </row>
        <row r="77">
          <cell r="A77">
            <v>39965</v>
          </cell>
          <cell r="B77">
            <v>2009</v>
          </cell>
          <cell r="C77">
            <v>6</v>
          </cell>
          <cell r="E77">
            <v>1133572.6599999999</v>
          </cell>
          <cell r="F77">
            <v>0</v>
          </cell>
          <cell r="G77">
            <v>0</v>
          </cell>
          <cell r="H77">
            <v>6</v>
          </cell>
          <cell r="I77">
            <v>25</v>
          </cell>
          <cell r="J77">
            <v>22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5.292999921151945</v>
          </cell>
          <cell r="P77">
            <v>5.292999921151945</v>
          </cell>
          <cell r="Q77">
            <v>27.347166259285046</v>
          </cell>
          <cell r="S77">
            <v>69450</v>
          </cell>
          <cell r="T77">
            <v>0</v>
          </cell>
          <cell r="U77">
            <v>0</v>
          </cell>
          <cell r="V77">
            <v>3</v>
          </cell>
          <cell r="W77">
            <v>7</v>
          </cell>
          <cell r="X77">
            <v>72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43.196544276457885</v>
          </cell>
          <cell r="AD77">
            <v>43.196544276457885</v>
          </cell>
          <cell r="AE77">
            <v>143.98848092152627</v>
          </cell>
          <cell r="AG77">
            <v>23595.08</v>
          </cell>
          <cell r="AH77">
            <v>0</v>
          </cell>
          <cell r="AI77">
            <v>0</v>
          </cell>
          <cell r="AJ77">
            <v>0</v>
          </cell>
          <cell r="AK77">
            <v>1</v>
          </cell>
          <cell r="AL77">
            <v>1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42.381716866397568</v>
          </cell>
          <cell r="AU77">
            <v>438781.37</v>
          </cell>
          <cell r="AV77">
            <v>0</v>
          </cell>
          <cell r="AW77">
            <v>2</v>
          </cell>
          <cell r="AX77">
            <v>8</v>
          </cell>
          <cell r="AY77">
            <v>30</v>
          </cell>
          <cell r="AZ77">
            <v>151</v>
          </cell>
          <cell r="BA77">
            <v>45</v>
          </cell>
          <cell r="BB77">
            <v>4.5580786622731955</v>
          </cell>
          <cell r="BC77">
            <v>102.55676990114691</v>
          </cell>
          <cell r="BD77">
            <v>22.500000000000004</v>
          </cell>
          <cell r="BE77">
            <v>18.232314649092782</v>
          </cell>
          <cell r="BF77">
            <v>22.790393311365975</v>
          </cell>
          <cell r="BG77">
            <v>91.161573245463899</v>
          </cell>
          <cell r="BI77">
            <v>47745</v>
          </cell>
          <cell r="BJ77">
            <v>0</v>
          </cell>
          <cell r="BK77">
            <v>0</v>
          </cell>
          <cell r="BL77">
            <v>2</v>
          </cell>
          <cell r="BM77">
            <v>2</v>
          </cell>
          <cell r="BN77">
            <v>31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41.889203057911828</v>
          </cell>
          <cell r="BT77">
            <v>41.889203057911828</v>
          </cell>
          <cell r="BU77">
            <v>83.778406115823657</v>
          </cell>
          <cell r="BW77">
            <v>49635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2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K77">
            <v>32241</v>
          </cell>
          <cell r="CL77">
            <v>0</v>
          </cell>
          <cell r="CM77">
            <v>0</v>
          </cell>
          <cell r="CN77">
            <v>1</v>
          </cell>
          <cell r="CO77">
            <v>0</v>
          </cell>
          <cell r="CP77">
            <v>3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31.016407679662539</v>
          </cell>
          <cell r="CV77">
            <v>31.016407679662539</v>
          </cell>
          <cell r="CW77">
            <v>31.016407679662539</v>
          </cell>
          <cell r="CY77">
            <v>36842.81</v>
          </cell>
          <cell r="CZ77">
            <v>0</v>
          </cell>
          <cell r="DA77">
            <v>1</v>
          </cell>
          <cell r="DB77">
            <v>0</v>
          </cell>
          <cell r="DC77">
            <v>4</v>
          </cell>
          <cell r="DD77">
            <v>6</v>
          </cell>
          <cell r="DE77">
            <v>37</v>
          </cell>
          <cell r="DF77">
            <v>27.142337948706952</v>
          </cell>
          <cell r="DG77">
            <v>1004.2665041021573</v>
          </cell>
          <cell r="DH77">
            <v>37.000000000000007</v>
          </cell>
          <cell r="DI77">
            <v>0</v>
          </cell>
          <cell r="DJ77">
            <v>27.142337948706952</v>
          </cell>
          <cell r="DK77">
            <v>135.71168974353478</v>
          </cell>
          <cell r="DM77">
            <v>43136.01</v>
          </cell>
          <cell r="DN77">
            <v>0</v>
          </cell>
          <cell r="DO77">
            <v>0</v>
          </cell>
          <cell r="DP77">
            <v>1</v>
          </cell>
          <cell r="DQ77">
            <v>8</v>
          </cell>
          <cell r="DR77">
            <v>2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23.182487207323998</v>
          </cell>
          <cell r="DX77">
            <v>23.182487207323998</v>
          </cell>
          <cell r="DY77">
            <v>208.64238486591594</v>
          </cell>
          <cell r="EA77">
            <v>13771</v>
          </cell>
          <cell r="EB77">
            <v>0</v>
          </cell>
          <cell r="EC77">
            <v>0</v>
          </cell>
          <cell r="ED77">
            <v>1</v>
          </cell>
          <cell r="EE77">
            <v>1</v>
          </cell>
          <cell r="EF77">
            <v>2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72.616367729286182</v>
          </cell>
          <cell r="EL77">
            <v>72.616367729286182</v>
          </cell>
          <cell r="EM77">
            <v>145.23273545857236</v>
          </cell>
          <cell r="EO77">
            <v>532262</v>
          </cell>
          <cell r="EP77">
            <v>0</v>
          </cell>
          <cell r="EQ77">
            <v>2</v>
          </cell>
          <cell r="ER77">
            <v>5</v>
          </cell>
          <cell r="ES77">
            <v>13</v>
          </cell>
          <cell r="ET77">
            <v>509</v>
          </cell>
          <cell r="EU77">
            <v>193</v>
          </cell>
          <cell r="EV77">
            <v>3.7575479744937645</v>
          </cell>
          <cell r="EW77">
            <v>362.60337953864826</v>
          </cell>
          <cell r="EX77">
            <v>96.5</v>
          </cell>
          <cell r="EY77">
            <v>9.3938699362344114</v>
          </cell>
          <cell r="EZ77">
            <v>13.151417910728176</v>
          </cell>
          <cell r="FA77">
            <v>37.575479744937645</v>
          </cell>
          <cell r="FC77">
            <v>172196.1</v>
          </cell>
          <cell r="FD77">
            <v>0</v>
          </cell>
          <cell r="FE77">
            <v>0</v>
          </cell>
          <cell r="FF77">
            <v>1</v>
          </cell>
          <cell r="FG77">
            <v>4</v>
          </cell>
          <cell r="FH77">
            <v>70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5.8073324541031992</v>
          </cell>
          <cell r="FN77">
            <v>5.8073324541031992</v>
          </cell>
          <cell r="FO77">
            <v>29.036662270515997</v>
          </cell>
          <cell r="FQ77">
            <v>15985</v>
          </cell>
          <cell r="FR77">
            <v>0</v>
          </cell>
          <cell r="FS77">
            <v>0</v>
          </cell>
          <cell r="FT77">
            <v>0</v>
          </cell>
          <cell r="FU77">
            <v>1</v>
          </cell>
          <cell r="FV77">
            <v>2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62.558648733187361</v>
          </cell>
        </row>
        <row r="78">
          <cell r="A78">
            <v>39995</v>
          </cell>
          <cell r="B78">
            <v>2009</v>
          </cell>
          <cell r="C78">
            <v>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</row>
        <row r="79">
          <cell r="A79">
            <v>40026</v>
          </cell>
          <cell r="B79">
            <v>2009</v>
          </cell>
          <cell r="C79">
            <v>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</row>
        <row r="80">
          <cell r="A80">
            <v>40057</v>
          </cell>
          <cell r="B80">
            <v>2009</v>
          </cell>
          <cell r="C80">
            <v>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</row>
        <row r="81">
          <cell r="A81">
            <v>40087</v>
          </cell>
          <cell r="B81">
            <v>2009</v>
          </cell>
          <cell r="C81">
            <v>10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</row>
        <row r="82">
          <cell r="A82">
            <v>40118</v>
          </cell>
          <cell r="B82">
            <v>2009</v>
          </cell>
          <cell r="C82">
            <v>11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</row>
        <row r="83">
          <cell r="A83">
            <v>40148</v>
          </cell>
          <cell r="B83">
            <v>2009</v>
          </cell>
          <cell r="C83">
            <v>12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</row>
        <row r="84">
          <cell r="A84">
            <v>40179</v>
          </cell>
          <cell r="B84">
            <v>2010</v>
          </cell>
          <cell r="C84">
            <v>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</row>
        <row r="85">
          <cell r="A85">
            <v>40210</v>
          </cell>
          <cell r="B85">
            <v>2010</v>
          </cell>
          <cell r="C85">
            <v>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</row>
        <row r="86">
          <cell r="A86">
            <v>40238</v>
          </cell>
          <cell r="B86">
            <v>2010</v>
          </cell>
          <cell r="C86">
            <v>3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</row>
        <row r="87">
          <cell r="A87">
            <v>40269</v>
          </cell>
          <cell r="B87">
            <v>2010</v>
          </cell>
          <cell r="C87">
            <v>4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</row>
        <row r="88">
          <cell r="A88">
            <v>40299</v>
          </cell>
          <cell r="B88">
            <v>2010</v>
          </cell>
          <cell r="C88">
            <v>5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</row>
        <row r="89">
          <cell r="A89">
            <v>40330</v>
          </cell>
          <cell r="B89">
            <v>2010</v>
          </cell>
          <cell r="C89">
            <v>6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</row>
        <row r="90">
          <cell r="A90">
            <v>40360</v>
          </cell>
          <cell r="B90">
            <v>2010</v>
          </cell>
          <cell r="C90">
            <v>7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</row>
        <row r="91">
          <cell r="A91">
            <v>40391</v>
          </cell>
          <cell r="B91">
            <v>2010</v>
          </cell>
          <cell r="C91">
            <v>8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</row>
        <row r="92">
          <cell r="A92">
            <v>40422</v>
          </cell>
          <cell r="B92">
            <v>2010</v>
          </cell>
          <cell r="C92">
            <v>9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</row>
        <row r="93">
          <cell r="A93">
            <v>40452</v>
          </cell>
          <cell r="B93">
            <v>2010</v>
          </cell>
          <cell r="C93">
            <v>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</row>
        <row r="94">
          <cell r="A94">
            <v>40483</v>
          </cell>
          <cell r="B94">
            <v>2010</v>
          </cell>
          <cell r="C94">
            <v>11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</row>
        <row r="95">
          <cell r="A95">
            <v>40513</v>
          </cell>
          <cell r="B95">
            <v>2010</v>
          </cell>
          <cell r="C95">
            <v>12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</row>
        <row r="96">
          <cell r="A96">
            <v>40544</v>
          </cell>
          <cell r="B96">
            <v>2011</v>
          </cell>
          <cell r="C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</row>
        <row r="97">
          <cell r="A97">
            <v>40575</v>
          </cell>
          <cell r="B97">
            <v>2011</v>
          </cell>
          <cell r="C97">
            <v>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</row>
        <row r="98">
          <cell r="A98">
            <v>40603</v>
          </cell>
          <cell r="B98">
            <v>2011</v>
          </cell>
          <cell r="C98">
            <v>3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</row>
        <row r="99">
          <cell r="A99">
            <v>40634</v>
          </cell>
          <cell r="B99">
            <v>2011</v>
          </cell>
          <cell r="C99">
            <v>4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</row>
        <row r="100">
          <cell r="A100">
            <v>40664</v>
          </cell>
          <cell r="B100">
            <v>2011</v>
          </cell>
          <cell r="C100">
            <v>5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</row>
        <row r="101">
          <cell r="A101">
            <v>40695</v>
          </cell>
          <cell r="B101">
            <v>2011</v>
          </cell>
          <cell r="C101">
            <v>6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ity Check"/>
      <sheetName val="Data Control"/>
      <sheetName val="Fin Perf"/>
      <sheetName val="Fin Pos"/>
      <sheetName val="CF"/>
      <sheetName val="EV"/>
      <sheetName val="Rev BB"/>
      <sheetName val="Assumptions"/>
      <sheetName val="Capex"/>
      <sheetName val="Capex2"/>
      <sheetName val="Sheet1"/>
      <sheetName val="Sheet2"/>
      <sheetName val="0708F BPlan Fin Stmts 070601_Co"/>
    </sheetNames>
    <sheetDataSet>
      <sheetData sheetId="0"/>
      <sheetData sheetId="1" refreshError="1">
        <row r="1">
          <cell r="B1" t="str">
            <v>transpower:FLT Mdl</v>
          </cell>
        </row>
        <row r="2">
          <cell r="B2" t="str">
            <v>Total Group</v>
          </cell>
        </row>
        <row r="3">
          <cell r="B3" t="str">
            <v>$</v>
          </cell>
        </row>
        <row r="5">
          <cell r="B5" t="str">
            <v>0708B-07FIN</v>
          </cell>
        </row>
        <row r="6">
          <cell r="B6" t="str">
            <v>0708B-F07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Nat_Grid_Maint"/>
      <sheetName val="Tra_Maint"/>
      <sheetName val="AC_Maint"/>
      <sheetName val="DC_Maint"/>
      <sheetName val="IST_Op (old)"/>
      <sheetName val="IST_Op (TM1 format)"/>
      <sheetName val="IST_Op (New Format)"/>
      <sheetName val="Nat Grid (Test)"/>
      <sheetName val="DEL"/>
      <sheetName val="GridProj"/>
      <sheetName val="GridPerf"/>
      <sheetName val="GridDev"/>
      <sheetName val="IST"/>
      <sheetName val="SysOp"/>
      <sheetName val="CorpServ"/>
      <sheetName val="P&amp;P"/>
      <sheetName val="CorpAffairs"/>
      <sheetName val="CEO"/>
      <sheetName val="Invex"/>
      <sheetName val="Personnel"/>
      <sheetName val="FTE"/>
      <sheetName val="Cnsult"/>
      <sheetName val="Levies"/>
      <sheetName val="Levies (TM1)"/>
      <sheetName val="Safety_Pg9_Pg10_Old"/>
      <sheetName val="Total Rev_Pg38_39_40"/>
      <sheetName val="Other Revenue_Pg41"/>
      <sheetName val="Other Revenue_Detail"/>
      <sheetName val="Opex_Pg43_44"/>
      <sheetName val="RegOpex vs AS_XX"/>
      <sheetName val="DeprWoff_Pg46"/>
      <sheetName val="FinCost_Pg47"/>
      <sheetName val="AvgCost_48"/>
      <sheetName val="WACC"/>
      <sheetName val="WACCa"/>
      <sheetName val="FinComp_Pg49"/>
      <sheetName val="Tax_Pg50"/>
      <sheetName val="FairValue_Pg50"/>
      <sheetName val="FcstDiv_Pg52"/>
      <sheetName val="SHReturn_Pg53"/>
      <sheetName val="Review_PriorYr_Pg74_79"/>
      <sheetName val="CorpKPIs_Pg80"/>
      <sheetName val="ITOMS_Pg82"/>
      <sheetName val="HVDC_pg87"/>
      <sheetName val="Safety_Pg94"/>
      <sheetName val="RegRev_TM1"/>
      <sheetName val="RCP1 Rev"/>
      <sheetName val="TraRev"/>
      <sheetName val="RevGraph"/>
      <sheetName val="OtherExp"/>
      <sheetName val="Opex_OLD"/>
      <sheetName val="FinIm_Scn1"/>
      <sheetName val="FinIm_Scn2"/>
      <sheetName val="FinIm_Scn3"/>
      <sheetName val="MajProj_P50_90"/>
      <sheetName val="TTRC"/>
      <sheetName val="Sheet1"/>
    </sheetNames>
    <sheetDataSet>
      <sheetData sheetId="0">
        <row r="8">
          <cell r="B8" t="str">
            <v>staging</v>
          </cell>
        </row>
        <row r="20">
          <cell r="B20" t="str">
            <v>staging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Div"/>
      <sheetName val="P&amp;L"/>
      <sheetName val="Cover"/>
      <sheetName val="cube_setup"/>
      <sheetName val="Fair Value Movements"/>
      <sheetName val="TM1 LOB data"/>
      <sheetName val="Bsh (200910)"/>
      <sheetName val="Opex Trends"/>
      <sheetName val="Opex Trends Graph"/>
      <sheetName val="Opex Waterfall"/>
      <sheetName val="Capex Trend"/>
      <sheetName val="Capex data"/>
      <sheetName val="1. Cover and P&amp;LDiv Month"/>
      <sheetName val="2. P&amp;LDiv YTD &amp; Fcast"/>
      <sheetName val="2.5 Opex"/>
      <sheetName val="3. LOB TM1"/>
      <sheetName val="4. Bsh  (BP)"/>
      <sheetName val="5. Capex A"/>
      <sheetName val="6. Capex B"/>
      <sheetName val="7. AS"/>
      <sheetName val="8. SCI"/>
      <sheetName val="9. Projects A"/>
      <sheetName val="10. Projects B"/>
      <sheetName val="11. Asset Availability"/>
      <sheetName val="12. Safety"/>
      <sheetName val="13. Trans and Hydro"/>
      <sheetName val="LOB data"/>
      <sheetName val="LOB"/>
      <sheetName val="Bsh "/>
      <sheetName val="LOB (manual)"/>
      <sheetName val="Month comm 2"/>
      <sheetName val="Capex (1)"/>
      <sheetName val="Capex"/>
      <sheetName val="Capex v2 "/>
      <sheetName val="Capex (2)"/>
      <sheetName val="Bsh -old format"/>
      <sheetName val="AS board page"/>
      <sheetName val="Threshold"/>
      <sheetName val="Capex Report values"/>
      <sheetName val="Front page"/>
      <sheetName val="Month &amp; YTD Comm "/>
      <sheetName val="Month &amp; YTD Comm  (2)"/>
      <sheetName val="Module1"/>
      <sheetName val="14. CSRs"/>
      <sheetName val="Sheet1"/>
    </sheetNames>
    <sheetDataSet>
      <sheetData sheetId="0"/>
      <sheetData sheetId="1"/>
      <sheetData sheetId="2"/>
      <sheetData sheetId="3">
        <row r="2">
          <cell r="B2" t="str">
            <v>transpower:FM_TTYM</v>
          </cell>
        </row>
        <row r="3">
          <cell r="B3" t="str">
            <v>Transpower Group</v>
          </cell>
        </row>
        <row r="4">
          <cell r="B4" t="str">
            <v>Total $</v>
          </cell>
        </row>
        <row r="5">
          <cell r="B5" t="str">
            <v>EV LOB</v>
          </cell>
        </row>
        <row r="7">
          <cell r="B7" t="str">
            <v>transpower:FM_TTYM</v>
          </cell>
        </row>
        <row r="9">
          <cell r="B9" t="str">
            <v>Current Actuals</v>
          </cell>
        </row>
        <row r="10">
          <cell r="B10" t="str">
            <v>Current Budget</v>
          </cell>
        </row>
        <row r="11">
          <cell r="B11" t="str">
            <v>FCST_Dec</v>
          </cell>
        </row>
        <row r="13">
          <cell r="B13" t="str">
            <v>Dec 10</v>
          </cell>
        </row>
        <row r="14">
          <cell r="B14" t="str">
            <v>1106 YTD</v>
          </cell>
        </row>
        <row r="15">
          <cell r="B15" t="str">
            <v>1006 YTD</v>
          </cell>
        </row>
        <row r="16">
          <cell r="B16" t="str">
            <v>2010/11</v>
          </cell>
        </row>
        <row r="17">
          <cell r="B17" t="str">
            <v>Full Year 2010/11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ity Check"/>
      <sheetName val="Data Control"/>
      <sheetName val="Cube_Setup"/>
      <sheetName val="Fin Perf TPRM"/>
      <sheetName val="Fin Perf"/>
      <sheetName val="Fin Pos TPRM"/>
      <sheetName val="Fin Pos"/>
      <sheetName val="CF TPRM"/>
      <sheetName val="CF"/>
      <sheetName val="EV"/>
      <sheetName val="Rev BB"/>
      <sheetName val="Assumptions"/>
      <sheetName val="Capex"/>
      <sheetName val="Capex2"/>
      <sheetName val="Sheet1"/>
      <sheetName val="Sheet2"/>
      <sheetName val="Sheet3"/>
      <sheetName val="Sheet4"/>
    </sheetNames>
    <sheetDataSet>
      <sheetData sheetId="0" refreshError="1"/>
      <sheetData sheetId="1" refreshError="1">
        <row r="1">
          <cell r="F1" t="str">
            <v>transpower:TTYM</v>
          </cell>
        </row>
        <row r="3">
          <cell r="F3" t="str">
            <v>Total $</v>
          </cell>
        </row>
        <row r="5">
          <cell r="F5" t="str">
            <v>0708F05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Info"/>
      <sheetName val="FRONT"/>
      <sheetName val="01"/>
      <sheetName val="02"/>
      <sheetName val="03"/>
      <sheetName val="05"/>
      <sheetName val="06"/>
      <sheetName val="07"/>
      <sheetName val="graphs data"/>
      <sheetName val="service delivery report"/>
      <sheetName val="service delivery graphs"/>
      <sheetName val="capital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LOOKUPSHEET"/>
      <sheetName val="Month_Box"/>
      <sheetName val="Module1"/>
      <sheetName val="Module3"/>
      <sheetName val="Module4"/>
    </sheetNames>
    <sheetDataSet>
      <sheetData sheetId="0" refreshError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AE4" t="str">
            <v xml:space="preserve">ACTUALS </v>
          </cell>
          <cell r="AG4">
            <v>36342</v>
          </cell>
          <cell r="AH4">
            <v>36373</v>
          </cell>
          <cell r="AI4">
            <v>36404</v>
          </cell>
          <cell r="AJ4">
            <v>36434</v>
          </cell>
          <cell r="AK4">
            <v>36465</v>
          </cell>
          <cell r="AL4">
            <v>36495</v>
          </cell>
          <cell r="AM4">
            <v>36526</v>
          </cell>
          <cell r="AN4">
            <v>36557</v>
          </cell>
          <cell r="AO4">
            <v>36586</v>
          </cell>
          <cell r="AP4">
            <v>36617</v>
          </cell>
        </row>
        <row r="5">
          <cell r="AE5" t="str">
            <v>Tx lines (Act)</v>
          </cell>
          <cell r="AG5">
            <v>1048</v>
          </cell>
          <cell r="AH5">
            <v>2393</v>
          </cell>
          <cell r="AI5">
            <v>2124</v>
          </cell>
          <cell r="AJ5">
            <v>1592</v>
          </cell>
          <cell r="AK5">
            <v>3421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</row>
        <row r="6">
          <cell r="AE6" t="str">
            <v>Tx Lines - SPA (Act)</v>
          </cell>
          <cell r="AG6">
            <v>3542</v>
          </cell>
          <cell r="AH6">
            <v>2197</v>
          </cell>
          <cell r="AI6">
            <v>2465</v>
          </cell>
          <cell r="AJ6">
            <v>3002</v>
          </cell>
          <cell r="AK6">
            <v>1173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</row>
        <row r="7">
          <cell r="AE7" t="str">
            <v>Substations (Act)</v>
          </cell>
          <cell r="AG7">
            <v>2118</v>
          </cell>
          <cell r="AH7">
            <v>2805</v>
          </cell>
          <cell r="AI7">
            <v>3086</v>
          </cell>
          <cell r="AJ7">
            <v>2487</v>
          </cell>
          <cell r="AK7">
            <v>3679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  <row r="8">
          <cell r="AE8" t="str">
            <v>Comms &amp; Control (Act)</v>
          </cell>
          <cell r="AG8">
            <v>315</v>
          </cell>
          <cell r="AH8">
            <v>210</v>
          </cell>
          <cell r="AI8">
            <v>178</v>
          </cell>
          <cell r="AJ8">
            <v>249</v>
          </cell>
          <cell r="AK8">
            <v>298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E9" t="str">
            <v>IT&amp;T Operations (Act)</v>
          </cell>
          <cell r="AG9">
            <v>522</v>
          </cell>
          <cell r="AH9">
            <v>1217</v>
          </cell>
          <cell r="AI9">
            <v>1373</v>
          </cell>
          <cell r="AJ9">
            <v>598</v>
          </cell>
          <cell r="AK9">
            <v>682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E10" t="str">
            <v>Investigations (Act)</v>
          </cell>
          <cell r="AG10">
            <v>290</v>
          </cell>
          <cell r="AH10">
            <v>349</v>
          </cell>
          <cell r="AI10">
            <v>423</v>
          </cell>
          <cell r="AJ10">
            <v>377</v>
          </cell>
          <cell r="AK10">
            <v>254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E11" t="str">
            <v>Totals</v>
          </cell>
          <cell r="AG11">
            <v>7835</v>
          </cell>
          <cell r="AH11">
            <v>9171</v>
          </cell>
          <cell r="AI11">
            <v>9649</v>
          </cell>
          <cell r="AJ11">
            <v>8305</v>
          </cell>
          <cell r="AK11">
            <v>9507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5">
          <cell r="AE15" t="str">
            <v>ACTUALS (YTD)</v>
          </cell>
          <cell r="AG15">
            <v>36342</v>
          </cell>
          <cell r="AH15">
            <v>36373</v>
          </cell>
          <cell r="AI15">
            <v>36404</v>
          </cell>
          <cell r="AJ15">
            <v>36434</v>
          </cell>
          <cell r="AK15">
            <v>36465</v>
          </cell>
          <cell r="AL15">
            <v>36495</v>
          </cell>
          <cell r="AM15">
            <v>36526</v>
          </cell>
          <cell r="AN15">
            <v>36557</v>
          </cell>
          <cell r="AO15">
            <v>36586</v>
          </cell>
          <cell r="AP15">
            <v>36617</v>
          </cell>
        </row>
        <row r="16">
          <cell r="AE16" t="str">
            <v>Tx lines (Act)</v>
          </cell>
          <cell r="AG16">
            <v>1048</v>
          </cell>
          <cell r="AH16">
            <v>3441</v>
          </cell>
          <cell r="AI16">
            <v>5565</v>
          </cell>
          <cell r="AJ16">
            <v>7157</v>
          </cell>
          <cell r="AK16">
            <v>10578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E17" t="str">
            <v>Tx Lines - SPA (Act)</v>
          </cell>
          <cell r="AG17">
            <v>3542</v>
          </cell>
          <cell r="AH17">
            <v>5739</v>
          </cell>
          <cell r="AI17">
            <v>8204</v>
          </cell>
          <cell r="AJ17">
            <v>11206</v>
          </cell>
          <cell r="AK17">
            <v>12379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E18" t="str">
            <v>Substations (Act)</v>
          </cell>
          <cell r="AG18">
            <v>2118</v>
          </cell>
          <cell r="AH18">
            <v>4923</v>
          </cell>
          <cell r="AI18">
            <v>8009</v>
          </cell>
          <cell r="AJ18">
            <v>10496</v>
          </cell>
          <cell r="AK18">
            <v>14175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AE19" t="str">
            <v>Comms &amp; Control (Act)</v>
          </cell>
          <cell r="AG19">
            <v>315</v>
          </cell>
          <cell r="AH19">
            <v>525</v>
          </cell>
          <cell r="AI19">
            <v>703</v>
          </cell>
          <cell r="AJ19">
            <v>952</v>
          </cell>
          <cell r="AK19">
            <v>1250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C20" t="str">
            <v>`</v>
          </cell>
          <cell r="AE20" t="str">
            <v>IT&amp;T Operations (Act)</v>
          </cell>
          <cell r="AG20">
            <v>522</v>
          </cell>
          <cell r="AH20">
            <v>1739</v>
          </cell>
          <cell r="AI20">
            <v>3112</v>
          </cell>
          <cell r="AJ20">
            <v>3710</v>
          </cell>
          <cell r="AK20">
            <v>4392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E21" t="str">
            <v>Investigations (Act)</v>
          </cell>
          <cell r="AG21">
            <v>290</v>
          </cell>
          <cell r="AH21">
            <v>639</v>
          </cell>
          <cell r="AI21">
            <v>1062</v>
          </cell>
          <cell r="AJ21">
            <v>1439</v>
          </cell>
          <cell r="AK21">
            <v>1693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7">
          <cell r="AE27" t="str">
            <v>Tx Lines - SPA (Plan)</v>
          </cell>
          <cell r="AG27">
            <v>3122</v>
          </cell>
          <cell r="AH27">
            <v>2874.5</v>
          </cell>
          <cell r="AI27">
            <v>660.5</v>
          </cell>
          <cell r="AJ27">
            <v>587.5</v>
          </cell>
          <cell r="AK27">
            <v>-136</v>
          </cell>
          <cell r="AL27">
            <v>-582.5</v>
          </cell>
          <cell r="AM27">
            <v>-208.5</v>
          </cell>
          <cell r="AN27">
            <v>-558.5</v>
          </cell>
          <cell r="AO27">
            <v>588.5</v>
          </cell>
          <cell r="AP27">
            <v>1111.5</v>
          </cell>
        </row>
        <row r="28">
          <cell r="AE28" t="str">
            <v>Substations (Plan)</v>
          </cell>
          <cell r="AG28">
            <v>3291.6</v>
          </cell>
          <cell r="AH28">
            <v>3069.6</v>
          </cell>
          <cell r="AI28">
            <v>3545.4999999999995</v>
          </cell>
          <cell r="AJ28">
            <v>3498.7</v>
          </cell>
          <cell r="AK28">
            <v>3603.2999999999997</v>
          </cell>
          <cell r="AL28">
            <v>3728.8</v>
          </cell>
          <cell r="AM28">
            <v>3230.7999999999997</v>
          </cell>
          <cell r="AN28">
            <v>3148.4</v>
          </cell>
          <cell r="AO28">
            <v>3607.5</v>
          </cell>
          <cell r="AP28">
            <v>3124.3</v>
          </cell>
        </row>
        <row r="29">
          <cell r="AE29" t="str">
            <v>Comms &amp; Control (Plan)</v>
          </cell>
          <cell r="AG29">
            <v>325</v>
          </cell>
          <cell r="AH29">
            <v>341.73</v>
          </cell>
          <cell r="AI29">
            <v>379.73</v>
          </cell>
          <cell r="AJ29">
            <v>344.73</v>
          </cell>
          <cell r="AK29">
            <v>297.73</v>
          </cell>
          <cell r="AL29">
            <v>318.73</v>
          </cell>
          <cell r="AM29">
            <v>292.73</v>
          </cell>
          <cell r="AN29">
            <v>286.73</v>
          </cell>
          <cell r="AO29">
            <v>387.73</v>
          </cell>
          <cell r="AP29">
            <v>281.73</v>
          </cell>
        </row>
        <row r="30">
          <cell r="AE30" t="str">
            <v>IT&amp;T Operations (Plan)</v>
          </cell>
          <cell r="AG30">
            <v>999.8950000000001</v>
          </cell>
          <cell r="AH30">
            <v>998.8950000000001</v>
          </cell>
          <cell r="AI30">
            <v>997.8950000000001</v>
          </cell>
          <cell r="AJ30">
            <v>999.8950000000001</v>
          </cell>
          <cell r="AK30">
            <v>999.8950000000001</v>
          </cell>
          <cell r="AL30">
            <v>1002.8950000000001</v>
          </cell>
          <cell r="AM30">
            <v>1002.8950000000001</v>
          </cell>
          <cell r="AN30">
            <v>1002.8950000000001</v>
          </cell>
          <cell r="AO30">
            <v>1004.8950000000001</v>
          </cell>
          <cell r="AP30">
            <v>1002.8950000000001</v>
          </cell>
        </row>
        <row r="31">
          <cell r="AE31" t="str">
            <v>Investigations (Plan)</v>
          </cell>
          <cell r="AG31">
            <v>590</v>
          </cell>
          <cell r="AH31">
            <v>590</v>
          </cell>
          <cell r="AI31">
            <v>589</v>
          </cell>
          <cell r="AJ31">
            <v>590</v>
          </cell>
          <cell r="AK31">
            <v>590</v>
          </cell>
          <cell r="AL31">
            <v>590</v>
          </cell>
          <cell r="AM31">
            <v>590</v>
          </cell>
          <cell r="AN31">
            <v>590</v>
          </cell>
          <cell r="AO31">
            <v>590</v>
          </cell>
          <cell r="AP31">
            <v>591</v>
          </cell>
        </row>
        <row r="32">
          <cell r="AE32" t="str">
            <v>Totals</v>
          </cell>
          <cell r="AG32">
            <v>9796.4950000000008</v>
          </cell>
          <cell r="AH32">
            <v>9589.7250000000004</v>
          </cell>
          <cell r="AI32">
            <v>10100.625</v>
          </cell>
          <cell r="AJ32">
            <v>10022.825000000001</v>
          </cell>
          <cell r="AK32">
            <v>10080.924999999999</v>
          </cell>
          <cell r="AL32">
            <v>10229.924999999999</v>
          </cell>
          <cell r="AM32">
            <v>9705.9249999999993</v>
          </cell>
          <cell r="AN32">
            <v>9617.5249999999996</v>
          </cell>
          <cell r="AO32">
            <v>10179.625</v>
          </cell>
          <cell r="AP32">
            <v>9589.4250000000011</v>
          </cell>
        </row>
        <row r="35">
          <cell r="AE35" t="str">
            <v>PLAN (YTD)</v>
          </cell>
          <cell r="AG35">
            <v>36342</v>
          </cell>
          <cell r="AH35">
            <v>36373</v>
          </cell>
          <cell r="AI35">
            <v>36404</v>
          </cell>
          <cell r="AJ35">
            <v>36434</v>
          </cell>
          <cell r="AK35">
            <v>36465</v>
          </cell>
          <cell r="AL35">
            <v>36495</v>
          </cell>
          <cell r="AM35">
            <v>36526</v>
          </cell>
          <cell r="AN35">
            <v>36557</v>
          </cell>
          <cell r="AO35">
            <v>36586</v>
          </cell>
          <cell r="AP35">
            <v>36617</v>
          </cell>
        </row>
        <row r="36">
          <cell r="AE36" t="str">
            <v>Tx lines (Plan)</v>
          </cell>
          <cell r="AG36">
            <v>1468</v>
          </cell>
          <cell r="AH36">
            <v>3183</v>
          </cell>
          <cell r="AI36">
            <v>7111</v>
          </cell>
          <cell r="AJ36">
            <v>11113</v>
          </cell>
          <cell r="AK36">
            <v>15839</v>
          </cell>
          <cell r="AL36">
            <v>21011</v>
          </cell>
          <cell r="AM36">
            <v>25809</v>
          </cell>
          <cell r="AN36">
            <v>30957</v>
          </cell>
          <cell r="AO36">
            <v>34958</v>
          </cell>
          <cell r="AP36">
            <v>38436</v>
          </cell>
        </row>
        <row r="37">
          <cell r="AE37" t="str">
            <v>Tx Lines - SPA (Plan)</v>
          </cell>
          <cell r="AG37">
            <v>3122</v>
          </cell>
          <cell r="AH37">
            <v>5996.5</v>
          </cell>
          <cell r="AI37">
            <v>6657</v>
          </cell>
          <cell r="AJ37">
            <v>7244.5</v>
          </cell>
          <cell r="AK37">
            <v>7108.5</v>
          </cell>
          <cell r="AL37">
            <v>6526</v>
          </cell>
          <cell r="AM37">
            <v>6317.5</v>
          </cell>
          <cell r="AN37">
            <v>5759</v>
          </cell>
          <cell r="AO37">
            <v>6347.5</v>
          </cell>
          <cell r="AP37">
            <v>7459</v>
          </cell>
        </row>
        <row r="38">
          <cell r="AE38" t="str">
            <v>Substations (Plan)</v>
          </cell>
          <cell r="AG38">
            <v>3291.6</v>
          </cell>
          <cell r="AH38">
            <v>6361.2</v>
          </cell>
          <cell r="AI38">
            <v>9906.6999999999989</v>
          </cell>
          <cell r="AJ38">
            <v>13405.399999999998</v>
          </cell>
          <cell r="AK38">
            <v>17008.699999999997</v>
          </cell>
          <cell r="AL38">
            <v>20737.499999999996</v>
          </cell>
          <cell r="AM38">
            <v>23968.299999999996</v>
          </cell>
          <cell r="AN38">
            <v>27116.699999999997</v>
          </cell>
          <cell r="AO38">
            <v>30724.199999999997</v>
          </cell>
          <cell r="AP38">
            <v>33848.5</v>
          </cell>
        </row>
        <row r="39">
          <cell r="AE39" t="str">
            <v>Comms &amp; Control (Plan)</v>
          </cell>
          <cell r="AG39">
            <v>325</v>
          </cell>
          <cell r="AH39">
            <v>666.73</v>
          </cell>
          <cell r="AI39">
            <v>1046.46</v>
          </cell>
          <cell r="AJ39">
            <v>1391.19</v>
          </cell>
          <cell r="AK39">
            <v>1688.92</v>
          </cell>
          <cell r="AL39">
            <v>2007.65</v>
          </cell>
          <cell r="AM39">
            <v>2300.38</v>
          </cell>
          <cell r="AN39">
            <v>2587.11</v>
          </cell>
          <cell r="AO39">
            <v>2974.84</v>
          </cell>
          <cell r="AP39">
            <v>3256.57</v>
          </cell>
        </row>
        <row r="40">
          <cell r="AE40" t="str">
            <v>IT&amp;T Operations (Plan)</v>
          </cell>
          <cell r="AG40">
            <v>999.8950000000001</v>
          </cell>
          <cell r="AH40">
            <v>1998.7900000000002</v>
          </cell>
          <cell r="AI40">
            <v>2996.6850000000004</v>
          </cell>
          <cell r="AJ40">
            <v>3996.5800000000004</v>
          </cell>
          <cell r="AK40">
            <v>4996.4750000000004</v>
          </cell>
          <cell r="AL40">
            <v>5999.3700000000008</v>
          </cell>
          <cell r="AM40">
            <v>7002.2650000000012</v>
          </cell>
          <cell r="AN40">
            <v>8005.1600000000017</v>
          </cell>
          <cell r="AO40">
            <v>9010.0550000000021</v>
          </cell>
          <cell r="AP40">
            <v>10012.950000000003</v>
          </cell>
        </row>
        <row r="41">
          <cell r="AE41" t="str">
            <v>Investigations (Plan)</v>
          </cell>
          <cell r="AG41">
            <v>590</v>
          </cell>
          <cell r="AH41">
            <v>1180</v>
          </cell>
          <cell r="AI41">
            <v>1769</v>
          </cell>
          <cell r="AJ41">
            <v>2359</v>
          </cell>
          <cell r="AK41">
            <v>2949</v>
          </cell>
          <cell r="AL41">
            <v>3539</v>
          </cell>
          <cell r="AM41">
            <v>4129</v>
          </cell>
          <cell r="AN41">
            <v>4719</v>
          </cell>
          <cell r="AO41">
            <v>5309</v>
          </cell>
          <cell r="AP41">
            <v>5900</v>
          </cell>
        </row>
        <row r="42">
          <cell r="AE42" t="str">
            <v>Totals</v>
          </cell>
          <cell r="AG42">
            <v>9796.4950000000008</v>
          </cell>
          <cell r="AH42">
            <v>19386.22</v>
          </cell>
          <cell r="AI42">
            <v>29486.844999999998</v>
          </cell>
          <cell r="AJ42">
            <v>39509.67</v>
          </cell>
          <cell r="AK42">
            <v>49590.594999999994</v>
          </cell>
          <cell r="AL42">
            <v>59820.520000000004</v>
          </cell>
          <cell r="AM42">
            <v>69526.444999999992</v>
          </cell>
          <cell r="AN42">
            <v>79143.97</v>
          </cell>
          <cell r="AO42">
            <v>89323.595000000001</v>
          </cell>
          <cell r="AP42">
            <v>98913.02</v>
          </cell>
        </row>
        <row r="45">
          <cell r="AE45" t="str">
            <v>REFORECAST (000's)</v>
          </cell>
          <cell r="AG45">
            <v>36342</v>
          </cell>
          <cell r="AH45">
            <v>36373</v>
          </cell>
          <cell r="AI45">
            <v>36404</v>
          </cell>
          <cell r="AJ45">
            <v>36434</v>
          </cell>
          <cell r="AK45">
            <v>36465</v>
          </cell>
          <cell r="AL45">
            <v>36495</v>
          </cell>
          <cell r="AM45">
            <v>36526</v>
          </cell>
          <cell r="AN45">
            <v>36557</v>
          </cell>
          <cell r="AO45">
            <v>36586</v>
          </cell>
          <cell r="AP45">
            <v>36617</v>
          </cell>
        </row>
        <row r="50">
          <cell r="AE50" t="str">
            <v>IT&amp;T Operations (reforecast)</v>
          </cell>
          <cell r="AG50">
            <v>12024</v>
          </cell>
          <cell r="AH50">
            <v>12024</v>
          </cell>
          <cell r="AI50">
            <v>12024</v>
          </cell>
          <cell r="AJ50">
            <v>12224</v>
          </cell>
          <cell r="AK50">
            <v>12224</v>
          </cell>
          <cell r="AL50">
            <v>12224</v>
          </cell>
          <cell r="AM50">
            <v>12224</v>
          </cell>
          <cell r="AN50">
            <v>12224</v>
          </cell>
          <cell r="AO50">
            <v>12224</v>
          </cell>
          <cell r="AP50">
            <v>12224</v>
          </cell>
        </row>
        <row r="51">
          <cell r="AE51" t="str">
            <v>Investigations (reforecast)</v>
          </cell>
          <cell r="AG51">
            <v>7083</v>
          </cell>
          <cell r="AH51">
            <v>7083</v>
          </cell>
          <cell r="AI51">
            <v>7083</v>
          </cell>
          <cell r="AJ51">
            <v>6083</v>
          </cell>
          <cell r="AK51">
            <v>5983</v>
          </cell>
          <cell r="AL51">
            <v>5983</v>
          </cell>
          <cell r="AM51">
            <v>5983</v>
          </cell>
          <cell r="AN51">
            <v>5983</v>
          </cell>
          <cell r="AO51">
            <v>5983</v>
          </cell>
          <cell r="AP51">
            <v>5983</v>
          </cell>
        </row>
        <row r="52">
          <cell r="AE52" t="str">
            <v>Total</v>
          </cell>
          <cell r="AG52">
            <v>117643</v>
          </cell>
          <cell r="AH52">
            <v>117643</v>
          </cell>
          <cell r="AI52">
            <v>117465</v>
          </cell>
          <cell r="AJ52">
            <v>116452</v>
          </cell>
          <cell r="AK52">
            <v>115799</v>
          </cell>
          <cell r="AL52">
            <v>115799</v>
          </cell>
          <cell r="AM52">
            <v>115799</v>
          </cell>
          <cell r="AN52">
            <v>115799</v>
          </cell>
          <cell r="AO52">
            <v>115799</v>
          </cell>
          <cell r="AP52">
            <v>115799</v>
          </cell>
        </row>
        <row r="53">
          <cell r="AE53" t="str">
            <v>NOTE: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5">
          <cell r="AD35" t="str">
            <v>J</v>
          </cell>
          <cell r="AE35" t="str">
            <v>A</v>
          </cell>
          <cell r="AF35" t="str">
            <v>S</v>
          </cell>
          <cell r="AG35" t="str">
            <v>O</v>
          </cell>
          <cell r="AH35" t="str">
            <v>N</v>
          </cell>
          <cell r="AI35" t="str">
            <v>D</v>
          </cell>
          <cell r="AJ35" t="str">
            <v>J</v>
          </cell>
          <cell r="AK35" t="str">
            <v>F</v>
          </cell>
          <cell r="AL35" t="str">
            <v>M</v>
          </cell>
          <cell r="AM35" t="str">
            <v>A</v>
          </cell>
          <cell r="AN35" t="str">
            <v>M</v>
          </cell>
          <cell r="AO35" t="str">
            <v>J</v>
          </cell>
        </row>
        <row r="36">
          <cell r="AC36" t="str">
            <v>Equipment</v>
          </cell>
          <cell r="AD36">
            <v>0.223</v>
          </cell>
          <cell r="AE36">
            <v>0.52700000000000002</v>
          </cell>
          <cell r="AF36">
            <v>0.78600000000000003</v>
          </cell>
          <cell r="AG36">
            <v>0.28599999999999998</v>
          </cell>
          <cell r="AH36">
            <v>0.39500000000000002</v>
          </cell>
          <cell r="AI36">
            <v>4.0000000000000001E-3</v>
          </cell>
          <cell r="AJ36">
            <v>7.0999999999999994E-2</v>
          </cell>
          <cell r="AK36">
            <v>5.3999999999999999E-2</v>
          </cell>
          <cell r="AL36">
            <v>0</v>
          </cell>
          <cell r="AM36">
            <v>3.5000000000000003E-2</v>
          </cell>
          <cell r="AN36">
            <v>0</v>
          </cell>
          <cell r="AO36">
            <v>0.32500000000000001</v>
          </cell>
        </row>
        <row r="37">
          <cell r="AC37" t="str">
            <v>External*</v>
          </cell>
          <cell r="AD37">
            <v>0.11899999999999999</v>
          </cell>
          <cell r="AE37">
            <v>0.30499999999999999</v>
          </cell>
          <cell r="AF37">
            <v>0</v>
          </cell>
          <cell r="AG37">
            <v>0.14099999999999999</v>
          </cell>
          <cell r="AH37">
            <v>3.5000000000000003E-2</v>
          </cell>
          <cell r="AI37">
            <v>0</v>
          </cell>
          <cell r="AJ37">
            <v>0.11</v>
          </cell>
          <cell r="AK37">
            <v>0.95799999999999996</v>
          </cell>
          <cell r="AL37">
            <v>2.9000000000000001E-2</v>
          </cell>
          <cell r="AM37">
            <v>0.16</v>
          </cell>
          <cell r="AN37">
            <v>9.8000000000000004E-2</v>
          </cell>
          <cell r="AO37">
            <v>0.51800000000000002</v>
          </cell>
        </row>
        <row r="38">
          <cell r="AC38" t="str">
            <v>Human</v>
          </cell>
          <cell r="AD38">
            <v>1.421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4.3999999999999997E-2</v>
          </cell>
          <cell r="AK38">
            <v>0</v>
          </cell>
          <cell r="AL38">
            <v>1.2E-2</v>
          </cell>
          <cell r="AM38">
            <v>1.4999999999999999E-2</v>
          </cell>
          <cell r="AN38">
            <v>1.7999999999999999E-2</v>
          </cell>
          <cell r="AO38">
            <v>0</v>
          </cell>
        </row>
        <row r="39">
          <cell r="AC39" t="str">
            <v>Environmental</v>
          </cell>
        </row>
        <row r="41">
          <cell r="AC41" t="str">
            <v>Not Known</v>
          </cell>
          <cell r="AD41">
            <v>0</v>
          </cell>
          <cell r="AE41">
            <v>0</v>
          </cell>
          <cell r="AF41">
            <v>0</v>
          </cell>
          <cell r="AG41">
            <v>5.1999999999999998E-2</v>
          </cell>
          <cell r="AH41">
            <v>4.4999999999999998E-2</v>
          </cell>
          <cell r="AI41">
            <v>1.2E-2</v>
          </cell>
          <cell r="AJ41">
            <v>3.2000000000000001E-2</v>
          </cell>
          <cell r="AK41">
            <v>0</v>
          </cell>
          <cell r="AL41">
            <v>0.03</v>
          </cell>
          <cell r="AM41">
            <v>6.0000000000000001E-3</v>
          </cell>
          <cell r="AN41">
            <v>1E-3</v>
          </cell>
          <cell r="AO41">
            <v>2.1999999999999999E-2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Notes"/>
      <sheetName val="Map"/>
      <sheetName val="Assumptions"/>
      <sheetName val="Opex"/>
      <sheetName val="Escalation Opex"/>
      <sheetName val="Adj. Opex "/>
      <sheetName val="Opex Categories"/>
      <sheetName val="Capex"/>
      <sheetName val="Escalation Capex"/>
      <sheetName val="Adj. Capex"/>
      <sheetName val="Capex Categories"/>
      <sheetName val="Input Prices"/>
      <sheetName val="FX"/>
      <sheetName val="Quality"/>
    </sheetNames>
    <sheetDataSet>
      <sheetData sheetId="0" refreshError="1"/>
      <sheetData sheetId="1" refreshError="1"/>
      <sheetData sheetId="2" refreshError="1"/>
      <sheetData sheetId="3">
        <row r="15">
          <cell r="J15">
            <v>5.0999999999999997E-2</v>
          </cell>
        </row>
        <row r="16">
          <cell r="J16">
            <v>2.4E-2</v>
          </cell>
        </row>
        <row r="17">
          <cell r="J17">
            <v>2.4E-2</v>
          </cell>
        </row>
        <row r="18">
          <cell r="J18">
            <v>2.4E-2</v>
          </cell>
        </row>
        <row r="19">
          <cell r="J19">
            <v>2.3E-2</v>
          </cell>
        </row>
        <row r="27">
          <cell r="O27">
            <v>3.0250000000000006E-2</v>
          </cell>
        </row>
        <row r="28">
          <cell r="O28">
            <v>0.10649999999999998</v>
          </cell>
        </row>
        <row r="29">
          <cell r="O29">
            <v>4.8750000000000009E-2</v>
          </cell>
        </row>
        <row r="30">
          <cell r="O30">
            <v>6.2000000000000006E-2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vid Gatland"/>
      <sheetName val="Kevin Fox"/>
      <sheetName val="David Laurie"/>
      <sheetName val="Kieran Devine"/>
      <sheetName val="Stuart Low"/>
      <sheetName val="Summary"/>
    </sheetNames>
    <sheetDataSet>
      <sheetData sheetId="0">
        <row r="50">
          <cell r="K50" t="str">
            <v>Completed</v>
          </cell>
          <cell r="L50" t="str">
            <v>Not Checked</v>
          </cell>
        </row>
        <row r="51">
          <cell r="L51" t="str">
            <v>Checked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Notes"/>
      <sheetName val="Map"/>
      <sheetName val="Assumptions"/>
      <sheetName val="Opex"/>
      <sheetName val="Opex new slice"/>
      <sheetName val="Escalation Opex"/>
      <sheetName val="Adj. Opex "/>
      <sheetName val="Opex Categories"/>
      <sheetName val="Capex"/>
      <sheetName val="Capex new slice"/>
      <sheetName val="Sheet4"/>
      <sheetName val="Escalation Capex"/>
      <sheetName val="Adj. Capex"/>
      <sheetName val="Capex Categories"/>
      <sheetName val="Input Prices"/>
      <sheetName val="FX"/>
      <sheetName val="Quality"/>
    </sheetNames>
    <sheetDataSet>
      <sheetData sheetId="0"/>
      <sheetData sheetId="1"/>
      <sheetData sheetId="2"/>
      <sheetData sheetId="3">
        <row r="15">
          <cell r="J15">
            <v>5.0999999999999997E-2</v>
          </cell>
        </row>
        <row r="22">
          <cell r="J22">
            <v>1</v>
          </cell>
          <cell r="K22">
            <v>1.0095073465859983</v>
          </cell>
          <cell r="L22">
            <v>1.0164217804667244</v>
          </cell>
          <cell r="M22">
            <v>1.0296352636127917</v>
          </cell>
          <cell r="N22">
            <v>1.0491983336214346</v>
          </cell>
        </row>
        <row r="23">
          <cell r="J23">
            <v>1.0164217804667244</v>
          </cell>
          <cell r="K23">
            <v>1.0068493150684932</v>
          </cell>
          <cell r="L23">
            <v>1</v>
          </cell>
          <cell r="M23">
            <v>0.98716683119447202</v>
          </cell>
          <cell r="N23">
            <v>0.96876038390036523</v>
          </cell>
        </row>
      </sheetData>
      <sheetData sheetId="4">
        <row r="72">
          <cell r="E72" t="str">
            <v>Grid Maintenance</v>
          </cell>
        </row>
      </sheetData>
      <sheetData sheetId="5"/>
      <sheetData sheetId="6">
        <row r="44">
          <cell r="J44">
            <v>249.13289953917896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 &amp;  Instructions"/>
      <sheetName val="Cover"/>
      <sheetName val="Opex"/>
      <sheetName val="Capex"/>
      <sheetName val="RCP1 Quality"/>
      <sheetName val="Milestones 1 - 9"/>
      <sheetName val="Trans act vs bud "/>
      <sheetName val="Trans fcast vs bud"/>
      <sheetName val="LOB act vs bud YTD"/>
      <sheetName val="Group opex summary"/>
      <sheetName val="Capex split"/>
      <sheetName val="Appendix capex allowance"/>
    </sheetNames>
    <sheetDataSet>
      <sheetData sheetId="0">
        <row r="1">
          <cell r="B1" t="str">
            <v>June</v>
          </cell>
        </row>
        <row r="2">
          <cell r="B2" t="str">
            <v>1212 YTD</v>
          </cell>
        </row>
        <row r="3">
          <cell r="B3" t="str">
            <v>FCST_May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B12">
            <v>106608606.56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aph Data"/>
      <sheetName val="Graph"/>
      <sheetName val="Waterfall"/>
      <sheetName val="Report Summary"/>
      <sheetName val="Act v FEC"/>
      <sheetName val="Listing"/>
    </sheetNames>
    <sheetDataSet>
      <sheetData sheetId="0" refreshError="1"/>
      <sheetData sheetId="1">
        <row r="2">
          <cell r="C2" t="str">
            <v>Transpower</v>
          </cell>
        </row>
        <row r="3">
          <cell r="C3">
            <v>40082</v>
          </cell>
          <cell r="D3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305"/>
      <sheetName val="CHG"/>
      <sheetName val="Report"/>
    </sheetNames>
    <sheetDataSet>
      <sheetData sheetId="0">
        <row r="1">
          <cell r="A1" t="str">
            <v>PROJECT ID</v>
          </cell>
          <cell r="B1" t="str">
            <v>KEY</v>
          </cell>
        </row>
        <row r="2">
          <cell r="A2" t="str">
            <v>CP_ISL_BY_00_00</v>
          </cell>
          <cell r="B2" t="str">
            <v>CHC_RPC</v>
          </cell>
        </row>
        <row r="3">
          <cell r="A3" t="str">
            <v>CP_VAR_KP_00_00</v>
          </cell>
          <cell r="B3" t="str">
            <v>FREEHOLD</v>
          </cell>
        </row>
        <row r="4">
          <cell r="A4" t="str">
            <v>CP_XDC_00_00_00</v>
          </cell>
          <cell r="B4" t="str">
            <v>HVDC</v>
          </cell>
          <cell r="F4" t="str">
            <v>Initiate</v>
          </cell>
        </row>
        <row r="5">
          <cell r="A5" t="str">
            <v>CP_XDC_10_00_00</v>
          </cell>
          <cell r="B5" t="str">
            <v>HVDC</v>
          </cell>
          <cell r="F5" t="str">
            <v>Plan</v>
          </cell>
        </row>
        <row r="6">
          <cell r="A6" t="str">
            <v>CP_XDC_20_00_00</v>
          </cell>
          <cell r="B6" t="str">
            <v>HVDC</v>
          </cell>
          <cell r="F6" t="str">
            <v>Execute</v>
          </cell>
        </row>
        <row r="7">
          <cell r="A7" t="str">
            <v>CP_XDC_31_00_00</v>
          </cell>
          <cell r="B7" t="str">
            <v>HVDC</v>
          </cell>
          <cell r="F7" t="str">
            <v>Close</v>
          </cell>
        </row>
        <row r="8">
          <cell r="A8" t="str">
            <v>CP_XDC_32_00_00</v>
          </cell>
          <cell r="B8" t="str">
            <v>HVDC</v>
          </cell>
        </row>
        <row r="9">
          <cell r="A9" t="str">
            <v>CP_XDC_41_00_00</v>
          </cell>
          <cell r="B9" t="str">
            <v>HVDC</v>
          </cell>
        </row>
        <row r="10">
          <cell r="A10" t="str">
            <v>CP_XDC_42_00_00</v>
          </cell>
          <cell r="B10" t="str">
            <v>HVDC</v>
          </cell>
        </row>
        <row r="11">
          <cell r="A11" t="str">
            <v>CP_XDC_50_00_00</v>
          </cell>
          <cell r="B11" t="str">
            <v>HVDC</v>
          </cell>
        </row>
        <row r="12">
          <cell r="A12" t="str">
            <v>CP_XDC_60_00_00</v>
          </cell>
          <cell r="B12" t="str">
            <v>HVDC</v>
          </cell>
        </row>
        <row r="13">
          <cell r="A13" t="str">
            <v>CP_XDC_70_00_00</v>
          </cell>
          <cell r="B13" t="str">
            <v>HVDC</v>
          </cell>
        </row>
        <row r="14">
          <cell r="A14" t="str">
            <v>CP_VAR_BV_00_00</v>
          </cell>
          <cell r="B14" t="str">
            <v>HVDC_IGE</v>
          </cell>
        </row>
        <row r="15">
          <cell r="A15" t="str">
            <v>CP_ISL_BQ_00_00</v>
          </cell>
          <cell r="B15" t="str">
            <v>ISL_SVC</v>
          </cell>
        </row>
        <row r="16">
          <cell r="A16" t="str">
            <v>CP_ISL_BT_00_00</v>
          </cell>
          <cell r="B16" t="str">
            <v>ISL_SVC</v>
          </cell>
        </row>
        <row r="17">
          <cell r="A17" t="str">
            <v>CP_KIK_36_00_00</v>
          </cell>
          <cell r="B17" t="str">
            <v>KIK_SVC</v>
          </cell>
        </row>
        <row r="18">
          <cell r="A18" t="str">
            <v>CP_KIK_37_00_00</v>
          </cell>
          <cell r="B18" t="str">
            <v>KIK_SVC</v>
          </cell>
        </row>
        <row r="19">
          <cell r="A19" t="str">
            <v>CP_MDN_48_00_00</v>
          </cell>
          <cell r="B19" t="str">
            <v>MDN_STAGE1</v>
          </cell>
        </row>
        <row r="20">
          <cell r="A20" t="str">
            <v>CP_MDN_46_00_00</v>
          </cell>
          <cell r="B20" t="str">
            <v>MDN_STAGE1</v>
          </cell>
        </row>
        <row r="21">
          <cell r="A21" t="str">
            <v>CP_MDN_41_00_00</v>
          </cell>
          <cell r="B21" t="str">
            <v>MDN_STAGE1</v>
          </cell>
        </row>
        <row r="22">
          <cell r="A22" t="str">
            <v>CP_MTM_16_00_00</v>
          </cell>
          <cell r="B22" t="str">
            <v>MGN_TSFMR</v>
          </cell>
        </row>
        <row r="23">
          <cell r="A23" t="str">
            <v>CP_PEN_84_00_00</v>
          </cell>
          <cell r="B23" t="str">
            <v>NAAN</v>
          </cell>
        </row>
        <row r="24">
          <cell r="A24" t="str">
            <v>P10001</v>
          </cell>
          <cell r="B24" t="str">
            <v>NAAN</v>
          </cell>
        </row>
        <row r="25">
          <cell r="A25" t="str">
            <v>P10002</v>
          </cell>
          <cell r="B25" t="str">
            <v>NAAN</v>
          </cell>
        </row>
        <row r="26">
          <cell r="A26" t="str">
            <v>P10003</v>
          </cell>
          <cell r="B26" t="str">
            <v>NAAN</v>
          </cell>
        </row>
        <row r="27">
          <cell r="A27" t="str">
            <v>P10004</v>
          </cell>
          <cell r="B27" t="str">
            <v>NAAN</v>
          </cell>
        </row>
        <row r="28">
          <cell r="A28" t="str">
            <v>P10005</v>
          </cell>
          <cell r="B28" t="str">
            <v>NAAN</v>
          </cell>
        </row>
        <row r="29">
          <cell r="A29" t="str">
            <v>P10006</v>
          </cell>
          <cell r="B29" t="str">
            <v>NAAN</v>
          </cell>
        </row>
        <row r="30">
          <cell r="A30" t="str">
            <v>P10007</v>
          </cell>
          <cell r="B30" t="str">
            <v>NAAN</v>
          </cell>
        </row>
        <row r="31">
          <cell r="A31" t="str">
            <v>P10008</v>
          </cell>
          <cell r="B31" t="str">
            <v>NAAN</v>
          </cell>
        </row>
        <row r="32">
          <cell r="A32" t="str">
            <v>P10009</v>
          </cell>
          <cell r="B32" t="str">
            <v>NAAN</v>
          </cell>
        </row>
        <row r="33">
          <cell r="A33" t="str">
            <v>P10010</v>
          </cell>
          <cell r="B33" t="str">
            <v>NAAN</v>
          </cell>
        </row>
        <row r="34">
          <cell r="A34" t="str">
            <v>P10013</v>
          </cell>
          <cell r="B34" t="str">
            <v>NAAN</v>
          </cell>
        </row>
        <row r="35">
          <cell r="A35" t="str">
            <v>P10014</v>
          </cell>
          <cell r="B35" t="str">
            <v>NAAN</v>
          </cell>
        </row>
        <row r="36">
          <cell r="A36" t="str">
            <v>CP_VAR_97_00_00</v>
          </cell>
          <cell r="B36" t="str">
            <v>NAAN_IGE</v>
          </cell>
        </row>
        <row r="37">
          <cell r="A37" t="str">
            <v>CP_NAP_01_00_00</v>
          </cell>
          <cell r="B37" t="str">
            <v>NGA_AWA</v>
          </cell>
        </row>
        <row r="38">
          <cell r="A38" t="str">
            <v>CP_630_01_00_00</v>
          </cell>
          <cell r="B38" t="str">
            <v>NIGUP</v>
          </cell>
        </row>
        <row r="39">
          <cell r="A39" t="str">
            <v>CP_632_03_00_00</v>
          </cell>
          <cell r="B39" t="str">
            <v>NIGUP</v>
          </cell>
        </row>
        <row r="40">
          <cell r="A40" t="str">
            <v>CP_663_05_00_00</v>
          </cell>
          <cell r="B40" t="str">
            <v>NIGUP</v>
          </cell>
        </row>
        <row r="41">
          <cell r="A41" t="str">
            <v>CP_663_07_00_00</v>
          </cell>
          <cell r="B41" t="str">
            <v>NIGUP</v>
          </cell>
        </row>
        <row r="42">
          <cell r="A42" t="str">
            <v>CP_BHL_01_00_00</v>
          </cell>
          <cell r="B42" t="str">
            <v>NIGUP</v>
          </cell>
        </row>
        <row r="43">
          <cell r="A43" t="str">
            <v>CP_HEP_55_00_00</v>
          </cell>
          <cell r="B43" t="str">
            <v>NIGUP</v>
          </cell>
        </row>
        <row r="44">
          <cell r="A44" t="str">
            <v>CP_OTA_CK_00_00</v>
          </cell>
          <cell r="B44" t="str">
            <v>NIGUP</v>
          </cell>
        </row>
        <row r="45">
          <cell r="A45" t="str">
            <v>CP_OTA_CN_00_00</v>
          </cell>
          <cell r="B45" t="str">
            <v>NIGUP</v>
          </cell>
        </row>
        <row r="46">
          <cell r="A46" t="str">
            <v>CP_OTA_CO_00_00</v>
          </cell>
          <cell r="B46" t="str">
            <v>NIGUP</v>
          </cell>
        </row>
        <row r="47">
          <cell r="A47" t="str">
            <v>CP_OTA_DP_00_00</v>
          </cell>
          <cell r="B47" t="str">
            <v>NIGUP</v>
          </cell>
        </row>
        <row r="48">
          <cell r="A48" t="str">
            <v>CP_PAK_45_00_00</v>
          </cell>
          <cell r="B48" t="str">
            <v>NIGUP</v>
          </cell>
        </row>
        <row r="49">
          <cell r="A49" t="str">
            <v>CP_PEN_74_00_00</v>
          </cell>
          <cell r="B49" t="str">
            <v>NIGUP</v>
          </cell>
        </row>
        <row r="50">
          <cell r="A50" t="str">
            <v>CP_TPR_CS_00_00</v>
          </cell>
          <cell r="B50" t="str">
            <v>NIGUP</v>
          </cell>
        </row>
        <row r="51">
          <cell r="A51" t="str">
            <v>CP_VAR_JR_00_00</v>
          </cell>
          <cell r="B51" t="str">
            <v>NIGUP</v>
          </cell>
        </row>
        <row r="52">
          <cell r="A52" t="str">
            <v>CP_VAR_JU_00_00</v>
          </cell>
          <cell r="B52" t="str">
            <v>NIGUP</v>
          </cell>
        </row>
        <row r="53">
          <cell r="A53" t="str">
            <v>CP_VAR_KJ_00_00</v>
          </cell>
          <cell r="B53" t="str">
            <v>NIGUP</v>
          </cell>
        </row>
        <row r="54">
          <cell r="A54" t="str">
            <v>CP_VAR_KT_00_00</v>
          </cell>
          <cell r="B54" t="str">
            <v>NIGUP</v>
          </cell>
        </row>
        <row r="55">
          <cell r="A55" t="str">
            <v>CP_VAR_KY_00_00</v>
          </cell>
          <cell r="B55" t="str">
            <v>NIGUP</v>
          </cell>
        </row>
        <row r="56">
          <cell r="A56" t="str">
            <v>CP_VAR_LW_00_00</v>
          </cell>
          <cell r="B56" t="str">
            <v>NIGUP</v>
          </cell>
        </row>
        <row r="57">
          <cell r="A57" t="str">
            <v>CP_VAR_LX_00_00</v>
          </cell>
          <cell r="B57" t="str">
            <v>NIGUP</v>
          </cell>
        </row>
        <row r="58">
          <cell r="A58" t="str">
            <v>CP_VAR_NN_00_00</v>
          </cell>
          <cell r="B58" t="str">
            <v>NIGUP</v>
          </cell>
        </row>
        <row r="59">
          <cell r="A59" t="str">
            <v>CP_VAR_NW_00_00</v>
          </cell>
          <cell r="B59" t="str">
            <v>NIGUP</v>
          </cell>
        </row>
        <row r="60">
          <cell r="A60" t="str">
            <v>CP_VAR_OL_00_00</v>
          </cell>
          <cell r="B60" t="str">
            <v>NIGUP</v>
          </cell>
        </row>
        <row r="61">
          <cell r="A61" t="str">
            <v>CP_VAR_OV_00_00</v>
          </cell>
          <cell r="B61" t="str">
            <v>NIGUP</v>
          </cell>
        </row>
        <row r="62">
          <cell r="A62" t="str">
            <v>CP_WHN_01_00_00</v>
          </cell>
          <cell r="B62" t="str">
            <v>NIGUP</v>
          </cell>
        </row>
        <row r="63">
          <cell r="A63" t="str">
            <v>CP_WKM_28_00_00</v>
          </cell>
          <cell r="B63" t="str">
            <v>NIGUP</v>
          </cell>
        </row>
        <row r="64">
          <cell r="A64" t="str">
            <v>CP_OTA_01_00_00</v>
          </cell>
          <cell r="B64" t="str">
            <v>OTA_GIS</v>
          </cell>
        </row>
        <row r="65">
          <cell r="A65" t="str">
            <v>CP_OTA_CM_00_00</v>
          </cell>
          <cell r="B65" t="str">
            <v>OTA_GIS</v>
          </cell>
        </row>
        <row r="66">
          <cell r="A66" t="str">
            <v>CP_BLN_21_00_00</v>
          </cell>
          <cell r="B66" t="str">
            <v>TNP</v>
          </cell>
        </row>
        <row r="67">
          <cell r="A67" t="str">
            <v>CP_OTB_16_00_00</v>
          </cell>
          <cell r="B67" t="str">
            <v>TNP</v>
          </cell>
        </row>
        <row r="68">
          <cell r="A68" t="str">
            <v>CP_TEL_BI_00_00</v>
          </cell>
          <cell r="B68" t="str">
            <v>TNP</v>
          </cell>
        </row>
        <row r="69">
          <cell r="A69" t="str">
            <v>CP_TEL_BK_00_00</v>
          </cell>
          <cell r="B69" t="str">
            <v>TNP</v>
          </cell>
        </row>
        <row r="70">
          <cell r="A70" t="str">
            <v>CP_TEL_BL_00_00</v>
          </cell>
          <cell r="B70" t="str">
            <v>TNP</v>
          </cell>
        </row>
        <row r="71">
          <cell r="A71" t="str">
            <v>CP_TEL_BM_00_00</v>
          </cell>
          <cell r="B71" t="str">
            <v>TNP</v>
          </cell>
        </row>
        <row r="72">
          <cell r="A72" t="str">
            <v>CP_TEL_BN_00_00</v>
          </cell>
          <cell r="B72" t="str">
            <v>TNP</v>
          </cell>
        </row>
        <row r="73">
          <cell r="A73" t="str">
            <v>CP_TEL_BO_00_00</v>
          </cell>
          <cell r="B73" t="str">
            <v>TNP</v>
          </cell>
        </row>
        <row r="74">
          <cell r="A74" t="str">
            <v>CP_TEL_BP_00_00</v>
          </cell>
          <cell r="B74" t="str">
            <v>TNP</v>
          </cell>
        </row>
        <row r="75">
          <cell r="A75" t="str">
            <v>CP_TEL_BQ_00_00</v>
          </cell>
          <cell r="B75" t="str">
            <v>TNP</v>
          </cell>
        </row>
        <row r="76">
          <cell r="A76" t="str">
            <v>CP_TEL_BR_00_00</v>
          </cell>
          <cell r="B76" t="str">
            <v>TNP</v>
          </cell>
        </row>
        <row r="77">
          <cell r="A77" t="str">
            <v>CP_TEL_BT_00_00</v>
          </cell>
          <cell r="B77" t="str">
            <v>TNP</v>
          </cell>
        </row>
        <row r="78">
          <cell r="A78" t="str">
            <v>CP_TEL_BU_00_00</v>
          </cell>
          <cell r="B78" t="str">
            <v>TNP</v>
          </cell>
        </row>
        <row r="79">
          <cell r="A79" t="str">
            <v>CP_TEL_BV_00_00</v>
          </cell>
          <cell r="B79" t="str">
            <v>TNP</v>
          </cell>
        </row>
        <row r="80">
          <cell r="A80" t="str">
            <v>CP_TEL_BW_00_00</v>
          </cell>
          <cell r="B80" t="str">
            <v>TNP</v>
          </cell>
        </row>
        <row r="81">
          <cell r="A81" t="str">
            <v>CP_TEL_BX_00_00</v>
          </cell>
          <cell r="B81" t="str">
            <v>TNP</v>
          </cell>
        </row>
        <row r="82">
          <cell r="A82" t="str">
            <v>CP_TEL_BY_00_00</v>
          </cell>
          <cell r="B82" t="str">
            <v>TNP</v>
          </cell>
        </row>
        <row r="83">
          <cell r="A83" t="str">
            <v>CP_TEL_BZ_00_00</v>
          </cell>
          <cell r="B83" t="str">
            <v>TNP</v>
          </cell>
        </row>
        <row r="84">
          <cell r="A84" t="str">
            <v>CP_TEL_CA_00_00</v>
          </cell>
          <cell r="B84" t="str">
            <v>TNP</v>
          </cell>
        </row>
        <row r="85">
          <cell r="A85" t="str">
            <v>CP_TEL_CB_00_00</v>
          </cell>
          <cell r="B85" t="str">
            <v>TNP</v>
          </cell>
        </row>
        <row r="86">
          <cell r="A86" t="str">
            <v>CP_TEL_CC_00_00</v>
          </cell>
          <cell r="B86" t="str">
            <v>TNP</v>
          </cell>
        </row>
        <row r="87">
          <cell r="A87" t="str">
            <v>CP_TEL_CG_00_00</v>
          </cell>
          <cell r="B87" t="str">
            <v>TNP</v>
          </cell>
        </row>
        <row r="88">
          <cell r="A88" t="str">
            <v>CP_TEL_CH_00_00</v>
          </cell>
          <cell r="B88" t="str">
            <v>TNP</v>
          </cell>
        </row>
        <row r="89">
          <cell r="A89" t="str">
            <v>CP_TEL_CI_00_00</v>
          </cell>
          <cell r="B89" t="str">
            <v>TNP</v>
          </cell>
        </row>
        <row r="90">
          <cell r="A90" t="str">
            <v>CP_TEL_CJ_00_00</v>
          </cell>
          <cell r="B90" t="str">
            <v>TNP</v>
          </cell>
        </row>
        <row r="91">
          <cell r="A91" t="str">
            <v>CP_TEL_CK_00_00</v>
          </cell>
          <cell r="B91" t="str">
            <v>TNP</v>
          </cell>
        </row>
        <row r="92">
          <cell r="A92" t="str">
            <v>CP_TEL_CL_00_00</v>
          </cell>
          <cell r="B92" t="str">
            <v>TNP</v>
          </cell>
        </row>
        <row r="93">
          <cell r="A93" t="str">
            <v>CP_TEL_CM_00_00</v>
          </cell>
          <cell r="B93" t="str">
            <v>TNP</v>
          </cell>
        </row>
        <row r="94">
          <cell r="A94" t="str">
            <v>CP_TEL_CQ_00_00</v>
          </cell>
          <cell r="B94" t="str">
            <v>TNP</v>
          </cell>
        </row>
        <row r="95">
          <cell r="A95" t="str">
            <v>CP_TEL_CR_00_00</v>
          </cell>
          <cell r="B95" t="str">
            <v>TNP</v>
          </cell>
        </row>
        <row r="96">
          <cell r="A96" t="str">
            <v>CP_TEL_CS_00_00</v>
          </cell>
          <cell r="B96" t="str">
            <v>TNP</v>
          </cell>
        </row>
        <row r="97">
          <cell r="A97" t="str">
            <v>CP_TEL_CT_00_00</v>
          </cell>
          <cell r="B97" t="str">
            <v>TNP</v>
          </cell>
        </row>
        <row r="98">
          <cell r="A98" t="str">
            <v>CP_TEL_CU_00_00</v>
          </cell>
          <cell r="B98" t="str">
            <v>TNP</v>
          </cell>
        </row>
        <row r="99">
          <cell r="A99" t="str">
            <v>CP_TEL_CV_00_00</v>
          </cell>
          <cell r="B99" t="str">
            <v>TNP</v>
          </cell>
        </row>
        <row r="100">
          <cell r="A100" t="str">
            <v>CP_TEL_CW_00_00</v>
          </cell>
          <cell r="B100" t="str">
            <v>TNP</v>
          </cell>
        </row>
        <row r="101">
          <cell r="A101" t="str">
            <v>CP_TEL_CX_00_00</v>
          </cell>
          <cell r="B101" t="str">
            <v>TNP</v>
          </cell>
        </row>
        <row r="102">
          <cell r="A102" t="str">
            <v>CP_TEL_CY_00_00</v>
          </cell>
          <cell r="B102" t="str">
            <v>TNP</v>
          </cell>
        </row>
        <row r="103">
          <cell r="A103" t="str">
            <v>CP_TEL_CZ_00_00</v>
          </cell>
          <cell r="B103" t="str">
            <v>TNP</v>
          </cell>
        </row>
        <row r="104">
          <cell r="A104" t="str">
            <v>CP_TEL_DA_00_00</v>
          </cell>
          <cell r="B104" t="str">
            <v>TNP</v>
          </cell>
        </row>
        <row r="105">
          <cell r="A105" t="str">
            <v>CP_TEL_DB_00_00</v>
          </cell>
          <cell r="B105" t="str">
            <v>TNP</v>
          </cell>
        </row>
        <row r="106">
          <cell r="A106" t="str">
            <v>CP_TEL_DC_00_00</v>
          </cell>
          <cell r="B106" t="str">
            <v>TNP</v>
          </cell>
        </row>
        <row r="107">
          <cell r="A107" t="str">
            <v>CP_TEL_DD_00_00</v>
          </cell>
          <cell r="B107" t="str">
            <v>TNP</v>
          </cell>
        </row>
        <row r="108">
          <cell r="A108" t="str">
            <v>CP_TEL_DE_00_00</v>
          </cell>
          <cell r="B108" t="str">
            <v>TNP</v>
          </cell>
        </row>
        <row r="109">
          <cell r="A109" t="str">
            <v>CP_TEL_DF_00_00</v>
          </cell>
          <cell r="B109" t="str">
            <v>TNP</v>
          </cell>
        </row>
        <row r="110">
          <cell r="A110" t="str">
            <v>CP_TEL_DG_00_00</v>
          </cell>
          <cell r="B110" t="str">
            <v>TNP</v>
          </cell>
        </row>
        <row r="111">
          <cell r="A111" t="str">
            <v>CP_TEL_DH_00_00</v>
          </cell>
          <cell r="B111" t="str">
            <v>TNP</v>
          </cell>
        </row>
        <row r="112">
          <cell r="A112" t="str">
            <v>CP_TEL_DI_00_00</v>
          </cell>
          <cell r="B112" t="str">
            <v>TNP</v>
          </cell>
        </row>
        <row r="113">
          <cell r="A113" t="str">
            <v>CP_TEL_DJ_00_00</v>
          </cell>
          <cell r="B113" t="str">
            <v>TNP</v>
          </cell>
        </row>
        <row r="114">
          <cell r="A114" t="str">
            <v>CP_TEL_DK_00_00</v>
          </cell>
          <cell r="B114" t="str">
            <v>TNP</v>
          </cell>
        </row>
        <row r="115">
          <cell r="A115" t="str">
            <v>CP_TEL_DL_00_00</v>
          </cell>
          <cell r="B115" t="str">
            <v>TNP</v>
          </cell>
        </row>
        <row r="116">
          <cell r="A116" t="str">
            <v>CP_TEL_DM_00_00</v>
          </cell>
          <cell r="B116" t="str">
            <v>TNP</v>
          </cell>
        </row>
        <row r="117">
          <cell r="A117" t="str">
            <v>CP_TEL_DN_00_00</v>
          </cell>
          <cell r="B117" t="str">
            <v>TNP</v>
          </cell>
        </row>
        <row r="118">
          <cell r="A118" t="str">
            <v>CP_TEL_DO_00_00</v>
          </cell>
          <cell r="B118" t="str">
            <v>TNP</v>
          </cell>
        </row>
        <row r="119">
          <cell r="A119" t="str">
            <v>CP_TEL_DP_00_00</v>
          </cell>
          <cell r="B119" t="str">
            <v>TNP</v>
          </cell>
        </row>
        <row r="120">
          <cell r="A120" t="str">
            <v>CP_TEL_DQ_00_00</v>
          </cell>
          <cell r="B120" t="str">
            <v>TNP</v>
          </cell>
        </row>
        <row r="121">
          <cell r="A121" t="str">
            <v>CP_TEL_DR_00_00</v>
          </cell>
          <cell r="B121" t="str">
            <v>TNP</v>
          </cell>
        </row>
        <row r="122">
          <cell r="A122" t="str">
            <v>CP_TEL_DT_00_00</v>
          </cell>
          <cell r="B122" t="str">
            <v>TNP</v>
          </cell>
        </row>
        <row r="123">
          <cell r="A123" t="str">
            <v>CP_TEL_DU_00_00</v>
          </cell>
          <cell r="B123" t="str">
            <v>TNP</v>
          </cell>
        </row>
        <row r="124">
          <cell r="A124" t="str">
            <v>CP_TEL_DV_00_00</v>
          </cell>
          <cell r="B124" t="str">
            <v>TNP</v>
          </cell>
        </row>
        <row r="125">
          <cell r="A125" t="str">
            <v>CP_TEL_DW_00_00</v>
          </cell>
          <cell r="B125" t="str">
            <v>TNP</v>
          </cell>
        </row>
        <row r="126">
          <cell r="A126" t="str">
            <v>CP_TEL_DX_00_00</v>
          </cell>
          <cell r="B126" t="str">
            <v>TNP</v>
          </cell>
        </row>
        <row r="127">
          <cell r="A127" t="str">
            <v>CP_TEL_EF_00_00</v>
          </cell>
          <cell r="B127" t="str">
            <v>TNP</v>
          </cell>
        </row>
        <row r="128">
          <cell r="A128" t="str">
            <v>CP_TEL_EG_00_00</v>
          </cell>
          <cell r="B128" t="str">
            <v>TNP</v>
          </cell>
        </row>
        <row r="129">
          <cell r="A129" t="str">
            <v>CP_TEL_EH_00_00</v>
          </cell>
          <cell r="B129" t="str">
            <v>TNP</v>
          </cell>
        </row>
        <row r="130">
          <cell r="A130" t="str">
            <v>CP_TEL_EI_00_00</v>
          </cell>
          <cell r="B130" t="str">
            <v>TNP</v>
          </cell>
        </row>
        <row r="131">
          <cell r="A131" t="str">
            <v>CP_TEL_EJ_00_00</v>
          </cell>
          <cell r="B131" t="str">
            <v>TNP</v>
          </cell>
        </row>
        <row r="132">
          <cell r="A132" t="str">
            <v>CP_TEL_EK_00_00</v>
          </cell>
          <cell r="B132" t="str">
            <v>TNP</v>
          </cell>
        </row>
        <row r="133">
          <cell r="A133" t="str">
            <v>CP_TEL_EM_00_00</v>
          </cell>
          <cell r="B133" t="str">
            <v>TNP</v>
          </cell>
        </row>
        <row r="134">
          <cell r="A134" t="str">
            <v>CP_TEL_EN_00_00</v>
          </cell>
          <cell r="B134" t="str">
            <v>TNP</v>
          </cell>
        </row>
        <row r="135">
          <cell r="A135" t="str">
            <v>CP_TEL_EO_00_00</v>
          </cell>
          <cell r="B135" t="str">
            <v>TNP</v>
          </cell>
        </row>
        <row r="136">
          <cell r="A136" t="str">
            <v>CP_TEL_EP_00_00</v>
          </cell>
          <cell r="B136" t="str">
            <v>TNP</v>
          </cell>
        </row>
        <row r="137">
          <cell r="A137" t="str">
            <v>CP_TEL_ER_00_00</v>
          </cell>
          <cell r="B137" t="str">
            <v>TNP</v>
          </cell>
        </row>
        <row r="138">
          <cell r="A138" t="str">
            <v>CP_TEL_ET_00_00</v>
          </cell>
          <cell r="B138" t="str">
            <v>TNP</v>
          </cell>
        </row>
        <row r="139">
          <cell r="A139" t="str">
            <v>CP_TEL_EU_00_00</v>
          </cell>
          <cell r="B139" t="str">
            <v>TNP</v>
          </cell>
        </row>
        <row r="140">
          <cell r="A140" t="str">
            <v>CP_TEL_EV_00_00</v>
          </cell>
          <cell r="B140" t="str">
            <v>TNP</v>
          </cell>
        </row>
        <row r="141">
          <cell r="A141" t="str">
            <v>CP_TEL_EX_00_00</v>
          </cell>
          <cell r="B141" t="str">
            <v>TNP</v>
          </cell>
        </row>
        <row r="142">
          <cell r="A142" t="str">
            <v>CP_TEL_EY_00_00</v>
          </cell>
          <cell r="B142" t="str">
            <v>TNP</v>
          </cell>
        </row>
        <row r="143">
          <cell r="A143" t="str">
            <v>CP_TEL_EZ_00_00</v>
          </cell>
          <cell r="B143" t="str">
            <v>TNP</v>
          </cell>
        </row>
        <row r="144">
          <cell r="A144" t="str">
            <v>CP_TEL_FA_00_00</v>
          </cell>
          <cell r="B144" t="str">
            <v>TNP</v>
          </cell>
        </row>
        <row r="145">
          <cell r="A145" t="str">
            <v>CP_TEL_FB_00_00</v>
          </cell>
          <cell r="B145" t="str">
            <v>TNP</v>
          </cell>
        </row>
        <row r="146">
          <cell r="A146" t="str">
            <v>CP_TEL_FK_00_00</v>
          </cell>
          <cell r="B146" t="str">
            <v>TNP</v>
          </cell>
        </row>
        <row r="147">
          <cell r="A147" t="str">
            <v>CP_TEL_DZ_00_00</v>
          </cell>
          <cell r="B147" t="str">
            <v>TNP</v>
          </cell>
        </row>
        <row r="148">
          <cell r="A148" t="str">
            <v>CP_TEL_EL_00_00</v>
          </cell>
          <cell r="B148" t="str">
            <v>TNP</v>
          </cell>
        </row>
        <row r="149">
          <cell r="A149" t="str">
            <v>CP_TEL_EQ_00_00</v>
          </cell>
          <cell r="B149" t="str">
            <v>TNP</v>
          </cell>
        </row>
        <row r="150">
          <cell r="A150" t="str">
            <v>CP_TEL_ES_00_00</v>
          </cell>
          <cell r="B150" t="str">
            <v>TNP</v>
          </cell>
        </row>
        <row r="151">
          <cell r="A151" t="str">
            <v>CP_TEL_EW_00_00</v>
          </cell>
          <cell r="B151" t="str">
            <v>TNP</v>
          </cell>
        </row>
        <row r="152">
          <cell r="A152" t="str">
            <v>CP_TEL_FL_00_00</v>
          </cell>
          <cell r="B152" t="str">
            <v>TNP</v>
          </cell>
        </row>
        <row r="153">
          <cell r="A153" t="str">
            <v>CP_TEL_FM_00_00</v>
          </cell>
          <cell r="B153" t="str">
            <v>TNP</v>
          </cell>
        </row>
        <row r="154">
          <cell r="A154" t="str">
            <v>CP_TEL_FP_00_00</v>
          </cell>
          <cell r="B154" t="str">
            <v>TNP</v>
          </cell>
        </row>
        <row r="155">
          <cell r="A155" t="str">
            <v>CP_TEL_FQ_00_00</v>
          </cell>
          <cell r="B155" t="str">
            <v>TNP</v>
          </cell>
        </row>
        <row r="156">
          <cell r="A156" t="str">
            <v>CP_TEL_GP_00_00</v>
          </cell>
          <cell r="B156" t="str">
            <v>TNP</v>
          </cell>
        </row>
        <row r="157">
          <cell r="A157" t="str">
            <v>CP_TEL_FT_00_00</v>
          </cell>
          <cell r="B157" t="str">
            <v>TNP</v>
          </cell>
        </row>
        <row r="158">
          <cell r="A158" t="str">
            <v>CP_TEL_FU_00_00</v>
          </cell>
          <cell r="B158" t="str">
            <v>TNP</v>
          </cell>
        </row>
        <row r="159">
          <cell r="A159" t="str">
            <v>CP_TEL_FU_00_00</v>
          </cell>
          <cell r="B159" t="str">
            <v>TNP</v>
          </cell>
        </row>
        <row r="160">
          <cell r="A160" t="str">
            <v>CP_TEL_GN_00_00</v>
          </cell>
          <cell r="B160" t="str">
            <v>TNP</v>
          </cell>
        </row>
        <row r="161">
          <cell r="A161" t="str">
            <v>CP_797_01_00_00</v>
          </cell>
          <cell r="B161" t="str">
            <v>W_COAST</v>
          </cell>
        </row>
        <row r="162">
          <cell r="A162" t="str">
            <v>CP_HKK_04_00_00</v>
          </cell>
          <cell r="B162" t="str">
            <v>W_COAST</v>
          </cell>
        </row>
        <row r="163">
          <cell r="A163" t="str">
            <v>CP_DOB_06_00_00</v>
          </cell>
          <cell r="B163" t="str">
            <v>W_COAST</v>
          </cell>
        </row>
        <row r="164">
          <cell r="A164" t="str">
            <v>CP_DOB_09_00_00</v>
          </cell>
          <cell r="B164" t="str">
            <v>W_COAST</v>
          </cell>
        </row>
        <row r="165">
          <cell r="A165" t="str">
            <v>CP_742_10_00_00</v>
          </cell>
          <cell r="B165" t="str">
            <v>WDV_MGM_MST</v>
          </cell>
        </row>
        <row r="166">
          <cell r="A166" t="str">
            <v>CP_742_11_00_00</v>
          </cell>
          <cell r="B166" t="str">
            <v>WDV_MGM_MST</v>
          </cell>
        </row>
        <row r="167">
          <cell r="A167" t="str">
            <v>CP_743_12_00_00</v>
          </cell>
          <cell r="B167" t="str">
            <v>WDV_MGM_MST</v>
          </cell>
        </row>
        <row r="168">
          <cell r="A168" t="str">
            <v>CP_743_13_00_00</v>
          </cell>
          <cell r="B168" t="str">
            <v>WDV_MGM_MST</v>
          </cell>
        </row>
        <row r="169">
          <cell r="A169" t="str">
            <v>CP_743_14_00_00</v>
          </cell>
          <cell r="B169" t="str">
            <v>WDV_MGM_MST</v>
          </cell>
        </row>
        <row r="170">
          <cell r="A170" t="str">
            <v>CP_WIL_38_00_00</v>
          </cell>
          <cell r="B170" t="str">
            <v>WIL_TSFMR</v>
          </cell>
        </row>
        <row r="171">
          <cell r="A171" t="str">
            <v>CP_WIL_44_00_00</v>
          </cell>
          <cell r="B171" t="str">
            <v>WIL_TSFMR</v>
          </cell>
        </row>
        <row r="172">
          <cell r="A172" t="str">
            <v>CP_711_01_00_00</v>
          </cell>
          <cell r="B172" t="str">
            <v>WRK_RING</v>
          </cell>
        </row>
        <row r="173">
          <cell r="A173" t="str">
            <v>CP_NNI_07_00_00</v>
          </cell>
          <cell r="B173" t="str">
            <v>WRK_RING</v>
          </cell>
        </row>
        <row r="174">
          <cell r="A174" t="str">
            <v>CP_NNI_08_00_00</v>
          </cell>
          <cell r="B174" t="str">
            <v>WRK_RING</v>
          </cell>
        </row>
        <row r="175">
          <cell r="A175" t="str">
            <v>CP_VAR_OY_00_00</v>
          </cell>
          <cell r="B175" t="str">
            <v>WRK_RING</v>
          </cell>
        </row>
        <row r="176">
          <cell r="A176" t="str">
            <v>CP_PDC_33_00_00</v>
          </cell>
          <cell r="B176" t="str">
            <v>HVDC_POLICY</v>
          </cell>
        </row>
        <row r="177">
          <cell r="A177" t="str">
            <v>CP_PDC_34_00_00</v>
          </cell>
          <cell r="B177" t="str">
            <v>HVDC_POLICY</v>
          </cell>
        </row>
        <row r="178">
          <cell r="A178" t="str">
            <v>CP_PDC_35_00_00</v>
          </cell>
          <cell r="B178" t="str">
            <v>HVDC_POLICY</v>
          </cell>
        </row>
        <row r="179">
          <cell r="A179" t="str">
            <v>CP_PDC_36_00_00</v>
          </cell>
          <cell r="B179" t="str">
            <v>HVDC_POLICY</v>
          </cell>
        </row>
        <row r="180">
          <cell r="A180" t="str">
            <v>CP_PDC_51_00_00</v>
          </cell>
          <cell r="B180" t="str">
            <v>HVDC_POLICY</v>
          </cell>
        </row>
        <row r="181">
          <cell r="A181" t="str">
            <v>CP_PDC_52_00_00</v>
          </cell>
          <cell r="B181" t="str">
            <v>HVDC_POLICY</v>
          </cell>
        </row>
        <row r="182">
          <cell r="A182" t="str">
            <v>CP_PDC_53_00_00</v>
          </cell>
          <cell r="B182" t="str">
            <v>HVDC_POLICY</v>
          </cell>
        </row>
        <row r="183">
          <cell r="A183" t="str">
            <v>CP_SNI_19_00_00</v>
          </cell>
          <cell r="B183" t="str">
            <v>OTB_HAY</v>
          </cell>
        </row>
        <row r="184">
          <cell r="A184" t="str">
            <v>P10011</v>
          </cell>
          <cell r="B184" t="str">
            <v>NAAN_GXP</v>
          </cell>
        </row>
        <row r="185">
          <cell r="A185" t="str">
            <v>P10012</v>
          </cell>
          <cell r="B185" t="str">
            <v>NAAN_GXP</v>
          </cell>
        </row>
        <row r="186">
          <cell r="A186" t="str">
            <v>CP_763_07_00_00</v>
          </cell>
          <cell r="B186" t="str">
            <v>BUN_WNG</v>
          </cell>
        </row>
        <row r="187">
          <cell r="A187" t="str">
            <v>CP_VAR_PP_00_00</v>
          </cell>
          <cell r="B187" t="str">
            <v>METER</v>
          </cell>
        </row>
        <row r="188">
          <cell r="A188" t="str">
            <v>CP_VAR_PV_00_00</v>
          </cell>
          <cell r="B188" t="str">
            <v>METER</v>
          </cell>
        </row>
        <row r="189">
          <cell r="A189" t="str">
            <v>CP_757_23_00_00</v>
          </cell>
          <cell r="B189" t="str">
            <v>WGN_SFD</v>
          </cell>
        </row>
        <row r="190">
          <cell r="A190" t="str">
            <v>CP_757_26_00_00</v>
          </cell>
          <cell r="B190" t="str">
            <v>WGN_SFD</v>
          </cell>
        </row>
        <row r="191">
          <cell r="A191" t="str">
            <v>CP_757_28_00_00</v>
          </cell>
          <cell r="B191" t="str">
            <v>WGN_SFD</v>
          </cell>
        </row>
        <row r="192">
          <cell r="A192" t="str">
            <v>CP_757_29_00_00</v>
          </cell>
          <cell r="B192" t="str">
            <v>WGN_SFD</v>
          </cell>
        </row>
        <row r="193">
          <cell r="A193" t="str">
            <v>CP_DOB_09_00_00</v>
          </cell>
          <cell r="B193" t="str">
            <v>W_COAST</v>
          </cell>
        </row>
        <row r="194">
          <cell r="A194" t="str">
            <v>CP_TEL_GQ_00_00</v>
          </cell>
          <cell r="B194" t="str">
            <v>TNP</v>
          </cell>
        </row>
        <row r="195">
          <cell r="A195" t="str">
            <v>CP_TEL_GU_00_00</v>
          </cell>
          <cell r="B195" t="str">
            <v>TNP</v>
          </cell>
        </row>
        <row r="196">
          <cell r="A196" t="str">
            <v>CP_TEL_GV_00_00</v>
          </cell>
          <cell r="B196" t="str">
            <v>TNP</v>
          </cell>
        </row>
        <row r="197">
          <cell r="A197" t="str">
            <v>CP_TEL_GR_00_00</v>
          </cell>
          <cell r="B197" t="str">
            <v>TNP</v>
          </cell>
        </row>
        <row r="198">
          <cell r="A198" t="str">
            <v>CP_TEL_GS_00_00</v>
          </cell>
          <cell r="B198" t="str">
            <v>TNP</v>
          </cell>
        </row>
        <row r="199">
          <cell r="A199" t="str">
            <v>CP_TEL_GT_00_00</v>
          </cell>
          <cell r="B199" t="str">
            <v>TNP</v>
          </cell>
        </row>
        <row r="200">
          <cell r="A200" t="str">
            <v>CP_TEL_GW_00_00</v>
          </cell>
          <cell r="B200" t="str">
            <v>TNP</v>
          </cell>
        </row>
        <row r="201">
          <cell r="A201" t="str">
            <v>CP_TEL_GX_00_00</v>
          </cell>
          <cell r="B201" t="str">
            <v>TNP</v>
          </cell>
        </row>
        <row r="202">
          <cell r="A202" t="str">
            <v>CP_TEL_GY_00_00</v>
          </cell>
          <cell r="B202" t="str">
            <v>TNP</v>
          </cell>
        </row>
        <row r="203">
          <cell r="A203" t="str">
            <v>CP_TEL_GZ_00_00</v>
          </cell>
          <cell r="B203" t="str">
            <v>TNP</v>
          </cell>
        </row>
      </sheetData>
      <sheetData sheetId="1">
        <row r="1">
          <cell r="A1" t="str">
            <v>KEY</v>
          </cell>
          <cell r="B1" t="str">
            <v>PAC</v>
          </cell>
          <cell r="C1" t="str">
            <v>PTD ACT</v>
          </cell>
          <cell r="D1" t="str">
            <v>PTD BUD</v>
          </cell>
          <cell r="CZ1" t="str">
            <v>ALLYRS_FEC</v>
          </cell>
          <cell r="DG1" t="str">
            <v>ALL_YRS_MAC</v>
          </cell>
        </row>
        <row r="2">
          <cell r="A2" t="str">
            <v>None</v>
          </cell>
          <cell r="B2">
            <v>0</v>
          </cell>
          <cell r="C2">
            <v>0</v>
          </cell>
          <cell r="D2">
            <v>0</v>
          </cell>
          <cell r="CZ2">
            <v>0</v>
          </cell>
          <cell r="DG2">
            <v>0</v>
          </cell>
        </row>
        <row r="3">
          <cell r="A3" t="str">
            <v>None</v>
          </cell>
          <cell r="B3">
            <v>0</v>
          </cell>
          <cell r="C3">
            <v>0</v>
          </cell>
          <cell r="D3">
            <v>0</v>
          </cell>
          <cell r="CZ3">
            <v>0</v>
          </cell>
          <cell r="DG3">
            <v>0</v>
          </cell>
        </row>
        <row r="4">
          <cell r="A4" t="str">
            <v>None</v>
          </cell>
          <cell r="B4">
            <v>0</v>
          </cell>
          <cell r="C4">
            <v>0</v>
          </cell>
          <cell r="D4">
            <v>0</v>
          </cell>
          <cell r="CZ4">
            <v>0</v>
          </cell>
          <cell r="DG4">
            <v>0</v>
          </cell>
        </row>
        <row r="5">
          <cell r="A5" t="str">
            <v>None</v>
          </cell>
          <cell r="B5">
            <v>0</v>
          </cell>
          <cell r="C5">
            <v>0</v>
          </cell>
          <cell r="D5">
            <v>0</v>
          </cell>
          <cell r="CZ5">
            <v>0</v>
          </cell>
          <cell r="DG5">
            <v>0</v>
          </cell>
        </row>
        <row r="6">
          <cell r="A6" t="str">
            <v>None</v>
          </cell>
          <cell r="B6">
            <v>0</v>
          </cell>
          <cell r="C6">
            <v>0</v>
          </cell>
          <cell r="D6">
            <v>0</v>
          </cell>
          <cell r="CZ6">
            <v>0</v>
          </cell>
          <cell r="DG6">
            <v>0</v>
          </cell>
        </row>
        <row r="7">
          <cell r="A7" t="str">
            <v>None</v>
          </cell>
          <cell r="B7">
            <v>0</v>
          </cell>
          <cell r="C7">
            <v>0</v>
          </cell>
          <cell r="D7">
            <v>0</v>
          </cell>
          <cell r="CZ7">
            <v>0</v>
          </cell>
          <cell r="DG7">
            <v>0</v>
          </cell>
        </row>
        <row r="8">
          <cell r="A8" t="str">
            <v>None</v>
          </cell>
          <cell r="B8">
            <v>0</v>
          </cell>
          <cell r="C8">
            <v>0</v>
          </cell>
          <cell r="D8">
            <v>0</v>
          </cell>
          <cell r="CZ8">
            <v>0</v>
          </cell>
          <cell r="DG8">
            <v>0</v>
          </cell>
        </row>
        <row r="9">
          <cell r="A9" t="str">
            <v>None</v>
          </cell>
          <cell r="B9">
            <v>0</v>
          </cell>
          <cell r="C9">
            <v>0</v>
          </cell>
          <cell r="D9">
            <v>0</v>
          </cell>
          <cell r="CZ9">
            <v>0</v>
          </cell>
          <cell r="DG9">
            <v>0</v>
          </cell>
        </row>
        <row r="10">
          <cell r="A10" t="str">
            <v>None</v>
          </cell>
          <cell r="B10">
            <v>50000</v>
          </cell>
          <cell r="C10">
            <v>49145.79</v>
          </cell>
          <cell r="D10">
            <v>49145.79</v>
          </cell>
          <cell r="CZ10">
            <v>49156.79</v>
          </cell>
          <cell r="DG10">
            <v>50000</v>
          </cell>
        </row>
        <row r="11">
          <cell r="A11" t="str">
            <v>None</v>
          </cell>
          <cell r="B11">
            <v>200000</v>
          </cell>
          <cell r="C11">
            <v>174995.13</v>
          </cell>
          <cell r="D11">
            <v>174995.13</v>
          </cell>
          <cell r="CZ11">
            <v>174996.13</v>
          </cell>
          <cell r="DG11">
            <v>200000</v>
          </cell>
        </row>
        <row r="12">
          <cell r="A12" t="str">
            <v>None</v>
          </cell>
          <cell r="B12">
            <v>40000</v>
          </cell>
          <cell r="C12">
            <v>34714.22</v>
          </cell>
          <cell r="D12">
            <v>34714.22</v>
          </cell>
          <cell r="CZ12">
            <v>34714.22</v>
          </cell>
          <cell r="DG12">
            <v>40000</v>
          </cell>
        </row>
        <row r="13">
          <cell r="A13" t="str">
            <v>None</v>
          </cell>
          <cell r="B13">
            <v>1636000</v>
          </cell>
          <cell r="C13">
            <v>546610.49</v>
          </cell>
          <cell r="D13">
            <v>546610.49</v>
          </cell>
          <cell r="CZ13">
            <v>546613.49</v>
          </cell>
          <cell r="DG13">
            <v>1636000</v>
          </cell>
        </row>
        <row r="14">
          <cell r="A14" t="str">
            <v>None</v>
          </cell>
          <cell r="B14">
            <v>440000</v>
          </cell>
          <cell r="C14">
            <v>179046.3</v>
          </cell>
          <cell r="D14">
            <v>179046.3</v>
          </cell>
          <cell r="CZ14">
            <v>179046.3</v>
          </cell>
          <cell r="DG14">
            <v>440000</v>
          </cell>
        </row>
        <row r="15">
          <cell r="A15" t="str">
            <v>None</v>
          </cell>
          <cell r="B15">
            <v>1984000</v>
          </cell>
          <cell r="C15">
            <v>1040</v>
          </cell>
          <cell r="D15">
            <v>1040</v>
          </cell>
          <cell r="CZ15">
            <v>1054</v>
          </cell>
          <cell r="DG15">
            <v>1984000</v>
          </cell>
        </row>
        <row r="16">
          <cell r="A16" t="str">
            <v>None</v>
          </cell>
          <cell r="B16">
            <v>165000</v>
          </cell>
          <cell r="C16">
            <v>625087.89</v>
          </cell>
          <cell r="D16">
            <v>625087.89</v>
          </cell>
          <cell r="CZ16">
            <v>625088.89</v>
          </cell>
          <cell r="DG16">
            <v>165000</v>
          </cell>
        </row>
        <row r="17">
          <cell r="A17" t="str">
            <v>None</v>
          </cell>
          <cell r="B17">
            <v>116400</v>
          </cell>
          <cell r="C17">
            <v>122997.98</v>
          </cell>
          <cell r="D17">
            <v>122997.98</v>
          </cell>
          <cell r="CZ17">
            <v>122999.98</v>
          </cell>
          <cell r="DG17">
            <v>116400</v>
          </cell>
        </row>
        <row r="18">
          <cell r="A18" t="str">
            <v>None</v>
          </cell>
          <cell r="B18">
            <v>148268.70000000001</v>
          </cell>
          <cell r="C18">
            <v>130447.95</v>
          </cell>
          <cell r="D18">
            <v>130447.95</v>
          </cell>
          <cell r="CZ18">
            <v>130444.95</v>
          </cell>
          <cell r="DG18">
            <v>148268.70000000001</v>
          </cell>
        </row>
        <row r="19">
          <cell r="A19" t="str">
            <v>None</v>
          </cell>
          <cell r="B19">
            <v>180000</v>
          </cell>
          <cell r="C19">
            <v>169547.41999999998</v>
          </cell>
          <cell r="D19">
            <v>168000.06</v>
          </cell>
          <cell r="CZ19">
            <v>169546.06</v>
          </cell>
          <cell r="DG19">
            <v>180000</v>
          </cell>
        </row>
        <row r="20">
          <cell r="A20" t="str">
            <v>None</v>
          </cell>
          <cell r="B20">
            <v>180000</v>
          </cell>
          <cell r="C20">
            <v>253.56</v>
          </cell>
          <cell r="D20">
            <v>0</v>
          </cell>
          <cell r="CZ20">
            <v>173085</v>
          </cell>
          <cell r="DG20">
            <v>180000</v>
          </cell>
        </row>
        <row r="21">
          <cell r="A21" t="str">
            <v>None</v>
          </cell>
          <cell r="B21">
            <v>180000</v>
          </cell>
          <cell r="C21">
            <v>0</v>
          </cell>
          <cell r="D21">
            <v>0</v>
          </cell>
          <cell r="CZ21">
            <v>140000</v>
          </cell>
          <cell r="DG21">
            <v>180000</v>
          </cell>
        </row>
        <row r="22">
          <cell r="A22" t="str">
            <v>None</v>
          </cell>
          <cell r="B22">
            <v>50000</v>
          </cell>
          <cell r="C22">
            <v>762.01</v>
          </cell>
          <cell r="D22">
            <v>0</v>
          </cell>
          <cell r="CZ22">
            <v>45219</v>
          </cell>
          <cell r="DG22">
            <v>50000</v>
          </cell>
        </row>
        <row r="23">
          <cell r="A23" t="str">
            <v>None</v>
          </cell>
          <cell r="B23">
            <v>145093.1</v>
          </cell>
          <cell r="C23">
            <v>61967.57</v>
          </cell>
          <cell r="D23">
            <v>61967.57</v>
          </cell>
          <cell r="CZ23">
            <v>61971.57</v>
          </cell>
          <cell r="DG23">
            <v>145093.1</v>
          </cell>
        </row>
        <row r="24">
          <cell r="A24" t="str">
            <v>None</v>
          </cell>
          <cell r="B24">
            <v>100000</v>
          </cell>
          <cell r="C24">
            <v>41085.410000000003</v>
          </cell>
          <cell r="D24">
            <v>48596.97</v>
          </cell>
          <cell r="CZ24">
            <v>49602.97</v>
          </cell>
          <cell r="DG24">
            <v>100000</v>
          </cell>
        </row>
        <row r="25">
          <cell r="A25" t="str">
            <v>None</v>
          </cell>
          <cell r="B25">
            <v>290000</v>
          </cell>
          <cell r="C25">
            <v>9333.4699999999993</v>
          </cell>
          <cell r="D25">
            <v>15284.61</v>
          </cell>
          <cell r="CZ25">
            <v>48371</v>
          </cell>
          <cell r="DG25">
            <v>290000</v>
          </cell>
        </row>
        <row r="26">
          <cell r="A26" t="str">
            <v>None</v>
          </cell>
          <cell r="B26">
            <v>290000</v>
          </cell>
          <cell r="C26">
            <v>260764.03999999998</v>
          </cell>
          <cell r="D26">
            <v>258433.96</v>
          </cell>
          <cell r="CZ26">
            <v>260763.96</v>
          </cell>
          <cell r="DG26">
            <v>290000</v>
          </cell>
        </row>
        <row r="27">
          <cell r="A27" t="str">
            <v>None</v>
          </cell>
          <cell r="B27">
            <v>290000</v>
          </cell>
          <cell r="C27">
            <v>338.08</v>
          </cell>
          <cell r="D27">
            <v>154322.01999999999</v>
          </cell>
          <cell r="CZ27">
            <v>260849</v>
          </cell>
          <cell r="DG27">
            <v>290000</v>
          </cell>
        </row>
        <row r="28">
          <cell r="A28" t="str">
            <v>None</v>
          </cell>
          <cell r="B28">
            <v>100000</v>
          </cell>
          <cell r="C28">
            <v>169233.62</v>
          </cell>
          <cell r="D28">
            <v>167560.76</v>
          </cell>
          <cell r="CZ28">
            <v>169230.76</v>
          </cell>
          <cell r="DG28">
            <v>100000</v>
          </cell>
        </row>
        <row r="29">
          <cell r="A29" t="str">
            <v>None</v>
          </cell>
          <cell r="B29">
            <v>100000</v>
          </cell>
          <cell r="C29">
            <v>677.76</v>
          </cell>
          <cell r="D29">
            <v>48470.38</v>
          </cell>
          <cell r="CZ29">
            <v>101307</v>
          </cell>
          <cell r="DG29">
            <v>100000</v>
          </cell>
        </row>
        <row r="30">
          <cell r="A30" t="str">
            <v>None</v>
          </cell>
          <cell r="B30">
            <v>0</v>
          </cell>
          <cell r="C30">
            <v>872551.03</v>
          </cell>
          <cell r="D30">
            <v>872551.03</v>
          </cell>
          <cell r="CZ30">
            <v>872544.03</v>
          </cell>
          <cell r="DG30">
            <v>0</v>
          </cell>
        </row>
        <row r="31">
          <cell r="A31" t="str">
            <v>None</v>
          </cell>
          <cell r="B31">
            <v>984006</v>
          </cell>
          <cell r="C31">
            <v>420890.36</v>
          </cell>
          <cell r="D31">
            <v>420890.36</v>
          </cell>
          <cell r="CZ31">
            <v>420894.36</v>
          </cell>
          <cell r="DG31">
            <v>984006</v>
          </cell>
        </row>
        <row r="32">
          <cell r="A32" t="str">
            <v>None</v>
          </cell>
          <cell r="B32">
            <v>606010</v>
          </cell>
          <cell r="C32">
            <v>606232.28</v>
          </cell>
          <cell r="D32">
            <v>606163.4</v>
          </cell>
          <cell r="CZ32">
            <v>606239.4</v>
          </cell>
          <cell r="DG32">
            <v>606010</v>
          </cell>
        </row>
        <row r="33">
          <cell r="A33" t="str">
            <v>None</v>
          </cell>
          <cell r="B33">
            <v>101000</v>
          </cell>
          <cell r="C33">
            <v>0</v>
          </cell>
          <cell r="D33">
            <v>0</v>
          </cell>
          <cell r="CZ33">
            <v>90100</v>
          </cell>
          <cell r="DG33">
            <v>101000</v>
          </cell>
        </row>
        <row r="34">
          <cell r="A34" t="str">
            <v>None</v>
          </cell>
          <cell r="B34">
            <v>104000</v>
          </cell>
          <cell r="C34">
            <v>0</v>
          </cell>
          <cell r="D34">
            <v>0</v>
          </cell>
          <cell r="CZ34">
            <v>99000</v>
          </cell>
          <cell r="DG34">
            <v>104000</v>
          </cell>
        </row>
        <row r="35">
          <cell r="A35" t="str">
            <v>None</v>
          </cell>
          <cell r="B35">
            <v>450000</v>
          </cell>
          <cell r="C35">
            <v>0</v>
          </cell>
          <cell r="D35">
            <v>99191.62</v>
          </cell>
          <cell r="CZ35">
            <v>356413</v>
          </cell>
          <cell r="DG35">
            <v>450000</v>
          </cell>
        </row>
        <row r="36">
          <cell r="A36" t="str">
            <v>None</v>
          </cell>
          <cell r="B36">
            <v>284000</v>
          </cell>
          <cell r="C36">
            <v>126764.78</v>
          </cell>
          <cell r="D36">
            <v>92800.44</v>
          </cell>
          <cell r="CZ36">
            <v>309635</v>
          </cell>
          <cell r="DG36">
            <v>284000</v>
          </cell>
        </row>
        <row r="37">
          <cell r="A37" t="str">
            <v>None</v>
          </cell>
          <cell r="B37">
            <v>265000</v>
          </cell>
          <cell r="C37">
            <v>466.72</v>
          </cell>
          <cell r="D37">
            <v>0</v>
          </cell>
          <cell r="CZ37">
            <v>263224</v>
          </cell>
          <cell r="DG37">
            <v>265000</v>
          </cell>
        </row>
        <row r="38">
          <cell r="A38" t="str">
            <v>None</v>
          </cell>
          <cell r="B38">
            <v>678000</v>
          </cell>
          <cell r="C38">
            <v>1747.51</v>
          </cell>
          <cell r="D38">
            <v>213508.68</v>
          </cell>
          <cell r="CZ38">
            <v>647275</v>
          </cell>
          <cell r="DG38">
            <v>678000</v>
          </cell>
        </row>
        <row r="39">
          <cell r="A39" t="str">
            <v>None</v>
          </cell>
          <cell r="B39">
            <v>840000</v>
          </cell>
          <cell r="C39">
            <v>0</v>
          </cell>
          <cell r="D39">
            <v>0</v>
          </cell>
          <cell r="CZ39">
            <v>868667</v>
          </cell>
          <cell r="DG39">
            <v>840000</v>
          </cell>
        </row>
        <row r="40">
          <cell r="A40" t="str">
            <v>None</v>
          </cell>
          <cell r="B40">
            <v>158000</v>
          </cell>
          <cell r="C40">
            <v>508.19</v>
          </cell>
          <cell r="D40">
            <v>0</v>
          </cell>
          <cell r="CZ40">
            <v>153999</v>
          </cell>
          <cell r="DG40">
            <v>158000</v>
          </cell>
        </row>
        <row r="41">
          <cell r="A41" t="str">
            <v>None</v>
          </cell>
          <cell r="B41">
            <v>158000</v>
          </cell>
          <cell r="C41">
            <v>0</v>
          </cell>
          <cell r="D41">
            <v>0</v>
          </cell>
          <cell r="CZ41">
            <v>155569</v>
          </cell>
          <cell r="DG41">
            <v>158000</v>
          </cell>
        </row>
        <row r="42">
          <cell r="A42" t="str">
            <v>None</v>
          </cell>
          <cell r="B42">
            <v>0</v>
          </cell>
          <cell r="C42">
            <v>0</v>
          </cell>
          <cell r="D42">
            <v>19851.62</v>
          </cell>
          <cell r="CZ42">
            <v>203044</v>
          </cell>
          <cell r="DG42">
            <v>0</v>
          </cell>
        </row>
        <row r="43">
          <cell r="A43" t="str">
            <v>None</v>
          </cell>
          <cell r="B43">
            <v>157000</v>
          </cell>
          <cell r="C43">
            <v>182587.67</v>
          </cell>
          <cell r="D43">
            <v>182587.67</v>
          </cell>
          <cell r="CZ43">
            <v>182578.67</v>
          </cell>
          <cell r="DG43">
            <v>157000</v>
          </cell>
        </row>
        <row r="44">
          <cell r="A44" t="str">
            <v>None</v>
          </cell>
          <cell r="B44">
            <v>275000</v>
          </cell>
          <cell r="C44">
            <v>0</v>
          </cell>
          <cell r="D44">
            <v>0</v>
          </cell>
          <cell r="CZ44">
            <v>275000</v>
          </cell>
          <cell r="DG44">
            <v>275000</v>
          </cell>
        </row>
        <row r="45">
          <cell r="A45" t="str">
            <v>None</v>
          </cell>
          <cell r="B45">
            <v>0</v>
          </cell>
          <cell r="C45">
            <v>764026.78</v>
          </cell>
          <cell r="D45">
            <v>764026.78</v>
          </cell>
          <cell r="CZ45">
            <v>764034.78</v>
          </cell>
          <cell r="DG45">
            <v>0</v>
          </cell>
        </row>
        <row r="46">
          <cell r="A46" t="str">
            <v>None</v>
          </cell>
          <cell r="B46">
            <v>625872</v>
          </cell>
          <cell r="C46">
            <v>624697.09000000008</v>
          </cell>
          <cell r="D46">
            <v>628679.56000000006</v>
          </cell>
          <cell r="CZ46">
            <v>624695.56000000006</v>
          </cell>
          <cell r="DG46">
            <v>625872</v>
          </cell>
        </row>
        <row r="47">
          <cell r="A47" t="str">
            <v>None</v>
          </cell>
          <cell r="B47">
            <v>2062282</v>
          </cell>
          <cell r="C47">
            <v>2061461.5899999999</v>
          </cell>
          <cell r="D47">
            <v>2048539.41</v>
          </cell>
          <cell r="CZ47">
            <v>2061472.41</v>
          </cell>
          <cell r="DG47">
            <v>2062282</v>
          </cell>
        </row>
        <row r="48">
          <cell r="A48" t="str">
            <v>None</v>
          </cell>
          <cell r="B48">
            <v>100000</v>
          </cell>
          <cell r="C48">
            <v>145966.37000000002</v>
          </cell>
          <cell r="D48">
            <v>144483.92000000001</v>
          </cell>
          <cell r="CZ48">
            <v>145963.92000000001</v>
          </cell>
          <cell r="DG48">
            <v>100000</v>
          </cell>
        </row>
        <row r="49">
          <cell r="A49" t="str">
            <v>None</v>
          </cell>
          <cell r="B49">
            <v>312000</v>
          </cell>
          <cell r="C49">
            <v>0</v>
          </cell>
          <cell r="D49">
            <v>0</v>
          </cell>
          <cell r="CZ49">
            <v>307165</v>
          </cell>
          <cell r="DG49">
            <v>312000</v>
          </cell>
        </row>
        <row r="50">
          <cell r="A50" t="str">
            <v>None</v>
          </cell>
          <cell r="B50">
            <v>508353</v>
          </cell>
          <cell r="C50">
            <v>505633.92</v>
          </cell>
          <cell r="D50">
            <v>502464.35</v>
          </cell>
          <cell r="CZ50">
            <v>505632.35</v>
          </cell>
          <cell r="DG50">
            <v>508353</v>
          </cell>
        </row>
        <row r="51">
          <cell r="A51" t="str">
            <v>None</v>
          </cell>
          <cell r="B51">
            <v>51000</v>
          </cell>
          <cell r="C51">
            <v>39210.44</v>
          </cell>
          <cell r="D51">
            <v>27448.080000000002</v>
          </cell>
          <cell r="CZ51">
            <v>39207.08</v>
          </cell>
          <cell r="DG51">
            <v>51000</v>
          </cell>
        </row>
        <row r="52">
          <cell r="A52" t="str">
            <v>None</v>
          </cell>
          <cell r="B52">
            <v>992000</v>
          </cell>
          <cell r="C52">
            <v>928313.6</v>
          </cell>
          <cell r="D52">
            <v>922494.49</v>
          </cell>
          <cell r="CZ52">
            <v>928316.49</v>
          </cell>
          <cell r="DG52">
            <v>992000</v>
          </cell>
        </row>
        <row r="53">
          <cell r="A53" t="str">
            <v>None</v>
          </cell>
          <cell r="B53">
            <v>500000</v>
          </cell>
          <cell r="C53">
            <v>0</v>
          </cell>
          <cell r="D53">
            <v>0</v>
          </cell>
          <cell r="CZ53">
            <v>500000</v>
          </cell>
          <cell r="DG53">
            <v>500000</v>
          </cell>
        </row>
        <row r="54">
          <cell r="A54" t="str">
            <v>None</v>
          </cell>
          <cell r="B54">
            <v>100000</v>
          </cell>
          <cell r="C54">
            <v>0</v>
          </cell>
          <cell r="D54">
            <v>0</v>
          </cell>
          <cell r="CZ54">
            <v>101198</v>
          </cell>
          <cell r="DG54">
            <v>100000</v>
          </cell>
        </row>
        <row r="55">
          <cell r="A55" t="str">
            <v>None</v>
          </cell>
          <cell r="B55">
            <v>854000</v>
          </cell>
          <cell r="C55">
            <v>169.04</v>
          </cell>
          <cell r="D55">
            <v>0</v>
          </cell>
          <cell r="CZ55">
            <v>852520</v>
          </cell>
          <cell r="DG55">
            <v>854000</v>
          </cell>
        </row>
        <row r="56">
          <cell r="A56" t="str">
            <v>None</v>
          </cell>
          <cell r="B56">
            <v>52468</v>
          </cell>
          <cell r="C56">
            <v>48933.8</v>
          </cell>
          <cell r="D56">
            <v>48933.8</v>
          </cell>
          <cell r="CZ56">
            <v>48934.8</v>
          </cell>
          <cell r="DG56">
            <v>52468</v>
          </cell>
        </row>
        <row r="57">
          <cell r="A57" t="str">
            <v>None</v>
          </cell>
          <cell r="B57">
            <v>20000</v>
          </cell>
          <cell r="C57">
            <v>39544.959999999999</v>
          </cell>
          <cell r="D57">
            <v>38645.64</v>
          </cell>
          <cell r="CZ57">
            <v>39551.64</v>
          </cell>
          <cell r="DG57">
            <v>20000</v>
          </cell>
        </row>
        <row r="58">
          <cell r="A58" t="str">
            <v>None</v>
          </cell>
          <cell r="B58">
            <v>1032000</v>
          </cell>
          <cell r="C58">
            <v>882568.74</v>
          </cell>
          <cell r="D58">
            <v>872848.78</v>
          </cell>
          <cell r="CZ58">
            <v>882569.78</v>
          </cell>
          <cell r="DG58">
            <v>1032000</v>
          </cell>
        </row>
        <row r="59">
          <cell r="A59" t="str">
            <v>None</v>
          </cell>
          <cell r="B59">
            <v>71000</v>
          </cell>
          <cell r="C59">
            <v>24403.38</v>
          </cell>
          <cell r="D59">
            <v>19850.310000000001</v>
          </cell>
          <cell r="CZ59">
            <v>71581</v>
          </cell>
          <cell r="DG59">
            <v>71000</v>
          </cell>
        </row>
        <row r="60">
          <cell r="A60" t="str">
            <v>None</v>
          </cell>
          <cell r="B60">
            <v>96000</v>
          </cell>
          <cell r="C60">
            <v>0</v>
          </cell>
          <cell r="D60">
            <v>0</v>
          </cell>
          <cell r="CZ60">
            <v>95250</v>
          </cell>
          <cell r="DG60">
            <v>96000</v>
          </cell>
        </row>
        <row r="61">
          <cell r="A61" t="str">
            <v>None</v>
          </cell>
          <cell r="B61">
            <v>955650</v>
          </cell>
          <cell r="C61">
            <v>71792.009999999995</v>
          </cell>
          <cell r="D61">
            <v>187628.84</v>
          </cell>
          <cell r="CZ61">
            <v>958272</v>
          </cell>
          <cell r="DG61">
            <v>955650</v>
          </cell>
        </row>
        <row r="62">
          <cell r="A62" t="str">
            <v>None</v>
          </cell>
          <cell r="B62">
            <v>485000</v>
          </cell>
          <cell r="C62">
            <v>0</v>
          </cell>
          <cell r="D62">
            <v>0</v>
          </cell>
          <cell r="CZ62">
            <v>500111</v>
          </cell>
          <cell r="DG62">
            <v>485000</v>
          </cell>
        </row>
        <row r="63">
          <cell r="A63" t="str">
            <v>None</v>
          </cell>
          <cell r="B63">
            <v>200770.43</v>
          </cell>
          <cell r="C63">
            <v>206188.2</v>
          </cell>
          <cell r="D63">
            <v>206188.2</v>
          </cell>
          <cell r="CZ63">
            <v>206189.2</v>
          </cell>
          <cell r="DG63">
            <v>200770.43</v>
          </cell>
        </row>
        <row r="64">
          <cell r="A64" t="str">
            <v>None</v>
          </cell>
          <cell r="B64">
            <v>111000</v>
          </cell>
          <cell r="C64">
            <v>0</v>
          </cell>
          <cell r="D64">
            <v>0</v>
          </cell>
          <cell r="CZ64">
            <v>45000</v>
          </cell>
          <cell r="DG64">
            <v>111000</v>
          </cell>
        </row>
        <row r="65">
          <cell r="A65" t="str">
            <v>None</v>
          </cell>
          <cell r="B65">
            <v>409000</v>
          </cell>
          <cell r="C65">
            <v>54688.69</v>
          </cell>
          <cell r="D65">
            <v>124461.64</v>
          </cell>
          <cell r="CZ65">
            <v>382231</v>
          </cell>
          <cell r="DG65">
            <v>409000</v>
          </cell>
        </row>
        <row r="66">
          <cell r="A66" t="str">
            <v>None</v>
          </cell>
          <cell r="B66">
            <v>114500</v>
          </cell>
          <cell r="C66">
            <v>37027.14</v>
          </cell>
          <cell r="D66">
            <v>0</v>
          </cell>
          <cell r="CZ66">
            <v>108759</v>
          </cell>
          <cell r="DG66">
            <v>114500</v>
          </cell>
        </row>
        <row r="67">
          <cell r="A67" t="str">
            <v>None</v>
          </cell>
          <cell r="B67">
            <v>407745</v>
          </cell>
          <cell r="C67">
            <v>359151.07999999996</v>
          </cell>
          <cell r="D67">
            <v>224327.49</v>
          </cell>
          <cell r="CZ67">
            <v>361414.49</v>
          </cell>
          <cell r="DG67">
            <v>407745</v>
          </cell>
        </row>
        <row r="68">
          <cell r="A68" t="str">
            <v>None</v>
          </cell>
          <cell r="B68">
            <v>0</v>
          </cell>
          <cell r="C68">
            <v>1635732.24</v>
          </cell>
          <cell r="D68">
            <v>1635732.24</v>
          </cell>
          <cell r="CZ68">
            <v>1635757.24</v>
          </cell>
          <cell r="DG68">
            <v>0</v>
          </cell>
        </row>
        <row r="69">
          <cell r="A69" t="str">
            <v>None</v>
          </cell>
          <cell r="B69">
            <v>0</v>
          </cell>
          <cell r="C69">
            <v>252765.88</v>
          </cell>
          <cell r="D69">
            <v>252765.88</v>
          </cell>
          <cell r="CZ69">
            <v>252758.88</v>
          </cell>
          <cell r="DG69">
            <v>0</v>
          </cell>
        </row>
        <row r="70">
          <cell r="A70" t="str">
            <v>None</v>
          </cell>
          <cell r="B70">
            <v>0</v>
          </cell>
          <cell r="C70">
            <v>273561.27</v>
          </cell>
          <cell r="D70">
            <v>273561.27</v>
          </cell>
          <cell r="CZ70">
            <v>273557.27</v>
          </cell>
          <cell r="DG70">
            <v>0</v>
          </cell>
        </row>
        <row r="71">
          <cell r="A71" t="str">
            <v>None</v>
          </cell>
          <cell r="B71">
            <v>0</v>
          </cell>
          <cell r="C71">
            <v>991156.72</v>
          </cell>
          <cell r="D71">
            <v>991156.72</v>
          </cell>
          <cell r="CZ71">
            <v>991144.72</v>
          </cell>
          <cell r="DG71">
            <v>0</v>
          </cell>
        </row>
        <row r="72">
          <cell r="A72" t="str">
            <v>None</v>
          </cell>
          <cell r="B72">
            <v>0</v>
          </cell>
          <cell r="C72">
            <v>0</v>
          </cell>
          <cell r="D72">
            <v>0</v>
          </cell>
          <cell r="CZ72">
            <v>0</v>
          </cell>
          <cell r="DG72">
            <v>0</v>
          </cell>
        </row>
        <row r="73">
          <cell r="A73" t="str">
            <v>None</v>
          </cell>
          <cell r="B73">
            <v>58827</v>
          </cell>
          <cell r="C73">
            <v>44829.56</v>
          </cell>
          <cell r="D73">
            <v>44829.56</v>
          </cell>
          <cell r="CZ73">
            <v>44833.56</v>
          </cell>
          <cell r="DG73">
            <v>58827</v>
          </cell>
        </row>
        <row r="74">
          <cell r="A74" t="str">
            <v>None</v>
          </cell>
          <cell r="B74">
            <v>461258.25</v>
          </cell>
          <cell r="C74">
            <v>364842.26</v>
          </cell>
          <cell r="D74">
            <v>361992.96000000002</v>
          </cell>
          <cell r="CZ74">
            <v>364845.96</v>
          </cell>
          <cell r="DG74">
            <v>461258.25</v>
          </cell>
        </row>
        <row r="75">
          <cell r="A75" t="str">
            <v>None</v>
          </cell>
          <cell r="B75">
            <v>686245</v>
          </cell>
          <cell r="C75">
            <v>739279.54</v>
          </cell>
          <cell r="D75">
            <v>734645.41</v>
          </cell>
          <cell r="CZ75">
            <v>739280.41</v>
          </cell>
          <cell r="DG75">
            <v>686245</v>
          </cell>
        </row>
        <row r="76">
          <cell r="A76" t="str">
            <v>None</v>
          </cell>
          <cell r="B76">
            <v>22000</v>
          </cell>
          <cell r="C76">
            <v>60845.9</v>
          </cell>
          <cell r="D76">
            <v>59725.14</v>
          </cell>
          <cell r="CZ76">
            <v>60857.14</v>
          </cell>
          <cell r="DG76">
            <v>22000</v>
          </cell>
        </row>
        <row r="77">
          <cell r="A77" t="str">
            <v>None</v>
          </cell>
          <cell r="B77">
            <v>661582</v>
          </cell>
          <cell r="C77">
            <v>623328.21</v>
          </cell>
          <cell r="D77">
            <v>102147.6</v>
          </cell>
          <cell r="CZ77">
            <v>661242.63</v>
          </cell>
          <cell r="DG77">
            <v>661582</v>
          </cell>
        </row>
        <row r="78">
          <cell r="A78" t="str">
            <v>None</v>
          </cell>
          <cell r="B78">
            <v>150000</v>
          </cell>
          <cell r="C78">
            <v>423.67</v>
          </cell>
          <cell r="D78">
            <v>47329.68</v>
          </cell>
          <cell r="CZ78">
            <v>151738</v>
          </cell>
          <cell r="DG78">
            <v>150000</v>
          </cell>
        </row>
        <row r="79">
          <cell r="A79" t="str">
            <v>None</v>
          </cell>
          <cell r="B79">
            <v>150000</v>
          </cell>
          <cell r="C79">
            <v>0</v>
          </cell>
          <cell r="D79">
            <v>0</v>
          </cell>
          <cell r="CZ79">
            <v>148827</v>
          </cell>
          <cell r="DG79">
            <v>150000</v>
          </cell>
        </row>
        <row r="80">
          <cell r="A80" t="str">
            <v>None</v>
          </cell>
          <cell r="B80">
            <v>0</v>
          </cell>
          <cell r="C80">
            <v>0</v>
          </cell>
          <cell r="D80">
            <v>187288.44</v>
          </cell>
          <cell r="CZ80">
            <v>587485</v>
          </cell>
          <cell r="DG80">
            <v>0</v>
          </cell>
        </row>
        <row r="81">
          <cell r="A81" t="str">
            <v>None</v>
          </cell>
          <cell r="B81">
            <v>260000</v>
          </cell>
          <cell r="C81">
            <v>275421.48</v>
          </cell>
          <cell r="D81">
            <v>275421.48</v>
          </cell>
          <cell r="CZ81">
            <v>275414.48</v>
          </cell>
          <cell r="DG81">
            <v>260000</v>
          </cell>
        </row>
        <row r="82">
          <cell r="A82" t="str">
            <v>None</v>
          </cell>
          <cell r="B82">
            <v>101000</v>
          </cell>
          <cell r="C82">
            <v>0</v>
          </cell>
          <cell r="D82">
            <v>0</v>
          </cell>
          <cell r="CZ82">
            <v>99000</v>
          </cell>
          <cell r="DG82">
            <v>101000</v>
          </cell>
        </row>
        <row r="83">
          <cell r="A83" t="str">
            <v>None</v>
          </cell>
          <cell r="B83">
            <v>145000</v>
          </cell>
          <cell r="C83">
            <v>116411.16</v>
          </cell>
          <cell r="D83">
            <v>18737.27</v>
          </cell>
          <cell r="CZ83">
            <v>231510</v>
          </cell>
          <cell r="DG83">
            <v>145000</v>
          </cell>
        </row>
        <row r="84">
          <cell r="A84" t="str">
            <v>None</v>
          </cell>
          <cell r="B84">
            <v>150000</v>
          </cell>
          <cell r="C84">
            <v>0</v>
          </cell>
          <cell r="D84">
            <v>0</v>
          </cell>
          <cell r="CZ84">
            <v>192010</v>
          </cell>
          <cell r="DG84">
            <v>150000</v>
          </cell>
        </row>
        <row r="85">
          <cell r="A85" t="str">
            <v>None</v>
          </cell>
          <cell r="B85">
            <v>50000</v>
          </cell>
          <cell r="C85">
            <v>48734.93</v>
          </cell>
          <cell r="D85">
            <v>48734.93</v>
          </cell>
          <cell r="CZ85">
            <v>48730.93</v>
          </cell>
          <cell r="DG85">
            <v>50000</v>
          </cell>
        </row>
        <row r="86">
          <cell r="A86" t="str">
            <v>None</v>
          </cell>
          <cell r="B86">
            <v>2500000</v>
          </cell>
          <cell r="C86">
            <v>1377200.74</v>
          </cell>
          <cell r="D86">
            <v>1375541.81</v>
          </cell>
          <cell r="CZ86">
            <v>1376658.81</v>
          </cell>
          <cell r="DG86">
            <v>2500000</v>
          </cell>
        </row>
        <row r="87">
          <cell r="A87" t="str">
            <v>None</v>
          </cell>
          <cell r="B87">
            <v>6581000</v>
          </cell>
          <cell r="C87">
            <v>5903459.6500000004</v>
          </cell>
          <cell r="D87">
            <v>5903459.6500000004</v>
          </cell>
          <cell r="CZ87">
            <v>5903470.6500000004</v>
          </cell>
          <cell r="DG87">
            <v>6581000</v>
          </cell>
        </row>
        <row r="88">
          <cell r="A88" t="str">
            <v>None</v>
          </cell>
          <cell r="B88">
            <v>270000</v>
          </cell>
          <cell r="C88">
            <v>0</v>
          </cell>
          <cell r="D88">
            <v>49593.13</v>
          </cell>
          <cell r="CZ88">
            <v>289065</v>
          </cell>
          <cell r="DG88">
            <v>270000</v>
          </cell>
        </row>
        <row r="89">
          <cell r="A89" t="str">
            <v>None</v>
          </cell>
          <cell r="B89">
            <v>55000</v>
          </cell>
          <cell r="C89">
            <v>0</v>
          </cell>
          <cell r="D89">
            <v>0</v>
          </cell>
          <cell r="CZ89">
            <v>54998</v>
          </cell>
          <cell r="DG89">
            <v>55000</v>
          </cell>
        </row>
        <row r="90">
          <cell r="A90" t="str">
            <v>None</v>
          </cell>
          <cell r="B90">
            <v>25000</v>
          </cell>
          <cell r="C90">
            <v>13584.88</v>
          </cell>
          <cell r="D90">
            <v>13584.88</v>
          </cell>
          <cell r="CZ90">
            <v>13598.88</v>
          </cell>
          <cell r="DG90">
            <v>25000</v>
          </cell>
        </row>
        <row r="91">
          <cell r="A91" t="str">
            <v>None</v>
          </cell>
          <cell r="B91">
            <v>75000</v>
          </cell>
          <cell r="C91">
            <v>1356225.85</v>
          </cell>
          <cell r="D91">
            <v>1356225.85</v>
          </cell>
          <cell r="CZ91">
            <v>1356221.85</v>
          </cell>
          <cell r="DG91">
            <v>75000</v>
          </cell>
        </row>
        <row r="92">
          <cell r="A92" t="str">
            <v>None</v>
          </cell>
          <cell r="B92">
            <v>8699600</v>
          </cell>
          <cell r="C92">
            <v>8177692.6399999997</v>
          </cell>
          <cell r="D92">
            <v>8177692.6399999997</v>
          </cell>
          <cell r="CZ92">
            <v>8177704.6399999997</v>
          </cell>
          <cell r="DG92">
            <v>8699600</v>
          </cell>
        </row>
        <row r="93">
          <cell r="A93" t="str">
            <v>None</v>
          </cell>
          <cell r="B93">
            <v>100000</v>
          </cell>
          <cell r="C93">
            <v>74903.17</v>
          </cell>
          <cell r="D93">
            <v>55538.44</v>
          </cell>
          <cell r="CZ93">
            <v>74898.44</v>
          </cell>
          <cell r="DG93">
            <v>100000</v>
          </cell>
        </row>
        <row r="94">
          <cell r="A94" t="str">
            <v>None</v>
          </cell>
          <cell r="B94">
            <v>90000</v>
          </cell>
          <cell r="C94">
            <v>0</v>
          </cell>
          <cell r="D94">
            <v>0</v>
          </cell>
          <cell r="CZ94">
            <v>90000</v>
          </cell>
          <cell r="DG94">
            <v>90000</v>
          </cell>
        </row>
        <row r="95">
          <cell r="A95" t="str">
            <v>None</v>
          </cell>
          <cell r="B95">
            <v>0</v>
          </cell>
          <cell r="C95">
            <v>310406.84000000003</v>
          </cell>
          <cell r="D95">
            <v>310406.84000000003</v>
          </cell>
          <cell r="CZ95">
            <v>317412.84000000003</v>
          </cell>
          <cell r="DG95">
            <v>0</v>
          </cell>
        </row>
        <row r="96">
          <cell r="A96" t="str">
            <v>None</v>
          </cell>
          <cell r="B96">
            <v>25000</v>
          </cell>
          <cell r="C96">
            <v>331241.12</v>
          </cell>
          <cell r="D96">
            <v>320072.21000000002</v>
          </cell>
          <cell r="CZ96">
            <v>326256.21000000002</v>
          </cell>
          <cell r="DG96">
            <v>25000</v>
          </cell>
        </row>
        <row r="97">
          <cell r="A97" t="str">
            <v>None</v>
          </cell>
          <cell r="B97">
            <v>2200000</v>
          </cell>
          <cell r="C97">
            <v>3281112.49</v>
          </cell>
          <cell r="D97">
            <v>3281112.49</v>
          </cell>
          <cell r="CZ97">
            <v>3281105.49</v>
          </cell>
          <cell r="DG97">
            <v>2200000</v>
          </cell>
        </row>
        <row r="98">
          <cell r="A98" t="str">
            <v>None</v>
          </cell>
          <cell r="B98">
            <v>5925400</v>
          </cell>
          <cell r="C98">
            <v>5825219.2000000002</v>
          </cell>
          <cell r="D98">
            <v>5825219.2000000002</v>
          </cell>
          <cell r="CZ98">
            <v>5825199.2000000002</v>
          </cell>
          <cell r="DG98">
            <v>5925400</v>
          </cell>
        </row>
        <row r="99">
          <cell r="A99" t="str">
            <v>None</v>
          </cell>
          <cell r="B99">
            <v>53493</v>
          </cell>
          <cell r="C99">
            <v>41940.04</v>
          </cell>
          <cell r="D99">
            <v>40898.46</v>
          </cell>
          <cell r="CZ99">
            <v>41678.46</v>
          </cell>
          <cell r="DG99">
            <v>53493</v>
          </cell>
        </row>
        <row r="100">
          <cell r="A100" t="str">
            <v>None</v>
          </cell>
          <cell r="B100">
            <v>600000</v>
          </cell>
          <cell r="C100">
            <v>0</v>
          </cell>
          <cell r="D100">
            <v>138803.48000000001</v>
          </cell>
          <cell r="CZ100">
            <v>599595</v>
          </cell>
          <cell r="DG100">
            <v>600000</v>
          </cell>
        </row>
        <row r="101">
          <cell r="A101" t="str">
            <v>None</v>
          </cell>
          <cell r="B101">
            <v>0</v>
          </cell>
          <cell r="C101">
            <v>0</v>
          </cell>
          <cell r="D101">
            <v>0</v>
          </cell>
          <cell r="CZ101">
            <v>0</v>
          </cell>
          <cell r="DG101">
            <v>0</v>
          </cell>
        </row>
        <row r="102">
          <cell r="A102" t="str">
            <v>None</v>
          </cell>
          <cell r="B102">
            <v>0</v>
          </cell>
          <cell r="C102">
            <v>663.04000000000008</v>
          </cell>
          <cell r="D102">
            <v>1250.1400000000001</v>
          </cell>
          <cell r="CZ102">
            <v>1899.14</v>
          </cell>
          <cell r="DG102">
            <v>0</v>
          </cell>
        </row>
        <row r="103">
          <cell r="A103" t="str">
            <v>NIGUP</v>
          </cell>
          <cell r="B103">
            <v>750133</v>
          </cell>
          <cell r="C103">
            <v>0</v>
          </cell>
          <cell r="D103">
            <v>0</v>
          </cell>
          <cell r="CZ103">
            <v>0</v>
          </cell>
          <cell r="DG103">
            <v>750133</v>
          </cell>
        </row>
        <row r="104">
          <cell r="A104" t="str">
            <v>None</v>
          </cell>
          <cell r="B104">
            <v>184000</v>
          </cell>
          <cell r="C104">
            <v>204150.48</v>
          </cell>
          <cell r="D104">
            <v>204150.48</v>
          </cell>
          <cell r="CZ104">
            <v>204152.48</v>
          </cell>
          <cell r="DG104">
            <v>184000</v>
          </cell>
        </row>
        <row r="105">
          <cell r="A105" t="str">
            <v>None</v>
          </cell>
          <cell r="B105">
            <v>270000</v>
          </cell>
          <cell r="C105">
            <v>0</v>
          </cell>
          <cell r="D105">
            <v>0</v>
          </cell>
          <cell r="CZ105">
            <v>240300</v>
          </cell>
          <cell r="DG105">
            <v>270000</v>
          </cell>
        </row>
        <row r="106">
          <cell r="A106" t="str">
            <v>NIGUP</v>
          </cell>
          <cell r="B106">
            <v>4408862</v>
          </cell>
          <cell r="C106">
            <v>0</v>
          </cell>
          <cell r="D106">
            <v>0</v>
          </cell>
          <cell r="CZ106">
            <v>0</v>
          </cell>
          <cell r="DG106">
            <v>4408862</v>
          </cell>
        </row>
        <row r="107">
          <cell r="A107" t="str">
            <v>None</v>
          </cell>
          <cell r="B107">
            <v>0</v>
          </cell>
          <cell r="C107">
            <v>0</v>
          </cell>
          <cell r="D107">
            <v>0</v>
          </cell>
          <cell r="CZ107">
            <v>0</v>
          </cell>
          <cell r="DG107">
            <v>0</v>
          </cell>
        </row>
        <row r="108">
          <cell r="A108" t="str">
            <v>None</v>
          </cell>
          <cell r="B108">
            <v>0</v>
          </cell>
          <cell r="C108">
            <v>97716.82</v>
          </cell>
          <cell r="D108">
            <v>97716.82</v>
          </cell>
          <cell r="CZ108">
            <v>97717.82</v>
          </cell>
          <cell r="DG108">
            <v>0</v>
          </cell>
        </row>
        <row r="109">
          <cell r="A109" t="str">
            <v>None</v>
          </cell>
          <cell r="B109">
            <v>50000</v>
          </cell>
          <cell r="C109">
            <v>66366.13</v>
          </cell>
          <cell r="D109">
            <v>65395.47</v>
          </cell>
          <cell r="CZ109">
            <v>66367.47</v>
          </cell>
          <cell r="DG109">
            <v>50000</v>
          </cell>
        </row>
        <row r="110">
          <cell r="A110" t="str">
            <v>None</v>
          </cell>
          <cell r="B110">
            <v>50000</v>
          </cell>
          <cell r="C110">
            <v>0</v>
          </cell>
          <cell r="D110">
            <v>0</v>
          </cell>
          <cell r="CZ110">
            <v>45000</v>
          </cell>
          <cell r="DG110">
            <v>50000</v>
          </cell>
        </row>
        <row r="111">
          <cell r="A111" t="str">
            <v>None</v>
          </cell>
          <cell r="B111">
            <v>0</v>
          </cell>
          <cell r="C111">
            <v>124717.25</v>
          </cell>
          <cell r="D111">
            <v>124717.25</v>
          </cell>
          <cell r="CZ111">
            <v>124725.25</v>
          </cell>
          <cell r="DG111">
            <v>0</v>
          </cell>
        </row>
        <row r="112">
          <cell r="A112" t="str">
            <v>None</v>
          </cell>
          <cell r="B112">
            <v>0</v>
          </cell>
          <cell r="C112">
            <v>413659.59</v>
          </cell>
          <cell r="D112">
            <v>413659.59</v>
          </cell>
          <cell r="CZ112">
            <v>413678.59</v>
          </cell>
          <cell r="DG112">
            <v>0</v>
          </cell>
        </row>
        <row r="113">
          <cell r="A113" t="str">
            <v>None</v>
          </cell>
          <cell r="B113">
            <v>0</v>
          </cell>
          <cell r="C113">
            <v>10105.32</v>
          </cell>
          <cell r="D113">
            <v>10105.32</v>
          </cell>
          <cell r="CZ113">
            <v>10105.32</v>
          </cell>
          <cell r="DG113">
            <v>0</v>
          </cell>
        </row>
        <row r="114">
          <cell r="A114" t="str">
            <v>None</v>
          </cell>
          <cell r="B114">
            <v>115000</v>
          </cell>
          <cell r="C114">
            <v>139720.44</v>
          </cell>
          <cell r="D114">
            <v>138243.5</v>
          </cell>
          <cell r="CZ114">
            <v>139729.5</v>
          </cell>
          <cell r="DG114">
            <v>115000</v>
          </cell>
        </row>
        <row r="115">
          <cell r="A115" t="str">
            <v>None</v>
          </cell>
          <cell r="B115">
            <v>97000</v>
          </cell>
          <cell r="C115">
            <v>82498.36</v>
          </cell>
          <cell r="D115">
            <v>81981.240000000005</v>
          </cell>
          <cell r="CZ115">
            <v>82496.240000000005</v>
          </cell>
          <cell r="DG115">
            <v>97000</v>
          </cell>
        </row>
        <row r="116">
          <cell r="A116" t="str">
            <v>None</v>
          </cell>
          <cell r="B116">
            <v>646000</v>
          </cell>
          <cell r="C116">
            <v>16013.52</v>
          </cell>
          <cell r="D116">
            <v>674.77</v>
          </cell>
          <cell r="CZ116">
            <v>643098.77</v>
          </cell>
          <cell r="DG116">
            <v>646000</v>
          </cell>
        </row>
        <row r="117">
          <cell r="A117" t="str">
            <v>None</v>
          </cell>
          <cell r="B117">
            <v>618346</v>
          </cell>
          <cell r="C117">
            <v>0</v>
          </cell>
          <cell r="D117">
            <v>0</v>
          </cell>
          <cell r="CZ117">
            <v>0</v>
          </cell>
          <cell r="DG117">
            <v>618346</v>
          </cell>
        </row>
        <row r="118">
          <cell r="A118" t="str">
            <v>None</v>
          </cell>
          <cell r="B118">
            <v>150000</v>
          </cell>
          <cell r="C118">
            <v>124498.18</v>
          </cell>
          <cell r="D118">
            <v>111801.81</v>
          </cell>
          <cell r="CZ118">
            <v>240747</v>
          </cell>
          <cell r="DG118">
            <v>150000</v>
          </cell>
        </row>
        <row r="119">
          <cell r="A119" t="str">
            <v>None</v>
          </cell>
          <cell r="B119">
            <v>150000</v>
          </cell>
          <cell r="C119">
            <v>78476.34</v>
          </cell>
          <cell r="D119">
            <v>77028.36</v>
          </cell>
          <cell r="CZ119">
            <v>78474.36</v>
          </cell>
          <cell r="DG119">
            <v>150000</v>
          </cell>
        </row>
        <row r="120">
          <cell r="A120" t="str">
            <v>None</v>
          </cell>
          <cell r="B120">
            <v>156000</v>
          </cell>
          <cell r="C120">
            <v>0</v>
          </cell>
          <cell r="D120">
            <v>0</v>
          </cell>
          <cell r="CZ120">
            <v>148800</v>
          </cell>
          <cell r="DG120">
            <v>156000</v>
          </cell>
        </row>
        <row r="121">
          <cell r="A121" t="str">
            <v>None</v>
          </cell>
          <cell r="B121">
            <v>150000</v>
          </cell>
          <cell r="C121">
            <v>60821.36</v>
          </cell>
          <cell r="D121">
            <v>11163.49</v>
          </cell>
          <cell r="CZ121">
            <v>207780.49</v>
          </cell>
          <cell r="DG121">
            <v>150000</v>
          </cell>
        </row>
        <row r="122">
          <cell r="A122" t="str">
            <v>None</v>
          </cell>
          <cell r="B122">
            <v>993972.04</v>
          </cell>
          <cell r="C122">
            <v>1433700.71</v>
          </cell>
          <cell r="D122">
            <v>1433700.71</v>
          </cell>
          <cell r="CZ122">
            <v>1433664.71</v>
          </cell>
          <cell r="DG122">
            <v>993972.04</v>
          </cell>
        </row>
        <row r="123">
          <cell r="A123" t="str">
            <v>None</v>
          </cell>
          <cell r="B123">
            <v>930006</v>
          </cell>
          <cell r="C123">
            <v>860981.2</v>
          </cell>
          <cell r="D123">
            <v>855584.12</v>
          </cell>
          <cell r="CZ123">
            <v>860979.12</v>
          </cell>
          <cell r="DG123">
            <v>930006</v>
          </cell>
        </row>
        <row r="124">
          <cell r="A124" t="str">
            <v>None</v>
          </cell>
          <cell r="B124">
            <v>698900</v>
          </cell>
          <cell r="C124">
            <v>1217246.68</v>
          </cell>
          <cell r="D124">
            <v>1217246.68</v>
          </cell>
          <cell r="CZ124">
            <v>1217247.68</v>
          </cell>
          <cell r="DG124">
            <v>698900</v>
          </cell>
        </row>
        <row r="125">
          <cell r="A125" t="str">
            <v>None</v>
          </cell>
          <cell r="B125">
            <v>150000</v>
          </cell>
          <cell r="C125">
            <v>122631.22</v>
          </cell>
          <cell r="D125">
            <v>112173.51</v>
          </cell>
          <cell r="CZ125">
            <v>122623.51</v>
          </cell>
          <cell r="DG125">
            <v>150000</v>
          </cell>
        </row>
        <row r="126">
          <cell r="A126" t="str">
            <v>None</v>
          </cell>
          <cell r="B126">
            <v>389000</v>
          </cell>
          <cell r="C126">
            <v>225479.28</v>
          </cell>
          <cell r="D126">
            <v>212018.15</v>
          </cell>
          <cell r="CZ126">
            <v>225490.15</v>
          </cell>
          <cell r="DG126">
            <v>389000</v>
          </cell>
        </row>
        <row r="127">
          <cell r="A127" t="str">
            <v>None</v>
          </cell>
          <cell r="B127">
            <v>50000</v>
          </cell>
          <cell r="C127">
            <v>22182.11</v>
          </cell>
          <cell r="D127">
            <v>14393.31</v>
          </cell>
          <cell r="CZ127">
            <v>22560.31</v>
          </cell>
          <cell r="DG127">
            <v>50000</v>
          </cell>
        </row>
        <row r="128">
          <cell r="A128" t="str">
            <v>None</v>
          </cell>
          <cell r="B128">
            <v>1036000</v>
          </cell>
          <cell r="C128">
            <v>1033204.79</v>
          </cell>
          <cell r="D128">
            <v>1026728.16</v>
          </cell>
          <cell r="CZ128">
            <v>1033206.16</v>
          </cell>
          <cell r="DG128">
            <v>1036000</v>
          </cell>
        </row>
        <row r="129">
          <cell r="A129" t="str">
            <v>None</v>
          </cell>
          <cell r="B129">
            <v>786984</v>
          </cell>
          <cell r="C129">
            <v>703658.12</v>
          </cell>
          <cell r="D129">
            <v>491074.18</v>
          </cell>
          <cell r="CZ129">
            <v>739962.18</v>
          </cell>
          <cell r="DG129">
            <v>786984</v>
          </cell>
        </row>
        <row r="130">
          <cell r="A130" t="str">
            <v>None</v>
          </cell>
          <cell r="B130">
            <v>400000</v>
          </cell>
          <cell r="C130">
            <v>44868.14</v>
          </cell>
          <cell r="D130">
            <v>281807.71999999997</v>
          </cell>
          <cell r="CZ130">
            <v>391181</v>
          </cell>
          <cell r="DG130">
            <v>400000</v>
          </cell>
        </row>
        <row r="131">
          <cell r="A131" t="str">
            <v>None</v>
          </cell>
          <cell r="B131">
            <v>727200</v>
          </cell>
          <cell r="C131">
            <v>654368.39</v>
          </cell>
          <cell r="D131">
            <v>213849.4</v>
          </cell>
          <cell r="CZ131">
            <v>753160</v>
          </cell>
          <cell r="DG131">
            <v>727200</v>
          </cell>
        </row>
        <row r="132">
          <cell r="A132" t="str">
            <v>None</v>
          </cell>
          <cell r="B132">
            <v>384000</v>
          </cell>
          <cell r="C132">
            <v>292399.38</v>
          </cell>
          <cell r="D132">
            <v>292399.38</v>
          </cell>
          <cell r="CZ132">
            <v>292399.38</v>
          </cell>
          <cell r="DG132">
            <v>384000</v>
          </cell>
        </row>
        <row r="133">
          <cell r="A133" t="str">
            <v>None</v>
          </cell>
          <cell r="B133">
            <v>959935.52</v>
          </cell>
          <cell r="C133">
            <v>1035950.62</v>
          </cell>
          <cell r="D133">
            <v>1029456.83</v>
          </cell>
          <cell r="CZ133">
            <v>1035948.83</v>
          </cell>
          <cell r="DG133">
            <v>959935.52</v>
          </cell>
        </row>
        <row r="134">
          <cell r="A134" t="str">
            <v>None</v>
          </cell>
          <cell r="B134">
            <v>312000</v>
          </cell>
          <cell r="C134">
            <v>247376.01</v>
          </cell>
          <cell r="D134">
            <v>243760.73</v>
          </cell>
          <cell r="CZ134">
            <v>245831.73</v>
          </cell>
          <cell r="DG134">
            <v>312000</v>
          </cell>
        </row>
        <row r="135">
          <cell r="A135" t="str">
            <v>None</v>
          </cell>
          <cell r="B135">
            <v>384000</v>
          </cell>
          <cell r="C135">
            <v>359300.03</v>
          </cell>
          <cell r="D135">
            <v>354203.69</v>
          </cell>
          <cell r="CZ135">
            <v>357015.69</v>
          </cell>
          <cell r="DG135">
            <v>384000</v>
          </cell>
        </row>
        <row r="136">
          <cell r="A136" t="str">
            <v>None</v>
          </cell>
          <cell r="B136">
            <v>44000</v>
          </cell>
          <cell r="C136">
            <v>1638.3899999999999</v>
          </cell>
          <cell r="D136">
            <v>494.79</v>
          </cell>
          <cell r="CZ136">
            <v>43573.79</v>
          </cell>
          <cell r="DG136">
            <v>44000</v>
          </cell>
        </row>
        <row r="137">
          <cell r="A137" t="str">
            <v>None</v>
          </cell>
          <cell r="B137">
            <v>1014165</v>
          </cell>
          <cell r="C137">
            <v>963114.04999999993</v>
          </cell>
          <cell r="D137">
            <v>683292.33</v>
          </cell>
          <cell r="CZ137">
            <v>963121.33</v>
          </cell>
          <cell r="DG137">
            <v>1014165</v>
          </cell>
        </row>
        <row r="138">
          <cell r="A138" t="str">
            <v>None</v>
          </cell>
          <cell r="B138">
            <v>610000</v>
          </cell>
          <cell r="C138">
            <v>0</v>
          </cell>
          <cell r="D138">
            <v>0</v>
          </cell>
          <cell r="CZ138">
            <v>471055</v>
          </cell>
          <cell r="DG138">
            <v>610000</v>
          </cell>
        </row>
        <row r="139">
          <cell r="A139" t="str">
            <v>None</v>
          </cell>
          <cell r="B139">
            <v>1195000</v>
          </cell>
          <cell r="C139">
            <v>0</v>
          </cell>
          <cell r="D139">
            <v>0</v>
          </cell>
          <cell r="CZ139">
            <v>1137618</v>
          </cell>
          <cell r="DG139">
            <v>1195000</v>
          </cell>
        </row>
        <row r="140">
          <cell r="A140" t="str">
            <v>None</v>
          </cell>
          <cell r="B140">
            <v>216510.25</v>
          </cell>
          <cell r="C140">
            <v>182995.34</v>
          </cell>
          <cell r="D140">
            <v>182995.34</v>
          </cell>
          <cell r="CZ140">
            <v>182991.34</v>
          </cell>
          <cell r="DG140">
            <v>216510.25</v>
          </cell>
        </row>
        <row r="141">
          <cell r="A141" t="str">
            <v>None</v>
          </cell>
          <cell r="B141">
            <v>121000</v>
          </cell>
          <cell r="C141">
            <v>0</v>
          </cell>
          <cell r="D141">
            <v>0</v>
          </cell>
          <cell r="CZ141">
            <v>127306</v>
          </cell>
          <cell r="DG141">
            <v>121000</v>
          </cell>
        </row>
        <row r="142">
          <cell r="A142" t="str">
            <v>None</v>
          </cell>
          <cell r="B142">
            <v>50000</v>
          </cell>
          <cell r="C142">
            <v>19941.86</v>
          </cell>
          <cell r="D142">
            <v>9861.41</v>
          </cell>
          <cell r="CZ142">
            <v>51591</v>
          </cell>
          <cell r="DG142">
            <v>50000</v>
          </cell>
        </row>
        <row r="143">
          <cell r="A143" t="str">
            <v>None</v>
          </cell>
          <cell r="B143">
            <v>80000</v>
          </cell>
          <cell r="C143">
            <v>0</v>
          </cell>
          <cell r="D143">
            <v>0</v>
          </cell>
          <cell r="CZ143">
            <v>79427</v>
          </cell>
          <cell r="DG143">
            <v>80000</v>
          </cell>
        </row>
        <row r="144">
          <cell r="A144" t="str">
            <v>None</v>
          </cell>
          <cell r="B144">
            <v>545000</v>
          </cell>
          <cell r="C144">
            <v>0</v>
          </cell>
          <cell r="D144">
            <v>0</v>
          </cell>
          <cell r="CZ144">
            <v>516059</v>
          </cell>
          <cell r="DG144">
            <v>545000</v>
          </cell>
        </row>
        <row r="145">
          <cell r="A145" t="str">
            <v>None</v>
          </cell>
          <cell r="B145">
            <v>60000</v>
          </cell>
          <cell r="C145">
            <v>12033.37</v>
          </cell>
          <cell r="D145">
            <v>11345.92</v>
          </cell>
          <cell r="CZ145">
            <v>12034.92</v>
          </cell>
          <cell r="DG145">
            <v>60000</v>
          </cell>
        </row>
        <row r="146">
          <cell r="A146" t="str">
            <v>None</v>
          </cell>
          <cell r="B146">
            <v>60000</v>
          </cell>
          <cell r="C146">
            <v>0</v>
          </cell>
          <cell r="D146">
            <v>0</v>
          </cell>
          <cell r="CZ146">
            <v>55000</v>
          </cell>
          <cell r="DG146">
            <v>60000</v>
          </cell>
        </row>
        <row r="147">
          <cell r="A147" t="str">
            <v>None</v>
          </cell>
          <cell r="B147">
            <v>0</v>
          </cell>
          <cell r="C147">
            <v>159350.96</v>
          </cell>
          <cell r="D147">
            <v>159350.96</v>
          </cell>
          <cell r="CZ147">
            <v>159350.96</v>
          </cell>
          <cell r="DG147">
            <v>0</v>
          </cell>
        </row>
        <row r="148">
          <cell r="A148" t="str">
            <v>None</v>
          </cell>
          <cell r="B148">
            <v>0</v>
          </cell>
          <cell r="C148">
            <v>0</v>
          </cell>
          <cell r="D148">
            <v>0</v>
          </cell>
          <cell r="CZ148">
            <v>0</v>
          </cell>
          <cell r="DG148">
            <v>0</v>
          </cell>
        </row>
        <row r="149">
          <cell r="A149" t="str">
            <v>None</v>
          </cell>
          <cell r="B149">
            <v>115000</v>
          </cell>
          <cell r="C149">
            <v>111264.57</v>
          </cell>
          <cell r="D149">
            <v>111264.57</v>
          </cell>
          <cell r="CZ149">
            <v>111265.57</v>
          </cell>
          <cell r="DG149">
            <v>115000</v>
          </cell>
        </row>
        <row r="150">
          <cell r="A150" t="str">
            <v>None</v>
          </cell>
          <cell r="B150">
            <v>100000</v>
          </cell>
          <cell r="C150">
            <v>295.82</v>
          </cell>
          <cell r="D150">
            <v>0</v>
          </cell>
          <cell r="CZ150">
            <v>96000</v>
          </cell>
          <cell r="DG150">
            <v>100000</v>
          </cell>
        </row>
        <row r="151">
          <cell r="A151" t="str">
            <v>None</v>
          </cell>
          <cell r="B151">
            <v>412800</v>
          </cell>
          <cell r="C151">
            <v>422136.04</v>
          </cell>
          <cell r="D151">
            <v>418882.73</v>
          </cell>
          <cell r="CZ151">
            <v>422130.73</v>
          </cell>
          <cell r="DG151">
            <v>412800</v>
          </cell>
        </row>
        <row r="152">
          <cell r="A152" t="str">
            <v>None</v>
          </cell>
          <cell r="B152">
            <v>0</v>
          </cell>
          <cell r="C152">
            <v>0</v>
          </cell>
          <cell r="D152">
            <v>0</v>
          </cell>
          <cell r="CZ152">
            <v>0</v>
          </cell>
          <cell r="DG152">
            <v>0</v>
          </cell>
        </row>
        <row r="153">
          <cell r="A153" t="str">
            <v>None</v>
          </cell>
          <cell r="B153">
            <v>150000</v>
          </cell>
          <cell r="C153">
            <v>0</v>
          </cell>
          <cell r="D153">
            <v>0</v>
          </cell>
          <cell r="CZ153">
            <v>140000</v>
          </cell>
          <cell r="DG153">
            <v>150000</v>
          </cell>
        </row>
        <row r="154">
          <cell r="A154" t="str">
            <v>None</v>
          </cell>
          <cell r="B154">
            <v>341202</v>
          </cell>
          <cell r="C154">
            <v>183426.41</v>
          </cell>
          <cell r="D154">
            <v>148010.63</v>
          </cell>
          <cell r="CZ154">
            <v>258442.63</v>
          </cell>
          <cell r="DG154">
            <v>341202</v>
          </cell>
        </row>
        <row r="155">
          <cell r="A155" t="str">
            <v>None</v>
          </cell>
          <cell r="B155">
            <v>107021</v>
          </cell>
          <cell r="C155">
            <v>100192.76</v>
          </cell>
          <cell r="D155">
            <v>78052.87</v>
          </cell>
          <cell r="CZ155">
            <v>93916.87</v>
          </cell>
          <cell r="DG155">
            <v>107021</v>
          </cell>
        </row>
        <row r="156">
          <cell r="A156" t="str">
            <v>None</v>
          </cell>
          <cell r="B156">
            <v>0</v>
          </cell>
          <cell r="C156">
            <v>0</v>
          </cell>
          <cell r="D156">
            <v>340850.32</v>
          </cell>
          <cell r="CZ156">
            <v>0</v>
          </cell>
          <cell r="DG156">
            <v>0</v>
          </cell>
        </row>
        <row r="157">
          <cell r="A157" t="str">
            <v>None</v>
          </cell>
          <cell r="B157">
            <v>160000</v>
          </cell>
          <cell r="C157">
            <v>0</v>
          </cell>
          <cell r="D157">
            <v>0</v>
          </cell>
          <cell r="CZ157">
            <v>0</v>
          </cell>
          <cell r="DG157">
            <v>160000</v>
          </cell>
        </row>
        <row r="158">
          <cell r="A158" t="str">
            <v>None</v>
          </cell>
          <cell r="B158">
            <v>0</v>
          </cell>
          <cell r="C158">
            <v>0</v>
          </cell>
          <cell r="D158">
            <v>0</v>
          </cell>
          <cell r="CZ158">
            <v>0</v>
          </cell>
          <cell r="DG158">
            <v>0</v>
          </cell>
        </row>
        <row r="159">
          <cell r="A159" t="str">
            <v>None</v>
          </cell>
          <cell r="B159">
            <v>150000</v>
          </cell>
          <cell r="C159">
            <v>53428.98</v>
          </cell>
          <cell r="D159">
            <v>1319.02</v>
          </cell>
          <cell r="CZ159">
            <v>53096.93</v>
          </cell>
          <cell r="DG159">
            <v>150000</v>
          </cell>
        </row>
        <row r="160">
          <cell r="A160" t="str">
            <v>None</v>
          </cell>
          <cell r="B160">
            <v>60000</v>
          </cell>
          <cell r="C160">
            <v>59851.11</v>
          </cell>
          <cell r="D160">
            <v>58702.12</v>
          </cell>
          <cell r="CZ160">
            <v>59859.12</v>
          </cell>
          <cell r="DG160">
            <v>60000</v>
          </cell>
        </row>
        <row r="161">
          <cell r="A161" t="str">
            <v>None</v>
          </cell>
          <cell r="B161">
            <v>192000</v>
          </cell>
          <cell r="C161">
            <v>43844.74</v>
          </cell>
          <cell r="D161">
            <v>59167.21</v>
          </cell>
          <cell r="CZ161">
            <v>237383</v>
          </cell>
          <cell r="DG161">
            <v>192000</v>
          </cell>
        </row>
        <row r="162">
          <cell r="A162" t="str">
            <v>None</v>
          </cell>
          <cell r="B162">
            <v>150000</v>
          </cell>
          <cell r="C162">
            <v>0</v>
          </cell>
          <cell r="D162">
            <v>0</v>
          </cell>
          <cell r="CZ162">
            <v>148827</v>
          </cell>
          <cell r="DG162">
            <v>150000</v>
          </cell>
        </row>
        <row r="163">
          <cell r="A163" t="str">
            <v>None</v>
          </cell>
          <cell r="B163">
            <v>95000</v>
          </cell>
          <cell r="C163">
            <v>211.3</v>
          </cell>
          <cell r="D163">
            <v>0</v>
          </cell>
          <cell r="CZ163">
            <v>94666</v>
          </cell>
          <cell r="DG163">
            <v>95000</v>
          </cell>
        </row>
        <row r="164">
          <cell r="A164" t="str">
            <v>None</v>
          </cell>
          <cell r="B164">
            <v>0</v>
          </cell>
          <cell r="C164">
            <v>0</v>
          </cell>
          <cell r="D164">
            <v>1200638</v>
          </cell>
          <cell r="CZ164">
            <v>0</v>
          </cell>
          <cell r="DG164">
            <v>0</v>
          </cell>
        </row>
        <row r="165">
          <cell r="A165" t="str">
            <v>None</v>
          </cell>
          <cell r="B165">
            <v>150000</v>
          </cell>
          <cell r="C165">
            <v>155263.26</v>
          </cell>
          <cell r="D165">
            <v>153850.06</v>
          </cell>
          <cell r="CZ165">
            <v>155259.06</v>
          </cell>
          <cell r="DG165">
            <v>150000</v>
          </cell>
        </row>
        <row r="166">
          <cell r="A166" t="str">
            <v>None</v>
          </cell>
          <cell r="B166">
            <v>150000</v>
          </cell>
          <cell r="C166">
            <v>0</v>
          </cell>
          <cell r="D166">
            <v>0</v>
          </cell>
          <cell r="CZ166">
            <v>139464</v>
          </cell>
          <cell r="DG166">
            <v>150000</v>
          </cell>
        </row>
        <row r="167">
          <cell r="A167" t="str">
            <v>None</v>
          </cell>
          <cell r="B167">
            <v>150000</v>
          </cell>
          <cell r="C167">
            <v>0</v>
          </cell>
          <cell r="D167">
            <v>0</v>
          </cell>
          <cell r="CZ167">
            <v>140000</v>
          </cell>
          <cell r="DG167">
            <v>150000</v>
          </cell>
        </row>
        <row r="168">
          <cell r="A168" t="str">
            <v>None</v>
          </cell>
          <cell r="B168">
            <v>1900000</v>
          </cell>
          <cell r="C168">
            <v>1766415.77</v>
          </cell>
          <cell r="D168">
            <v>1766415.77</v>
          </cell>
          <cell r="CZ168">
            <v>1766413.77</v>
          </cell>
          <cell r="DG168">
            <v>1900000</v>
          </cell>
        </row>
        <row r="169">
          <cell r="A169" t="str">
            <v>None</v>
          </cell>
          <cell r="B169">
            <v>165000</v>
          </cell>
          <cell r="C169">
            <v>145658</v>
          </cell>
          <cell r="D169">
            <v>145658</v>
          </cell>
          <cell r="CZ169">
            <v>145657</v>
          </cell>
          <cell r="DG169">
            <v>165000</v>
          </cell>
        </row>
        <row r="170">
          <cell r="A170" t="str">
            <v>None</v>
          </cell>
          <cell r="B170">
            <v>158000</v>
          </cell>
          <cell r="C170">
            <v>0</v>
          </cell>
          <cell r="D170">
            <v>0</v>
          </cell>
          <cell r="CZ170">
            <v>150000</v>
          </cell>
          <cell r="DG170">
            <v>158000</v>
          </cell>
        </row>
        <row r="171">
          <cell r="A171" t="str">
            <v>None</v>
          </cell>
          <cell r="B171">
            <v>165000</v>
          </cell>
          <cell r="C171">
            <v>104718.35</v>
          </cell>
          <cell r="D171">
            <v>103711.16</v>
          </cell>
          <cell r="CZ171">
            <v>104725.16</v>
          </cell>
          <cell r="DG171">
            <v>165000</v>
          </cell>
        </row>
        <row r="172">
          <cell r="A172" t="str">
            <v>None</v>
          </cell>
          <cell r="B172">
            <v>572000</v>
          </cell>
          <cell r="C172">
            <v>338.08</v>
          </cell>
          <cell r="D172">
            <v>0</v>
          </cell>
          <cell r="CZ172">
            <v>572000</v>
          </cell>
          <cell r="DG172">
            <v>572000</v>
          </cell>
        </row>
        <row r="173">
          <cell r="A173" t="str">
            <v>None</v>
          </cell>
          <cell r="B173">
            <v>1900000</v>
          </cell>
          <cell r="C173">
            <v>1704823.05</v>
          </cell>
          <cell r="D173">
            <v>1704823.05</v>
          </cell>
          <cell r="CZ173">
            <v>1704821.05</v>
          </cell>
          <cell r="DG173">
            <v>1900000</v>
          </cell>
        </row>
        <row r="174">
          <cell r="A174" t="str">
            <v>None</v>
          </cell>
          <cell r="B174">
            <v>165000</v>
          </cell>
          <cell r="C174">
            <v>145658</v>
          </cell>
          <cell r="D174">
            <v>145658</v>
          </cell>
          <cell r="CZ174">
            <v>145657</v>
          </cell>
          <cell r="DG174">
            <v>165000</v>
          </cell>
        </row>
        <row r="175">
          <cell r="A175" t="str">
            <v>None</v>
          </cell>
          <cell r="B175">
            <v>0</v>
          </cell>
          <cell r="C175">
            <v>5605370.8099999996</v>
          </cell>
          <cell r="D175">
            <v>5605370.8099999996</v>
          </cell>
          <cell r="CZ175">
            <v>5605460.8099999996</v>
          </cell>
          <cell r="DG175">
            <v>0</v>
          </cell>
        </row>
        <row r="176">
          <cell r="A176" t="str">
            <v>None</v>
          </cell>
          <cell r="B176">
            <v>0</v>
          </cell>
          <cell r="C176">
            <v>474921.8</v>
          </cell>
          <cell r="D176">
            <v>474921.8</v>
          </cell>
          <cell r="CZ176">
            <v>474933.8</v>
          </cell>
          <cell r="DG176">
            <v>0</v>
          </cell>
        </row>
        <row r="177">
          <cell r="A177" t="str">
            <v>None</v>
          </cell>
          <cell r="B177">
            <v>0</v>
          </cell>
          <cell r="C177">
            <v>46480.29</v>
          </cell>
          <cell r="D177">
            <v>46480.29</v>
          </cell>
          <cell r="CZ177">
            <v>46479.29</v>
          </cell>
          <cell r="DG177">
            <v>0</v>
          </cell>
        </row>
        <row r="178">
          <cell r="A178" t="str">
            <v>None</v>
          </cell>
          <cell r="B178">
            <v>150000</v>
          </cell>
          <cell r="C178">
            <v>1216.69</v>
          </cell>
          <cell r="D178">
            <v>629.62</v>
          </cell>
          <cell r="CZ178">
            <v>136217.62</v>
          </cell>
          <cell r="DG178">
            <v>150000</v>
          </cell>
        </row>
        <row r="179">
          <cell r="A179" t="str">
            <v>None</v>
          </cell>
          <cell r="B179">
            <v>150000</v>
          </cell>
          <cell r="C179">
            <v>73012.52</v>
          </cell>
          <cell r="D179">
            <v>73012.52</v>
          </cell>
          <cell r="CZ179">
            <v>73012.52</v>
          </cell>
          <cell r="DG179">
            <v>150000</v>
          </cell>
        </row>
        <row r="180">
          <cell r="A180" t="str">
            <v>None</v>
          </cell>
          <cell r="B180">
            <v>712000</v>
          </cell>
          <cell r="C180">
            <v>681980.39</v>
          </cell>
          <cell r="D180">
            <v>567292.79</v>
          </cell>
          <cell r="CZ180">
            <v>706008.79</v>
          </cell>
          <cell r="DG180">
            <v>712000</v>
          </cell>
        </row>
        <row r="181">
          <cell r="A181" t="str">
            <v>None</v>
          </cell>
          <cell r="B181">
            <v>312000</v>
          </cell>
          <cell r="C181">
            <v>0</v>
          </cell>
          <cell r="D181">
            <v>229593.55</v>
          </cell>
          <cell r="CZ181">
            <v>305819</v>
          </cell>
          <cell r="DG181">
            <v>312000</v>
          </cell>
        </row>
        <row r="182">
          <cell r="A182" t="str">
            <v>None</v>
          </cell>
          <cell r="B182">
            <v>0</v>
          </cell>
          <cell r="C182">
            <v>497186.41</v>
          </cell>
          <cell r="D182">
            <v>497186.41</v>
          </cell>
          <cell r="CZ182">
            <v>497180.41</v>
          </cell>
          <cell r="DG182">
            <v>0</v>
          </cell>
        </row>
        <row r="183">
          <cell r="A183" t="str">
            <v>None</v>
          </cell>
          <cell r="B183">
            <v>7171345</v>
          </cell>
          <cell r="C183">
            <v>5774150</v>
          </cell>
          <cell r="D183">
            <v>5774150</v>
          </cell>
          <cell r="CZ183">
            <v>5774212</v>
          </cell>
          <cell r="DG183">
            <v>7171345</v>
          </cell>
        </row>
        <row r="184">
          <cell r="A184" t="str">
            <v>None</v>
          </cell>
          <cell r="B184">
            <v>120000</v>
          </cell>
          <cell r="C184">
            <v>0</v>
          </cell>
          <cell r="D184">
            <v>0</v>
          </cell>
          <cell r="CZ184">
            <v>0</v>
          </cell>
          <cell r="DG184">
            <v>120000</v>
          </cell>
        </row>
        <row r="185">
          <cell r="A185" t="str">
            <v>None</v>
          </cell>
          <cell r="B185">
            <v>150000</v>
          </cell>
          <cell r="C185">
            <v>295.82</v>
          </cell>
          <cell r="D185">
            <v>79131.009999999995</v>
          </cell>
          <cell r="CZ185">
            <v>140505</v>
          </cell>
          <cell r="DG185">
            <v>150000</v>
          </cell>
        </row>
        <row r="186">
          <cell r="A186" t="str">
            <v>None</v>
          </cell>
          <cell r="B186">
            <v>712000</v>
          </cell>
          <cell r="C186">
            <v>706988.02999999991</v>
          </cell>
          <cell r="D186">
            <v>580326.69999999995</v>
          </cell>
          <cell r="CZ186">
            <v>706983.7</v>
          </cell>
          <cell r="DG186">
            <v>712000</v>
          </cell>
        </row>
        <row r="187">
          <cell r="A187" t="str">
            <v>None</v>
          </cell>
          <cell r="B187">
            <v>312000</v>
          </cell>
          <cell r="C187">
            <v>3105.4</v>
          </cell>
          <cell r="D187">
            <v>238840.26</v>
          </cell>
          <cell r="CZ187">
            <v>305270.07</v>
          </cell>
          <cell r="DG187">
            <v>312000</v>
          </cell>
        </row>
        <row r="188">
          <cell r="A188" t="str">
            <v>None</v>
          </cell>
          <cell r="B188">
            <v>0</v>
          </cell>
          <cell r="C188">
            <v>1331778.17</v>
          </cell>
          <cell r="D188">
            <v>1331778.17</v>
          </cell>
          <cell r="CZ188">
            <v>1331769.17</v>
          </cell>
          <cell r="DG188">
            <v>0</v>
          </cell>
        </row>
        <row r="189">
          <cell r="A189" t="str">
            <v>NIGUP</v>
          </cell>
          <cell r="B189">
            <v>1198442</v>
          </cell>
          <cell r="C189">
            <v>297516.08999999997</v>
          </cell>
          <cell r="D189">
            <v>290125.74</v>
          </cell>
          <cell r="CZ189">
            <v>308945.74</v>
          </cell>
          <cell r="DG189">
            <v>1198442</v>
          </cell>
        </row>
        <row r="190">
          <cell r="A190" t="str">
            <v>NIGUP</v>
          </cell>
          <cell r="B190">
            <v>11488500</v>
          </cell>
          <cell r="C190">
            <v>5659743.5600000005</v>
          </cell>
          <cell r="D190">
            <v>5426814.8700000001</v>
          </cell>
          <cell r="CZ190">
            <v>7349114.9100000001</v>
          </cell>
          <cell r="DG190">
            <v>11488500</v>
          </cell>
        </row>
        <row r="191">
          <cell r="A191" t="str">
            <v>None</v>
          </cell>
          <cell r="B191">
            <v>755000</v>
          </cell>
          <cell r="C191">
            <v>624050.84</v>
          </cell>
          <cell r="D191">
            <v>458867.87</v>
          </cell>
          <cell r="CZ191">
            <v>741593.87</v>
          </cell>
          <cell r="DG191">
            <v>755000</v>
          </cell>
        </row>
        <row r="192">
          <cell r="A192" t="str">
            <v>None</v>
          </cell>
          <cell r="B192">
            <v>312000</v>
          </cell>
          <cell r="C192">
            <v>1930.61</v>
          </cell>
          <cell r="D192">
            <v>228090.67</v>
          </cell>
          <cell r="CZ192">
            <v>318866</v>
          </cell>
          <cell r="DG192">
            <v>312000</v>
          </cell>
        </row>
        <row r="193">
          <cell r="A193" t="str">
            <v>None</v>
          </cell>
          <cell r="B193">
            <v>0</v>
          </cell>
          <cell r="C193">
            <v>0</v>
          </cell>
          <cell r="D193">
            <v>0</v>
          </cell>
          <cell r="CZ193">
            <v>0</v>
          </cell>
          <cell r="DG193">
            <v>0</v>
          </cell>
        </row>
        <row r="194">
          <cell r="A194" t="str">
            <v>None</v>
          </cell>
          <cell r="B194">
            <v>0</v>
          </cell>
          <cell r="C194">
            <v>0</v>
          </cell>
          <cell r="D194">
            <v>0</v>
          </cell>
          <cell r="CZ194">
            <v>0</v>
          </cell>
          <cell r="DG194">
            <v>0</v>
          </cell>
        </row>
        <row r="195">
          <cell r="A195" t="str">
            <v>None</v>
          </cell>
          <cell r="B195">
            <v>0</v>
          </cell>
          <cell r="C195">
            <v>0</v>
          </cell>
          <cell r="D195">
            <v>0</v>
          </cell>
          <cell r="CZ195">
            <v>0</v>
          </cell>
          <cell r="DG195">
            <v>0</v>
          </cell>
        </row>
        <row r="196">
          <cell r="A196" t="str">
            <v>None</v>
          </cell>
          <cell r="B196">
            <v>20000</v>
          </cell>
          <cell r="C196">
            <v>60322.73</v>
          </cell>
          <cell r="D196">
            <v>59421.760000000002</v>
          </cell>
          <cell r="CZ196">
            <v>60317.760000000002</v>
          </cell>
          <cell r="DG196">
            <v>20000</v>
          </cell>
        </row>
        <row r="197">
          <cell r="A197" t="str">
            <v>None</v>
          </cell>
          <cell r="B197">
            <v>195000</v>
          </cell>
          <cell r="C197">
            <v>212751.19999999998</v>
          </cell>
          <cell r="D197">
            <v>211341.18</v>
          </cell>
          <cell r="CZ197">
            <v>212753.18</v>
          </cell>
          <cell r="DG197">
            <v>195000</v>
          </cell>
        </row>
        <row r="198">
          <cell r="A198" t="str">
            <v>None</v>
          </cell>
          <cell r="B198">
            <v>0</v>
          </cell>
          <cell r="C198">
            <v>0</v>
          </cell>
          <cell r="D198">
            <v>0</v>
          </cell>
          <cell r="CZ198">
            <v>0</v>
          </cell>
          <cell r="DG198">
            <v>0</v>
          </cell>
        </row>
        <row r="199">
          <cell r="A199" t="str">
            <v>None</v>
          </cell>
          <cell r="B199">
            <v>0</v>
          </cell>
          <cell r="C199">
            <v>0</v>
          </cell>
          <cell r="D199">
            <v>0</v>
          </cell>
          <cell r="CZ199">
            <v>0</v>
          </cell>
          <cell r="DG199">
            <v>0</v>
          </cell>
        </row>
        <row r="200">
          <cell r="A200" t="str">
            <v>None</v>
          </cell>
          <cell r="B200">
            <v>195000</v>
          </cell>
          <cell r="C200">
            <v>2107.0300000000002</v>
          </cell>
          <cell r="D200">
            <v>0</v>
          </cell>
          <cell r="CZ200">
            <v>176815</v>
          </cell>
          <cell r="DG200">
            <v>195000</v>
          </cell>
        </row>
        <row r="201">
          <cell r="A201" t="str">
            <v>None</v>
          </cell>
          <cell r="B201">
            <v>200000</v>
          </cell>
          <cell r="C201">
            <v>0</v>
          </cell>
          <cell r="D201">
            <v>0</v>
          </cell>
          <cell r="CZ201">
            <v>180000</v>
          </cell>
          <cell r="DG201">
            <v>200000</v>
          </cell>
        </row>
        <row r="202">
          <cell r="A202" t="str">
            <v>None</v>
          </cell>
          <cell r="B202">
            <v>20000</v>
          </cell>
          <cell r="C202">
            <v>1335.72</v>
          </cell>
          <cell r="D202">
            <v>4021.98</v>
          </cell>
          <cell r="CZ202">
            <v>21546</v>
          </cell>
          <cell r="DG202">
            <v>20000</v>
          </cell>
        </row>
        <row r="203">
          <cell r="A203" t="str">
            <v>None</v>
          </cell>
          <cell r="B203">
            <v>19300</v>
          </cell>
          <cell r="C203">
            <v>0</v>
          </cell>
          <cell r="D203">
            <v>0</v>
          </cell>
          <cell r="CZ203">
            <v>19138</v>
          </cell>
          <cell r="DG203">
            <v>19300</v>
          </cell>
        </row>
        <row r="204">
          <cell r="A204" t="str">
            <v>None</v>
          </cell>
          <cell r="B204">
            <v>190000</v>
          </cell>
          <cell r="C204">
            <v>262182.26</v>
          </cell>
          <cell r="D204">
            <v>262182.26</v>
          </cell>
          <cell r="CZ204">
            <v>262174.26</v>
          </cell>
          <cell r="DG204">
            <v>190000</v>
          </cell>
        </row>
        <row r="205">
          <cell r="A205" t="str">
            <v>None</v>
          </cell>
          <cell r="B205">
            <v>20000</v>
          </cell>
          <cell r="C205">
            <v>0</v>
          </cell>
          <cell r="D205">
            <v>0</v>
          </cell>
          <cell r="CZ205">
            <v>0</v>
          </cell>
          <cell r="DG205">
            <v>20000</v>
          </cell>
        </row>
        <row r="206">
          <cell r="A206" t="str">
            <v>None</v>
          </cell>
          <cell r="B206">
            <v>20000</v>
          </cell>
          <cell r="C206">
            <v>63455.45</v>
          </cell>
          <cell r="D206">
            <v>62706.71</v>
          </cell>
          <cell r="CZ206">
            <v>63449.71</v>
          </cell>
          <cell r="DG206">
            <v>20000</v>
          </cell>
        </row>
        <row r="207">
          <cell r="A207" t="str">
            <v>None</v>
          </cell>
          <cell r="B207">
            <v>190000</v>
          </cell>
          <cell r="C207">
            <v>351180.71</v>
          </cell>
          <cell r="D207">
            <v>338307.81</v>
          </cell>
          <cell r="CZ207">
            <v>351182.81</v>
          </cell>
          <cell r="DG207">
            <v>190000</v>
          </cell>
        </row>
        <row r="208">
          <cell r="A208" t="str">
            <v>None</v>
          </cell>
          <cell r="B208">
            <v>190000</v>
          </cell>
          <cell r="C208">
            <v>23330.560000000001</v>
          </cell>
          <cell r="D208">
            <v>0</v>
          </cell>
          <cell r="CZ208">
            <v>183658</v>
          </cell>
          <cell r="DG208">
            <v>190000</v>
          </cell>
        </row>
        <row r="209">
          <cell r="A209" t="str">
            <v>None</v>
          </cell>
          <cell r="B209">
            <v>190000</v>
          </cell>
          <cell r="C209">
            <v>0</v>
          </cell>
          <cell r="D209">
            <v>0</v>
          </cell>
          <cell r="CZ209">
            <v>175000</v>
          </cell>
          <cell r="DG209">
            <v>190000</v>
          </cell>
        </row>
        <row r="210">
          <cell r="A210" t="str">
            <v>None</v>
          </cell>
          <cell r="B210">
            <v>48000</v>
          </cell>
          <cell r="C210">
            <v>6317.4</v>
          </cell>
          <cell r="D210">
            <v>17084.48</v>
          </cell>
          <cell r="CZ210">
            <v>47607</v>
          </cell>
          <cell r="DG210">
            <v>48000</v>
          </cell>
        </row>
        <row r="211">
          <cell r="A211" t="str">
            <v>None</v>
          </cell>
          <cell r="B211">
            <v>20000</v>
          </cell>
          <cell r="C211">
            <v>0</v>
          </cell>
          <cell r="D211">
            <v>0</v>
          </cell>
          <cell r="CZ211">
            <v>18827</v>
          </cell>
          <cell r="DG211">
            <v>20000</v>
          </cell>
        </row>
        <row r="212">
          <cell r="A212" t="str">
            <v>None</v>
          </cell>
          <cell r="B212">
            <v>400000</v>
          </cell>
          <cell r="C212">
            <v>116909.44</v>
          </cell>
          <cell r="D212">
            <v>197793.24</v>
          </cell>
          <cell r="CZ212">
            <v>485133</v>
          </cell>
          <cell r="DG212">
            <v>400000</v>
          </cell>
        </row>
        <row r="213">
          <cell r="A213" t="str">
            <v>None</v>
          </cell>
          <cell r="B213">
            <v>0</v>
          </cell>
          <cell r="C213">
            <v>0</v>
          </cell>
          <cell r="D213">
            <v>19846.27</v>
          </cell>
          <cell r="CZ213">
            <v>0</v>
          </cell>
          <cell r="DG213">
            <v>0</v>
          </cell>
        </row>
        <row r="214">
          <cell r="A214" t="str">
            <v>None</v>
          </cell>
          <cell r="B214">
            <v>170000</v>
          </cell>
          <cell r="C214">
            <v>211.3</v>
          </cell>
          <cell r="D214">
            <v>0</v>
          </cell>
          <cell r="CZ214">
            <v>150946</v>
          </cell>
          <cell r="DG214">
            <v>170000</v>
          </cell>
        </row>
        <row r="215">
          <cell r="A215" t="str">
            <v>None</v>
          </cell>
          <cell r="B215">
            <v>30000</v>
          </cell>
          <cell r="C215">
            <v>0</v>
          </cell>
          <cell r="D215">
            <v>9921.94</v>
          </cell>
          <cell r="CZ215">
            <v>24151</v>
          </cell>
          <cell r="DG215">
            <v>30000</v>
          </cell>
        </row>
        <row r="216">
          <cell r="A216" t="str">
            <v>None</v>
          </cell>
          <cell r="B216">
            <v>170000</v>
          </cell>
          <cell r="C216">
            <v>253.56</v>
          </cell>
          <cell r="D216">
            <v>0</v>
          </cell>
          <cell r="CZ216">
            <v>150000</v>
          </cell>
          <cell r="DG216">
            <v>170000</v>
          </cell>
        </row>
        <row r="217">
          <cell r="A217" t="str">
            <v>None</v>
          </cell>
          <cell r="B217">
            <v>30000</v>
          </cell>
          <cell r="C217">
            <v>0</v>
          </cell>
          <cell r="D217">
            <v>9921.94</v>
          </cell>
          <cell r="CZ217">
            <v>30379</v>
          </cell>
          <cell r="DG217">
            <v>30000</v>
          </cell>
        </row>
        <row r="218">
          <cell r="A218" t="str">
            <v>None</v>
          </cell>
          <cell r="B218">
            <v>50000</v>
          </cell>
          <cell r="C218">
            <v>217.76000000000002</v>
          </cell>
          <cell r="D218">
            <v>46272.3</v>
          </cell>
          <cell r="CZ218">
            <v>42214.3</v>
          </cell>
          <cell r="DG218">
            <v>50000</v>
          </cell>
        </row>
        <row r="219">
          <cell r="A219" t="str">
            <v>None</v>
          </cell>
          <cell r="B219">
            <v>171000</v>
          </cell>
          <cell r="C219">
            <v>0</v>
          </cell>
          <cell r="D219">
            <v>161476.56</v>
          </cell>
          <cell r="CZ219">
            <v>170000</v>
          </cell>
          <cell r="DG219">
            <v>171000</v>
          </cell>
        </row>
        <row r="220">
          <cell r="A220" t="str">
            <v>None</v>
          </cell>
          <cell r="B220">
            <v>45000</v>
          </cell>
          <cell r="C220">
            <v>0</v>
          </cell>
          <cell r="D220">
            <v>0</v>
          </cell>
          <cell r="CZ220">
            <v>0</v>
          </cell>
          <cell r="DG220">
            <v>45000</v>
          </cell>
        </row>
        <row r="221">
          <cell r="A221" t="str">
            <v>None</v>
          </cell>
          <cell r="B221">
            <v>46000</v>
          </cell>
          <cell r="C221">
            <v>0</v>
          </cell>
          <cell r="D221">
            <v>44100</v>
          </cell>
          <cell r="CZ221">
            <v>45000</v>
          </cell>
          <cell r="DG221">
            <v>46000</v>
          </cell>
        </row>
        <row r="222">
          <cell r="A222" t="str">
            <v>None</v>
          </cell>
          <cell r="B222">
            <v>200000</v>
          </cell>
          <cell r="C222">
            <v>0</v>
          </cell>
          <cell r="D222">
            <v>0</v>
          </cell>
          <cell r="CZ222">
            <v>199520</v>
          </cell>
          <cell r="DG222">
            <v>200000</v>
          </cell>
        </row>
        <row r="223">
          <cell r="A223" t="str">
            <v>None</v>
          </cell>
          <cell r="B223">
            <v>0</v>
          </cell>
          <cell r="C223">
            <v>0</v>
          </cell>
          <cell r="D223">
            <v>0</v>
          </cell>
          <cell r="CZ223">
            <v>0</v>
          </cell>
          <cell r="DG223">
            <v>0</v>
          </cell>
        </row>
        <row r="224">
          <cell r="A224" t="str">
            <v>None</v>
          </cell>
          <cell r="B224">
            <v>0</v>
          </cell>
          <cell r="C224">
            <v>0</v>
          </cell>
          <cell r="D224">
            <v>0</v>
          </cell>
          <cell r="CZ224">
            <v>0</v>
          </cell>
          <cell r="DG224">
            <v>0</v>
          </cell>
        </row>
        <row r="225">
          <cell r="A225" t="str">
            <v>None</v>
          </cell>
          <cell r="B225">
            <v>526400</v>
          </cell>
          <cell r="C225">
            <v>300548</v>
          </cell>
          <cell r="D225">
            <v>300548</v>
          </cell>
          <cell r="CZ225">
            <v>300547</v>
          </cell>
          <cell r="DG225">
            <v>526400</v>
          </cell>
        </row>
        <row r="226">
          <cell r="A226" t="str">
            <v>None</v>
          </cell>
          <cell r="B226">
            <v>0</v>
          </cell>
          <cell r="C226">
            <v>57152.66</v>
          </cell>
          <cell r="D226">
            <v>57152.66</v>
          </cell>
          <cell r="CZ226">
            <v>57152.66</v>
          </cell>
          <cell r="DG226">
            <v>0</v>
          </cell>
        </row>
        <row r="227">
          <cell r="A227" t="str">
            <v>None</v>
          </cell>
          <cell r="B227">
            <v>0</v>
          </cell>
          <cell r="C227">
            <v>11763.8</v>
          </cell>
          <cell r="D227">
            <v>11763.8</v>
          </cell>
          <cell r="CZ227">
            <v>11764.8</v>
          </cell>
          <cell r="DG227">
            <v>0</v>
          </cell>
        </row>
        <row r="228">
          <cell r="A228" t="str">
            <v>None</v>
          </cell>
          <cell r="B228">
            <v>0</v>
          </cell>
          <cell r="C228">
            <v>140261.72</v>
          </cell>
          <cell r="D228">
            <v>140261.72</v>
          </cell>
          <cell r="CZ228">
            <v>140264.72</v>
          </cell>
          <cell r="DG228">
            <v>0</v>
          </cell>
        </row>
        <row r="229">
          <cell r="A229" t="str">
            <v>None</v>
          </cell>
          <cell r="B229">
            <v>2917000</v>
          </cell>
          <cell r="C229">
            <v>1330007.98</v>
          </cell>
          <cell r="D229">
            <v>1330007.98</v>
          </cell>
          <cell r="CZ229">
            <v>1330011.98</v>
          </cell>
          <cell r="DG229">
            <v>2917000</v>
          </cell>
        </row>
        <row r="230">
          <cell r="A230" t="str">
            <v>None</v>
          </cell>
          <cell r="B230">
            <v>0</v>
          </cell>
          <cell r="C230">
            <v>0</v>
          </cell>
          <cell r="D230">
            <v>0</v>
          </cell>
          <cell r="CZ230">
            <v>0</v>
          </cell>
          <cell r="DG230">
            <v>0</v>
          </cell>
        </row>
        <row r="231">
          <cell r="A231" t="str">
            <v>None</v>
          </cell>
          <cell r="B231">
            <v>0</v>
          </cell>
          <cell r="C231">
            <v>0</v>
          </cell>
          <cell r="D231">
            <v>0</v>
          </cell>
          <cell r="CZ231">
            <v>0</v>
          </cell>
          <cell r="DG231">
            <v>0</v>
          </cell>
        </row>
        <row r="232">
          <cell r="A232" t="str">
            <v>None</v>
          </cell>
          <cell r="B232">
            <v>100000</v>
          </cell>
          <cell r="C232">
            <v>0</v>
          </cell>
          <cell r="D232">
            <v>0</v>
          </cell>
          <cell r="CZ232">
            <v>85000</v>
          </cell>
          <cell r="DG232">
            <v>100000</v>
          </cell>
        </row>
        <row r="233">
          <cell r="A233" t="str">
            <v>None</v>
          </cell>
          <cell r="B233">
            <v>20000</v>
          </cell>
          <cell r="C233">
            <v>0</v>
          </cell>
          <cell r="D233">
            <v>0</v>
          </cell>
          <cell r="CZ233">
            <v>19878</v>
          </cell>
          <cell r="DG233">
            <v>20000</v>
          </cell>
        </row>
        <row r="234">
          <cell r="A234" t="str">
            <v>None</v>
          </cell>
          <cell r="B234">
            <v>0</v>
          </cell>
          <cell r="C234">
            <v>71319.25</v>
          </cell>
          <cell r="D234">
            <v>71319.25</v>
          </cell>
          <cell r="CZ234">
            <v>71329.25</v>
          </cell>
          <cell r="DG234">
            <v>0</v>
          </cell>
        </row>
        <row r="235">
          <cell r="A235" t="str">
            <v>None</v>
          </cell>
          <cell r="B235">
            <v>0</v>
          </cell>
          <cell r="C235">
            <v>0</v>
          </cell>
          <cell r="D235">
            <v>0</v>
          </cell>
          <cell r="CZ235">
            <v>0</v>
          </cell>
          <cell r="DG235">
            <v>0</v>
          </cell>
        </row>
        <row r="236">
          <cell r="A236" t="str">
            <v>None</v>
          </cell>
          <cell r="B236">
            <v>300000</v>
          </cell>
          <cell r="C236">
            <v>105503.84</v>
          </cell>
          <cell r="D236">
            <v>53597.05</v>
          </cell>
          <cell r="CZ236">
            <v>346668.05</v>
          </cell>
          <cell r="DG236">
            <v>300000</v>
          </cell>
        </row>
        <row r="237">
          <cell r="A237" t="str">
            <v>None</v>
          </cell>
          <cell r="B237">
            <v>50000</v>
          </cell>
          <cell r="C237">
            <v>44876.37</v>
          </cell>
          <cell r="D237">
            <v>0</v>
          </cell>
          <cell r="CZ237">
            <v>61900</v>
          </cell>
          <cell r="DG237">
            <v>50000</v>
          </cell>
        </row>
        <row r="238">
          <cell r="A238" t="str">
            <v>None</v>
          </cell>
          <cell r="B238">
            <v>0</v>
          </cell>
          <cell r="C238">
            <v>0</v>
          </cell>
          <cell r="D238">
            <v>136209.88</v>
          </cell>
          <cell r="CZ238">
            <v>400000</v>
          </cell>
          <cell r="DG238">
            <v>0</v>
          </cell>
        </row>
        <row r="239">
          <cell r="A239" t="str">
            <v>None</v>
          </cell>
          <cell r="B239">
            <v>0</v>
          </cell>
          <cell r="C239">
            <v>0</v>
          </cell>
          <cell r="D239">
            <v>68104.759999999995</v>
          </cell>
          <cell r="CZ239">
            <v>0</v>
          </cell>
          <cell r="DG239">
            <v>0</v>
          </cell>
        </row>
        <row r="240">
          <cell r="A240" t="str">
            <v>None</v>
          </cell>
          <cell r="B240">
            <v>111900</v>
          </cell>
          <cell r="C240">
            <v>85290.49</v>
          </cell>
          <cell r="D240">
            <v>85290.49</v>
          </cell>
          <cell r="CZ240">
            <v>89120.49</v>
          </cell>
          <cell r="DG240">
            <v>111900</v>
          </cell>
        </row>
        <row r="241">
          <cell r="A241" t="str">
            <v>None</v>
          </cell>
          <cell r="B241">
            <v>0</v>
          </cell>
          <cell r="C241">
            <v>0</v>
          </cell>
          <cell r="D241">
            <v>0</v>
          </cell>
          <cell r="CZ241">
            <v>0</v>
          </cell>
          <cell r="DG241">
            <v>0</v>
          </cell>
        </row>
        <row r="242">
          <cell r="A242" t="str">
            <v>None</v>
          </cell>
          <cell r="B242">
            <v>2940000</v>
          </cell>
          <cell r="C242">
            <v>481998.18</v>
          </cell>
          <cell r="D242">
            <v>428667.82</v>
          </cell>
          <cell r="CZ242">
            <v>1950327.82</v>
          </cell>
          <cell r="DG242">
            <v>2940000</v>
          </cell>
        </row>
        <row r="243">
          <cell r="A243" t="str">
            <v>None</v>
          </cell>
          <cell r="B243">
            <v>2490000</v>
          </cell>
          <cell r="C243">
            <v>4387.9399999999996</v>
          </cell>
          <cell r="D243">
            <v>999600</v>
          </cell>
          <cell r="CZ243">
            <v>1209390</v>
          </cell>
          <cell r="DG243">
            <v>2490000</v>
          </cell>
        </row>
        <row r="244">
          <cell r="A244" t="str">
            <v>None</v>
          </cell>
          <cell r="B244">
            <v>0</v>
          </cell>
          <cell r="C244">
            <v>0</v>
          </cell>
          <cell r="D244">
            <v>0</v>
          </cell>
          <cell r="CZ244">
            <v>0</v>
          </cell>
          <cell r="DG244">
            <v>0</v>
          </cell>
        </row>
        <row r="245">
          <cell r="A245" t="str">
            <v>None</v>
          </cell>
          <cell r="B245">
            <v>160000</v>
          </cell>
          <cell r="C245">
            <v>0</v>
          </cell>
          <cell r="D245">
            <v>0</v>
          </cell>
          <cell r="CZ245">
            <v>150000</v>
          </cell>
          <cell r="DG245">
            <v>160000</v>
          </cell>
        </row>
        <row r="246">
          <cell r="A246" t="str">
            <v>None</v>
          </cell>
          <cell r="B246">
            <v>20000</v>
          </cell>
          <cell r="C246">
            <v>0</v>
          </cell>
          <cell r="D246">
            <v>0</v>
          </cell>
          <cell r="CZ246">
            <v>19781</v>
          </cell>
          <cell r="DG246">
            <v>20000</v>
          </cell>
        </row>
        <row r="247">
          <cell r="A247" t="str">
            <v>None</v>
          </cell>
          <cell r="B247">
            <v>0</v>
          </cell>
          <cell r="C247">
            <v>0</v>
          </cell>
          <cell r="D247">
            <v>173737</v>
          </cell>
          <cell r="CZ247">
            <v>0</v>
          </cell>
          <cell r="DG247">
            <v>0</v>
          </cell>
        </row>
        <row r="248">
          <cell r="A248" t="str">
            <v>None</v>
          </cell>
          <cell r="B248">
            <v>121000</v>
          </cell>
          <cell r="C248">
            <v>51152.159999999996</v>
          </cell>
          <cell r="D248">
            <v>118481.56</v>
          </cell>
          <cell r="CZ248">
            <v>50827.56</v>
          </cell>
          <cell r="DG248">
            <v>121000</v>
          </cell>
        </row>
        <row r="249">
          <cell r="A249" t="str">
            <v>None</v>
          </cell>
          <cell r="B249">
            <v>604000</v>
          </cell>
          <cell r="C249">
            <v>645.17999999999995</v>
          </cell>
          <cell r="D249">
            <v>94554.27</v>
          </cell>
          <cell r="CZ249">
            <v>568011</v>
          </cell>
          <cell r="DG249">
            <v>604000</v>
          </cell>
        </row>
        <row r="250">
          <cell r="A250" t="str">
            <v>None</v>
          </cell>
          <cell r="B250">
            <v>0</v>
          </cell>
          <cell r="C250">
            <v>607347.11</v>
          </cell>
          <cell r="D250">
            <v>607347.11</v>
          </cell>
          <cell r="CZ250">
            <v>607374.11</v>
          </cell>
          <cell r="DG250">
            <v>0</v>
          </cell>
        </row>
        <row r="251">
          <cell r="A251" t="str">
            <v>None</v>
          </cell>
          <cell r="B251">
            <v>36262</v>
          </cell>
          <cell r="C251">
            <v>22840.899999999998</v>
          </cell>
          <cell r="D251">
            <v>22273.39</v>
          </cell>
          <cell r="CZ251">
            <v>22702.39</v>
          </cell>
          <cell r="DG251">
            <v>36262</v>
          </cell>
        </row>
        <row r="252">
          <cell r="A252" t="str">
            <v>None</v>
          </cell>
          <cell r="B252">
            <v>0</v>
          </cell>
          <cell r="C252">
            <v>0</v>
          </cell>
          <cell r="D252">
            <v>69494.679999999993</v>
          </cell>
          <cell r="CZ252">
            <v>0</v>
          </cell>
          <cell r="DG252">
            <v>0</v>
          </cell>
        </row>
        <row r="253">
          <cell r="A253" t="str">
            <v>None</v>
          </cell>
          <cell r="B253">
            <v>130000</v>
          </cell>
          <cell r="C253">
            <v>119239.85</v>
          </cell>
          <cell r="D253">
            <v>119239.85</v>
          </cell>
          <cell r="CZ253">
            <v>119236.85</v>
          </cell>
          <cell r="DG253">
            <v>130000</v>
          </cell>
        </row>
        <row r="254">
          <cell r="A254" t="str">
            <v>None</v>
          </cell>
          <cell r="B254">
            <v>20000</v>
          </cell>
          <cell r="C254">
            <v>5348.03</v>
          </cell>
          <cell r="D254">
            <v>5348.03</v>
          </cell>
          <cell r="CZ254">
            <v>5349.03</v>
          </cell>
          <cell r="DG254">
            <v>20000</v>
          </cell>
        </row>
        <row r="255">
          <cell r="A255" t="str">
            <v>None</v>
          </cell>
          <cell r="B255">
            <v>190000</v>
          </cell>
          <cell r="C255">
            <v>0</v>
          </cell>
          <cell r="D255">
            <v>0</v>
          </cell>
          <cell r="CZ255">
            <v>175000</v>
          </cell>
          <cell r="DG255">
            <v>190000</v>
          </cell>
        </row>
        <row r="256">
          <cell r="A256" t="str">
            <v>None</v>
          </cell>
          <cell r="B256">
            <v>20000</v>
          </cell>
          <cell r="C256">
            <v>0</v>
          </cell>
          <cell r="D256">
            <v>4021.98</v>
          </cell>
          <cell r="CZ256">
            <v>16101</v>
          </cell>
          <cell r="DG256">
            <v>20000</v>
          </cell>
        </row>
        <row r="257">
          <cell r="A257" t="str">
            <v>None</v>
          </cell>
          <cell r="B257">
            <v>40000</v>
          </cell>
          <cell r="C257">
            <v>9829.9</v>
          </cell>
          <cell r="D257">
            <v>9046.16</v>
          </cell>
          <cell r="CZ257">
            <v>40333</v>
          </cell>
          <cell r="DG257">
            <v>40000</v>
          </cell>
        </row>
        <row r="258">
          <cell r="A258" t="str">
            <v>None</v>
          </cell>
          <cell r="B258">
            <v>110000</v>
          </cell>
          <cell r="C258">
            <v>91140.95</v>
          </cell>
          <cell r="D258">
            <v>49867.99</v>
          </cell>
          <cell r="CZ258">
            <v>194426</v>
          </cell>
          <cell r="DG258">
            <v>110000</v>
          </cell>
        </row>
        <row r="259">
          <cell r="A259" t="str">
            <v>None</v>
          </cell>
          <cell r="B259">
            <v>60000</v>
          </cell>
          <cell r="C259">
            <v>0</v>
          </cell>
          <cell r="D259">
            <v>0</v>
          </cell>
          <cell r="CZ259">
            <v>60000</v>
          </cell>
          <cell r="DG259">
            <v>60000</v>
          </cell>
        </row>
        <row r="260">
          <cell r="A260" t="str">
            <v>None</v>
          </cell>
          <cell r="B260">
            <v>48000</v>
          </cell>
          <cell r="C260">
            <v>9794.06</v>
          </cell>
          <cell r="D260">
            <v>9230.35</v>
          </cell>
          <cell r="CZ260">
            <v>48649</v>
          </cell>
          <cell r="DG260">
            <v>48000</v>
          </cell>
        </row>
        <row r="261">
          <cell r="A261" t="str">
            <v>None</v>
          </cell>
          <cell r="B261">
            <v>140000</v>
          </cell>
          <cell r="C261">
            <v>71233.2</v>
          </cell>
          <cell r="D261">
            <v>19850.689999999999</v>
          </cell>
          <cell r="CZ261">
            <v>210113</v>
          </cell>
          <cell r="DG261">
            <v>140000</v>
          </cell>
        </row>
        <row r="262">
          <cell r="A262" t="str">
            <v>None</v>
          </cell>
          <cell r="B262">
            <v>0</v>
          </cell>
          <cell r="C262">
            <v>237.36</v>
          </cell>
          <cell r="D262">
            <v>237.36</v>
          </cell>
          <cell r="CZ262">
            <v>230.36</v>
          </cell>
          <cell r="DG262">
            <v>0</v>
          </cell>
        </row>
        <row r="263">
          <cell r="A263" t="str">
            <v>None</v>
          </cell>
          <cell r="B263">
            <v>0</v>
          </cell>
          <cell r="C263">
            <v>260134.22</v>
          </cell>
          <cell r="D263">
            <v>260134.22</v>
          </cell>
          <cell r="CZ263">
            <v>260134.22</v>
          </cell>
          <cell r="DG263">
            <v>0</v>
          </cell>
        </row>
        <row r="264">
          <cell r="A264" t="str">
            <v>None</v>
          </cell>
          <cell r="B264">
            <v>0</v>
          </cell>
          <cell r="C264">
            <v>80105.31</v>
          </cell>
          <cell r="D264">
            <v>80105.31</v>
          </cell>
          <cell r="CZ264">
            <v>80108.31</v>
          </cell>
          <cell r="DG264">
            <v>0</v>
          </cell>
        </row>
        <row r="265">
          <cell r="A265" t="str">
            <v>None</v>
          </cell>
          <cell r="B265">
            <v>15000</v>
          </cell>
          <cell r="C265">
            <v>16466.55</v>
          </cell>
          <cell r="D265">
            <v>16466.55</v>
          </cell>
          <cell r="CZ265">
            <v>16467.55</v>
          </cell>
          <cell r="DG265">
            <v>15000</v>
          </cell>
        </row>
        <row r="266">
          <cell r="A266" t="str">
            <v>None</v>
          </cell>
          <cell r="B266">
            <v>100000</v>
          </cell>
          <cell r="C266">
            <v>5900.8</v>
          </cell>
          <cell r="D266">
            <v>5900.8</v>
          </cell>
          <cell r="CZ266">
            <v>5901.8</v>
          </cell>
          <cell r="DG266">
            <v>100000</v>
          </cell>
        </row>
        <row r="267">
          <cell r="A267" t="str">
            <v>None</v>
          </cell>
          <cell r="B267">
            <v>15000</v>
          </cell>
          <cell r="C267">
            <v>0</v>
          </cell>
          <cell r="D267">
            <v>0</v>
          </cell>
          <cell r="CZ267">
            <v>14356</v>
          </cell>
          <cell r="DG267">
            <v>15000</v>
          </cell>
        </row>
        <row r="268">
          <cell r="A268" t="str">
            <v>None</v>
          </cell>
          <cell r="B268">
            <v>80000</v>
          </cell>
          <cell r="C268">
            <v>0</v>
          </cell>
          <cell r="D268">
            <v>0</v>
          </cell>
          <cell r="CZ268">
            <v>77170</v>
          </cell>
          <cell r="DG268">
            <v>80000</v>
          </cell>
        </row>
        <row r="269">
          <cell r="A269" t="str">
            <v>None</v>
          </cell>
          <cell r="B269">
            <v>80000</v>
          </cell>
          <cell r="C269">
            <v>0</v>
          </cell>
          <cell r="D269">
            <v>0</v>
          </cell>
          <cell r="CZ269">
            <v>70886</v>
          </cell>
          <cell r="DG269">
            <v>80000</v>
          </cell>
        </row>
        <row r="270">
          <cell r="A270" t="str">
            <v>None</v>
          </cell>
          <cell r="B270">
            <v>80000</v>
          </cell>
          <cell r="C270">
            <v>0</v>
          </cell>
          <cell r="D270">
            <v>0</v>
          </cell>
          <cell r="CZ270">
            <v>76000</v>
          </cell>
          <cell r="DG270">
            <v>80000</v>
          </cell>
        </row>
        <row r="271">
          <cell r="A271" t="str">
            <v>None</v>
          </cell>
          <cell r="B271">
            <v>15000</v>
          </cell>
          <cell r="C271">
            <v>0</v>
          </cell>
          <cell r="D271">
            <v>0</v>
          </cell>
          <cell r="CZ271">
            <v>15184</v>
          </cell>
          <cell r="DG271">
            <v>15000</v>
          </cell>
        </row>
        <row r="272">
          <cell r="A272" t="str">
            <v>None</v>
          </cell>
          <cell r="B272">
            <v>15000</v>
          </cell>
          <cell r="C272">
            <v>0</v>
          </cell>
          <cell r="D272">
            <v>0</v>
          </cell>
          <cell r="CZ272">
            <v>14893</v>
          </cell>
          <cell r="DG272">
            <v>15000</v>
          </cell>
        </row>
        <row r="273">
          <cell r="A273" t="str">
            <v>None</v>
          </cell>
          <cell r="B273">
            <v>1428000</v>
          </cell>
          <cell r="C273">
            <v>1437532.9300000002</v>
          </cell>
          <cell r="D273">
            <v>1211811.56</v>
          </cell>
          <cell r="CZ273">
            <v>1437222.56</v>
          </cell>
          <cell r="DG273">
            <v>1428000</v>
          </cell>
        </row>
        <row r="274">
          <cell r="A274" t="str">
            <v>None</v>
          </cell>
          <cell r="B274">
            <v>209000</v>
          </cell>
          <cell r="C274">
            <v>206485.13999999998</v>
          </cell>
          <cell r="D274">
            <v>173638.05</v>
          </cell>
          <cell r="CZ274">
            <v>206485.05</v>
          </cell>
          <cell r="DG274">
            <v>209000</v>
          </cell>
        </row>
        <row r="275">
          <cell r="A275" t="str">
            <v>None</v>
          </cell>
          <cell r="B275">
            <v>116000</v>
          </cell>
          <cell r="C275">
            <v>0</v>
          </cell>
          <cell r="D275">
            <v>0</v>
          </cell>
          <cell r="CZ275">
            <v>112095</v>
          </cell>
          <cell r="DG275">
            <v>116000</v>
          </cell>
        </row>
        <row r="276">
          <cell r="A276" t="str">
            <v>None</v>
          </cell>
          <cell r="B276">
            <v>0</v>
          </cell>
          <cell r="C276">
            <v>252467.33</v>
          </cell>
          <cell r="D276">
            <v>252467.33</v>
          </cell>
          <cell r="CZ276">
            <v>252463.33</v>
          </cell>
          <cell r="DG276">
            <v>0</v>
          </cell>
        </row>
        <row r="277">
          <cell r="A277" t="str">
            <v>None</v>
          </cell>
          <cell r="B277">
            <v>0</v>
          </cell>
          <cell r="C277">
            <v>1129902.55</v>
          </cell>
          <cell r="D277">
            <v>1129902.55</v>
          </cell>
          <cell r="CZ277">
            <v>1129906.55</v>
          </cell>
          <cell r="DG277">
            <v>0</v>
          </cell>
        </row>
        <row r="278">
          <cell r="A278" t="str">
            <v>None</v>
          </cell>
          <cell r="B278">
            <v>0</v>
          </cell>
          <cell r="C278">
            <v>223620.96</v>
          </cell>
          <cell r="D278">
            <v>223620.96</v>
          </cell>
          <cell r="CZ278">
            <v>223619.96</v>
          </cell>
          <cell r="DG278">
            <v>0</v>
          </cell>
        </row>
        <row r="279">
          <cell r="A279" t="str">
            <v>None</v>
          </cell>
          <cell r="B279">
            <v>0</v>
          </cell>
          <cell r="C279">
            <v>0</v>
          </cell>
          <cell r="D279">
            <v>0</v>
          </cell>
          <cell r="CZ279">
            <v>0</v>
          </cell>
          <cell r="DG279">
            <v>0</v>
          </cell>
        </row>
        <row r="280">
          <cell r="A280" t="str">
            <v>None</v>
          </cell>
          <cell r="B280">
            <v>0</v>
          </cell>
          <cell r="C280">
            <v>0</v>
          </cell>
          <cell r="D280">
            <v>0</v>
          </cell>
          <cell r="CZ280">
            <v>0</v>
          </cell>
          <cell r="DG280">
            <v>0</v>
          </cell>
        </row>
        <row r="281">
          <cell r="A281" t="str">
            <v>None</v>
          </cell>
          <cell r="B281">
            <v>0</v>
          </cell>
          <cell r="C281">
            <v>0</v>
          </cell>
          <cell r="D281">
            <v>0</v>
          </cell>
          <cell r="CZ281">
            <v>0</v>
          </cell>
          <cell r="DG281">
            <v>0</v>
          </cell>
        </row>
        <row r="282">
          <cell r="A282" t="str">
            <v>None</v>
          </cell>
          <cell r="B282">
            <v>0</v>
          </cell>
          <cell r="C282">
            <v>0</v>
          </cell>
          <cell r="D282">
            <v>0</v>
          </cell>
          <cell r="CZ282">
            <v>0</v>
          </cell>
          <cell r="DG282">
            <v>0</v>
          </cell>
        </row>
        <row r="283">
          <cell r="A283" t="str">
            <v>None</v>
          </cell>
          <cell r="B283">
            <v>0</v>
          </cell>
          <cell r="C283">
            <v>0</v>
          </cell>
          <cell r="D283">
            <v>0</v>
          </cell>
          <cell r="CZ283">
            <v>0</v>
          </cell>
          <cell r="DG283">
            <v>0</v>
          </cell>
        </row>
        <row r="284">
          <cell r="A284" t="str">
            <v>None</v>
          </cell>
          <cell r="B284">
            <v>302000</v>
          </cell>
          <cell r="C284">
            <v>87402.36</v>
          </cell>
          <cell r="D284">
            <v>87424.55</v>
          </cell>
          <cell r="CZ284">
            <v>293653.38</v>
          </cell>
          <cell r="DG284">
            <v>302000</v>
          </cell>
        </row>
        <row r="285">
          <cell r="A285" t="str">
            <v>None</v>
          </cell>
          <cell r="B285">
            <v>80000</v>
          </cell>
          <cell r="C285">
            <v>20913.03</v>
          </cell>
          <cell r="D285">
            <v>20913.03</v>
          </cell>
          <cell r="CZ285">
            <v>20914.03</v>
          </cell>
          <cell r="DG285">
            <v>80000</v>
          </cell>
        </row>
        <row r="286">
          <cell r="A286" t="str">
            <v>None</v>
          </cell>
          <cell r="B286">
            <v>155000</v>
          </cell>
          <cell r="C286">
            <v>5530.96</v>
          </cell>
          <cell r="D286">
            <v>0</v>
          </cell>
          <cell r="CZ286">
            <v>133576</v>
          </cell>
          <cell r="DG286">
            <v>155000</v>
          </cell>
        </row>
        <row r="287">
          <cell r="A287" t="str">
            <v>None</v>
          </cell>
          <cell r="B287">
            <v>0</v>
          </cell>
          <cell r="C287">
            <v>135293.49</v>
          </cell>
          <cell r="D287">
            <v>135293.49</v>
          </cell>
          <cell r="CZ287">
            <v>135289.49</v>
          </cell>
          <cell r="DG287">
            <v>0</v>
          </cell>
        </row>
        <row r="288">
          <cell r="A288" t="str">
            <v>None</v>
          </cell>
          <cell r="B288">
            <v>190000</v>
          </cell>
          <cell r="C288">
            <v>131031.6</v>
          </cell>
          <cell r="D288">
            <v>129942.74</v>
          </cell>
          <cell r="CZ288">
            <v>131024.74</v>
          </cell>
          <cell r="DG288">
            <v>190000</v>
          </cell>
        </row>
        <row r="289">
          <cell r="A289" t="str">
            <v>None</v>
          </cell>
          <cell r="B289">
            <v>100000</v>
          </cell>
          <cell r="C289">
            <v>338.08</v>
          </cell>
          <cell r="D289">
            <v>0</v>
          </cell>
          <cell r="CZ289">
            <v>97743</v>
          </cell>
          <cell r="DG289">
            <v>100000</v>
          </cell>
        </row>
        <row r="290">
          <cell r="A290" t="str">
            <v>None</v>
          </cell>
          <cell r="B290">
            <v>100000</v>
          </cell>
          <cell r="C290">
            <v>0</v>
          </cell>
          <cell r="D290">
            <v>0</v>
          </cell>
          <cell r="CZ290">
            <v>90000</v>
          </cell>
          <cell r="DG290">
            <v>100000</v>
          </cell>
        </row>
        <row r="291">
          <cell r="A291" t="str">
            <v>None</v>
          </cell>
          <cell r="B291">
            <v>150000</v>
          </cell>
          <cell r="C291">
            <v>101171.62999999999</v>
          </cell>
          <cell r="D291">
            <v>99977.93</v>
          </cell>
          <cell r="CZ291">
            <v>101169.93</v>
          </cell>
          <cell r="DG291">
            <v>150000</v>
          </cell>
        </row>
        <row r="292">
          <cell r="A292" t="str">
            <v>None</v>
          </cell>
          <cell r="B292">
            <v>323000</v>
          </cell>
          <cell r="C292">
            <v>19646.739999999998</v>
          </cell>
          <cell r="D292">
            <v>159805.91999999998</v>
          </cell>
          <cell r="CZ292">
            <v>324129.91999999998</v>
          </cell>
          <cell r="DG292">
            <v>323000</v>
          </cell>
        </row>
        <row r="293">
          <cell r="A293" t="str">
            <v>None</v>
          </cell>
          <cell r="B293">
            <v>230000</v>
          </cell>
          <cell r="C293">
            <v>30691.040000000001</v>
          </cell>
          <cell r="D293">
            <v>25517.050000000003</v>
          </cell>
          <cell r="CZ293">
            <v>183400.63</v>
          </cell>
          <cell r="DG293">
            <v>230000</v>
          </cell>
        </row>
        <row r="294">
          <cell r="A294" t="str">
            <v>WRK_RING</v>
          </cell>
          <cell r="B294">
            <v>1235000</v>
          </cell>
          <cell r="C294">
            <v>1972709.22</v>
          </cell>
          <cell r="D294">
            <v>2252921.29</v>
          </cell>
          <cell r="CZ294">
            <v>81961077.670000002</v>
          </cell>
          <cell r="DG294">
            <v>1235000</v>
          </cell>
        </row>
        <row r="295">
          <cell r="A295" t="str">
            <v>None</v>
          </cell>
          <cell r="B295">
            <v>901000</v>
          </cell>
          <cell r="C295">
            <v>105791.85999999999</v>
          </cell>
          <cell r="D295">
            <v>339133.85</v>
          </cell>
          <cell r="CZ295">
            <v>1004757.76</v>
          </cell>
          <cell r="DG295">
            <v>901000</v>
          </cell>
        </row>
        <row r="296">
          <cell r="A296" t="str">
            <v>None</v>
          </cell>
          <cell r="B296">
            <v>1056000</v>
          </cell>
          <cell r="C296">
            <v>0</v>
          </cell>
          <cell r="D296">
            <v>197755.28</v>
          </cell>
          <cell r="CZ296">
            <v>0</v>
          </cell>
          <cell r="DG296">
            <v>1056000</v>
          </cell>
        </row>
        <row r="297">
          <cell r="A297" t="str">
            <v>None</v>
          </cell>
          <cell r="B297">
            <v>225000</v>
          </cell>
          <cell r="C297">
            <v>67952.53</v>
          </cell>
          <cell r="D297">
            <v>64896.189999999995</v>
          </cell>
          <cell r="CZ297">
            <v>215597.34</v>
          </cell>
          <cell r="DG297">
            <v>225000</v>
          </cell>
        </row>
        <row r="298">
          <cell r="A298" t="str">
            <v>None</v>
          </cell>
          <cell r="B298">
            <v>280000</v>
          </cell>
          <cell r="C298">
            <v>42271.23</v>
          </cell>
          <cell r="D298">
            <v>100190.02</v>
          </cell>
          <cell r="CZ298">
            <v>224844.58</v>
          </cell>
          <cell r="DG298">
            <v>280000</v>
          </cell>
        </row>
        <row r="299">
          <cell r="A299" t="str">
            <v>None</v>
          </cell>
          <cell r="B299">
            <v>269500</v>
          </cell>
          <cell r="C299">
            <v>0</v>
          </cell>
          <cell r="D299">
            <v>0</v>
          </cell>
          <cell r="CZ299">
            <v>0</v>
          </cell>
          <cell r="DG299">
            <v>269500</v>
          </cell>
        </row>
        <row r="300">
          <cell r="A300" t="str">
            <v>None</v>
          </cell>
          <cell r="B300">
            <v>0</v>
          </cell>
          <cell r="C300">
            <v>0</v>
          </cell>
          <cell r="D300">
            <v>0</v>
          </cell>
          <cell r="CZ300">
            <v>90000</v>
          </cell>
          <cell r="DG300">
            <v>0</v>
          </cell>
        </row>
        <row r="301">
          <cell r="A301" t="str">
            <v>None</v>
          </cell>
          <cell r="B301">
            <v>0</v>
          </cell>
          <cell r="C301">
            <v>6101.15</v>
          </cell>
          <cell r="D301">
            <v>6101.15</v>
          </cell>
          <cell r="CZ301">
            <v>6100.15</v>
          </cell>
          <cell r="DG301">
            <v>0</v>
          </cell>
        </row>
        <row r="302">
          <cell r="A302" t="str">
            <v>None</v>
          </cell>
          <cell r="B302">
            <v>0</v>
          </cell>
          <cell r="C302">
            <v>1616706.02</v>
          </cell>
          <cell r="D302">
            <v>1616706.02</v>
          </cell>
          <cell r="CZ302">
            <v>1616710.02</v>
          </cell>
          <cell r="DG302">
            <v>0</v>
          </cell>
        </row>
        <row r="303">
          <cell r="A303" t="str">
            <v>None</v>
          </cell>
          <cell r="B303">
            <v>0</v>
          </cell>
          <cell r="C303">
            <v>0</v>
          </cell>
          <cell r="D303">
            <v>0</v>
          </cell>
          <cell r="CZ303">
            <v>0</v>
          </cell>
          <cell r="DG303">
            <v>0</v>
          </cell>
        </row>
        <row r="304">
          <cell r="A304" t="str">
            <v>None</v>
          </cell>
          <cell r="B304">
            <v>4900000</v>
          </cell>
          <cell r="C304">
            <v>4772822.2699999996</v>
          </cell>
          <cell r="D304">
            <v>4772822.2699999996</v>
          </cell>
          <cell r="CZ304">
            <v>4772853.2699999996</v>
          </cell>
          <cell r="DG304">
            <v>4900000</v>
          </cell>
        </row>
        <row r="305">
          <cell r="A305" t="str">
            <v>None</v>
          </cell>
          <cell r="B305">
            <v>35000</v>
          </cell>
          <cell r="C305">
            <v>52010.96</v>
          </cell>
          <cell r="D305">
            <v>52010.96</v>
          </cell>
          <cell r="CZ305">
            <v>52011.96</v>
          </cell>
          <cell r="DG305">
            <v>35000</v>
          </cell>
        </row>
        <row r="306">
          <cell r="A306" t="str">
            <v>None</v>
          </cell>
          <cell r="B306">
            <v>0</v>
          </cell>
          <cell r="C306">
            <v>0</v>
          </cell>
          <cell r="D306">
            <v>0</v>
          </cell>
          <cell r="CZ306">
            <v>0</v>
          </cell>
          <cell r="DG306">
            <v>0</v>
          </cell>
        </row>
        <row r="307">
          <cell r="A307" t="str">
            <v>None</v>
          </cell>
          <cell r="B307">
            <v>2681000</v>
          </cell>
          <cell r="C307">
            <v>887327.58</v>
          </cell>
          <cell r="D307">
            <v>1240963.5899999999</v>
          </cell>
          <cell r="CZ307">
            <v>1786593.08</v>
          </cell>
          <cell r="DG307">
            <v>2681000</v>
          </cell>
        </row>
        <row r="308">
          <cell r="A308" t="str">
            <v>None</v>
          </cell>
          <cell r="B308">
            <v>420000</v>
          </cell>
          <cell r="C308">
            <v>0</v>
          </cell>
          <cell r="D308">
            <v>0</v>
          </cell>
          <cell r="CZ308">
            <v>400000</v>
          </cell>
          <cell r="DG308">
            <v>420000</v>
          </cell>
        </row>
        <row r="309">
          <cell r="A309" t="str">
            <v>None</v>
          </cell>
          <cell r="B309">
            <v>25000</v>
          </cell>
          <cell r="C309">
            <v>22092.530000000002</v>
          </cell>
          <cell r="D309">
            <v>21519.81</v>
          </cell>
          <cell r="CZ309">
            <v>22084.81</v>
          </cell>
          <cell r="DG309">
            <v>25000</v>
          </cell>
        </row>
        <row r="310">
          <cell r="A310" t="str">
            <v>None</v>
          </cell>
          <cell r="B310">
            <v>234000</v>
          </cell>
          <cell r="C310">
            <v>0</v>
          </cell>
          <cell r="D310">
            <v>8871.92</v>
          </cell>
          <cell r="CZ310">
            <v>0</v>
          </cell>
          <cell r="DG310">
            <v>234000</v>
          </cell>
        </row>
        <row r="311">
          <cell r="A311" t="str">
            <v>None</v>
          </cell>
          <cell r="B311">
            <v>0</v>
          </cell>
          <cell r="C311">
            <v>0</v>
          </cell>
          <cell r="D311">
            <v>0</v>
          </cell>
          <cell r="CZ311">
            <v>20126</v>
          </cell>
          <cell r="DG311">
            <v>0</v>
          </cell>
        </row>
        <row r="312">
          <cell r="A312" t="str">
            <v>None</v>
          </cell>
          <cell r="B312">
            <v>0</v>
          </cell>
          <cell r="C312">
            <v>2085958.57</v>
          </cell>
          <cell r="D312">
            <v>2085958.57</v>
          </cell>
          <cell r="CZ312">
            <v>2085987.57</v>
          </cell>
          <cell r="DG312">
            <v>0</v>
          </cell>
        </row>
        <row r="313">
          <cell r="A313" t="str">
            <v>None</v>
          </cell>
          <cell r="B313">
            <v>0</v>
          </cell>
          <cell r="C313">
            <v>0</v>
          </cell>
          <cell r="D313">
            <v>0</v>
          </cell>
          <cell r="CZ313">
            <v>0</v>
          </cell>
          <cell r="DG313">
            <v>0</v>
          </cell>
        </row>
        <row r="314">
          <cell r="A314" t="str">
            <v>None</v>
          </cell>
          <cell r="B314">
            <v>4400000</v>
          </cell>
          <cell r="C314">
            <v>4577349.6399999997</v>
          </cell>
          <cell r="D314">
            <v>4577349.6399999997</v>
          </cell>
          <cell r="CZ314">
            <v>4577394.6399999997</v>
          </cell>
          <cell r="DG314">
            <v>4400000</v>
          </cell>
        </row>
        <row r="315">
          <cell r="A315" t="str">
            <v>None</v>
          </cell>
          <cell r="B315">
            <v>35000</v>
          </cell>
          <cell r="C315">
            <v>26620.74</v>
          </cell>
          <cell r="D315">
            <v>26620.74</v>
          </cell>
          <cell r="CZ315">
            <v>26623.74</v>
          </cell>
          <cell r="DG315">
            <v>35000</v>
          </cell>
        </row>
        <row r="316">
          <cell r="A316" t="str">
            <v>None</v>
          </cell>
          <cell r="B316">
            <v>0</v>
          </cell>
          <cell r="C316">
            <v>0</v>
          </cell>
          <cell r="D316">
            <v>0</v>
          </cell>
          <cell r="CZ316">
            <v>0</v>
          </cell>
          <cell r="DG316">
            <v>0</v>
          </cell>
        </row>
        <row r="317">
          <cell r="A317" t="str">
            <v>None</v>
          </cell>
          <cell r="B317">
            <v>0</v>
          </cell>
          <cell r="C317">
            <v>0</v>
          </cell>
          <cell r="D317">
            <v>0</v>
          </cell>
          <cell r="CZ317">
            <v>0</v>
          </cell>
          <cell r="DG317">
            <v>0</v>
          </cell>
        </row>
        <row r="318">
          <cell r="A318" t="str">
            <v>None</v>
          </cell>
          <cell r="B318">
            <v>3294000</v>
          </cell>
          <cell r="C318">
            <v>837451.14</v>
          </cell>
          <cell r="D318">
            <v>1192639.8399999999</v>
          </cell>
          <cell r="CZ318">
            <v>1762892.72</v>
          </cell>
          <cell r="DG318">
            <v>3294000</v>
          </cell>
        </row>
        <row r="319">
          <cell r="A319" t="str">
            <v>None</v>
          </cell>
          <cell r="B319">
            <v>450000</v>
          </cell>
          <cell r="C319">
            <v>0</v>
          </cell>
          <cell r="D319">
            <v>0</v>
          </cell>
          <cell r="CZ319">
            <v>403000</v>
          </cell>
          <cell r="DG319">
            <v>450000</v>
          </cell>
        </row>
        <row r="320">
          <cell r="A320" t="str">
            <v>None</v>
          </cell>
          <cell r="B320">
            <v>100000</v>
          </cell>
          <cell r="C320">
            <v>0</v>
          </cell>
          <cell r="D320">
            <v>26959.01</v>
          </cell>
          <cell r="CZ320">
            <v>74183</v>
          </cell>
          <cell r="DG320">
            <v>100000</v>
          </cell>
        </row>
        <row r="321">
          <cell r="A321" t="str">
            <v>None</v>
          </cell>
          <cell r="B321">
            <v>200000</v>
          </cell>
          <cell r="C321">
            <v>0</v>
          </cell>
          <cell r="D321">
            <v>0</v>
          </cell>
          <cell r="CZ321">
            <v>196458</v>
          </cell>
          <cell r="DG321">
            <v>200000</v>
          </cell>
        </row>
        <row r="322">
          <cell r="A322" t="str">
            <v>None</v>
          </cell>
          <cell r="B322">
            <v>150000</v>
          </cell>
          <cell r="C322">
            <v>0</v>
          </cell>
          <cell r="D322">
            <v>99887.4</v>
          </cell>
          <cell r="CZ322">
            <v>128668</v>
          </cell>
          <cell r="DG322">
            <v>150000</v>
          </cell>
        </row>
        <row r="323">
          <cell r="A323" t="str">
            <v>None</v>
          </cell>
          <cell r="B323">
            <v>0</v>
          </cell>
          <cell r="C323">
            <v>1929827.92</v>
          </cell>
          <cell r="D323">
            <v>1929827.92</v>
          </cell>
          <cell r="CZ323">
            <v>1929806.92</v>
          </cell>
          <cell r="DG323">
            <v>0</v>
          </cell>
        </row>
        <row r="324">
          <cell r="A324" t="str">
            <v>None</v>
          </cell>
          <cell r="B324">
            <v>0</v>
          </cell>
          <cell r="C324">
            <v>0</v>
          </cell>
          <cell r="D324">
            <v>0</v>
          </cell>
          <cell r="CZ324">
            <v>0</v>
          </cell>
          <cell r="DG324">
            <v>0</v>
          </cell>
        </row>
        <row r="325">
          <cell r="A325" t="str">
            <v>None</v>
          </cell>
          <cell r="B325">
            <v>799000</v>
          </cell>
          <cell r="C325">
            <v>911464.02</v>
          </cell>
          <cell r="D325">
            <v>811969.79</v>
          </cell>
          <cell r="CZ325">
            <v>1816610.48</v>
          </cell>
          <cell r="DG325">
            <v>799000</v>
          </cell>
        </row>
        <row r="326">
          <cell r="A326" t="str">
            <v>None</v>
          </cell>
          <cell r="B326">
            <v>1015000</v>
          </cell>
          <cell r="C326">
            <v>0</v>
          </cell>
          <cell r="D326">
            <v>208350.43</v>
          </cell>
          <cell r="CZ326">
            <v>0</v>
          </cell>
          <cell r="DG326">
            <v>1015000</v>
          </cell>
        </row>
        <row r="327">
          <cell r="A327" t="str">
            <v>None</v>
          </cell>
          <cell r="B327">
            <v>450000</v>
          </cell>
          <cell r="C327">
            <v>0</v>
          </cell>
          <cell r="D327">
            <v>0</v>
          </cell>
          <cell r="CZ327">
            <v>403000</v>
          </cell>
          <cell r="DG327">
            <v>450000</v>
          </cell>
        </row>
        <row r="328">
          <cell r="A328" t="str">
            <v>None</v>
          </cell>
          <cell r="B328">
            <v>142000</v>
          </cell>
          <cell r="C328">
            <v>0</v>
          </cell>
          <cell r="D328">
            <v>0</v>
          </cell>
          <cell r="CZ328">
            <v>136920</v>
          </cell>
          <cell r="DG328">
            <v>142000</v>
          </cell>
        </row>
        <row r="329">
          <cell r="A329" t="str">
            <v>None</v>
          </cell>
          <cell r="B329">
            <v>150000</v>
          </cell>
          <cell r="C329">
            <v>211.3</v>
          </cell>
          <cell r="D329">
            <v>19972.560000000001</v>
          </cell>
          <cell r="CZ329">
            <v>138053</v>
          </cell>
          <cell r="DG329">
            <v>150000</v>
          </cell>
        </row>
        <row r="330">
          <cell r="A330" t="str">
            <v>None</v>
          </cell>
          <cell r="B330">
            <v>100000</v>
          </cell>
          <cell r="C330">
            <v>0</v>
          </cell>
          <cell r="D330">
            <v>0</v>
          </cell>
          <cell r="CZ330">
            <v>90000</v>
          </cell>
          <cell r="DG330">
            <v>100000</v>
          </cell>
        </row>
        <row r="331">
          <cell r="A331" t="str">
            <v>None</v>
          </cell>
          <cell r="B331">
            <v>95500</v>
          </cell>
          <cell r="C331">
            <v>91594.72</v>
          </cell>
          <cell r="D331">
            <v>91594.72</v>
          </cell>
          <cell r="CZ331">
            <v>91594.72</v>
          </cell>
          <cell r="DG331">
            <v>95500</v>
          </cell>
        </row>
        <row r="332">
          <cell r="A332" t="str">
            <v>None</v>
          </cell>
          <cell r="B332">
            <v>75000</v>
          </cell>
          <cell r="C332">
            <v>122925.79</v>
          </cell>
          <cell r="D332">
            <v>122925.79</v>
          </cell>
          <cell r="CZ332">
            <v>122928.79</v>
          </cell>
          <cell r="DG332">
            <v>75000</v>
          </cell>
        </row>
        <row r="333">
          <cell r="A333" t="str">
            <v>None</v>
          </cell>
          <cell r="B333">
            <v>424500</v>
          </cell>
          <cell r="C333">
            <v>83094.040000000008</v>
          </cell>
          <cell r="D333">
            <v>68695.67</v>
          </cell>
          <cell r="CZ333">
            <v>407426.37</v>
          </cell>
          <cell r="DG333">
            <v>424500</v>
          </cell>
        </row>
        <row r="334">
          <cell r="A334" t="str">
            <v>None</v>
          </cell>
          <cell r="B334">
            <v>70000</v>
          </cell>
          <cell r="C334">
            <v>106.42</v>
          </cell>
          <cell r="D334">
            <v>0</v>
          </cell>
          <cell r="CZ334">
            <v>60953</v>
          </cell>
          <cell r="DG334">
            <v>70000</v>
          </cell>
        </row>
        <row r="335">
          <cell r="A335" t="str">
            <v>None</v>
          </cell>
          <cell r="B335">
            <v>0</v>
          </cell>
          <cell r="C335">
            <v>15873.41</v>
          </cell>
          <cell r="D335">
            <v>15873.41</v>
          </cell>
          <cell r="CZ335">
            <v>15871.41</v>
          </cell>
          <cell r="DG335">
            <v>0</v>
          </cell>
        </row>
        <row r="336">
          <cell r="A336" t="str">
            <v>None</v>
          </cell>
          <cell r="B336">
            <v>20000</v>
          </cell>
          <cell r="C336">
            <v>5435.76</v>
          </cell>
          <cell r="D336">
            <v>5435.76</v>
          </cell>
          <cell r="CZ336">
            <v>5434.76</v>
          </cell>
          <cell r="DG336">
            <v>20000</v>
          </cell>
        </row>
        <row r="337">
          <cell r="A337" t="str">
            <v>None</v>
          </cell>
          <cell r="B337">
            <v>424500</v>
          </cell>
          <cell r="C337">
            <v>47294.47</v>
          </cell>
          <cell r="D337">
            <v>28900.86</v>
          </cell>
          <cell r="CZ337">
            <v>373780.03</v>
          </cell>
          <cell r="DG337">
            <v>424500</v>
          </cell>
        </row>
        <row r="338">
          <cell r="A338" t="str">
            <v>None</v>
          </cell>
          <cell r="B338">
            <v>40000</v>
          </cell>
          <cell r="C338">
            <v>0</v>
          </cell>
          <cell r="D338">
            <v>0</v>
          </cell>
          <cell r="CZ338">
            <v>0</v>
          </cell>
          <cell r="DG338">
            <v>40000</v>
          </cell>
        </row>
        <row r="339">
          <cell r="A339" t="str">
            <v>None</v>
          </cell>
          <cell r="B339">
            <v>75000</v>
          </cell>
          <cell r="C339">
            <v>0</v>
          </cell>
          <cell r="D339">
            <v>0</v>
          </cell>
          <cell r="CZ339">
            <v>60569</v>
          </cell>
          <cell r="DG339">
            <v>75000</v>
          </cell>
        </row>
        <row r="340">
          <cell r="A340" t="str">
            <v>None</v>
          </cell>
          <cell r="B340">
            <v>90000</v>
          </cell>
          <cell r="C340">
            <v>0</v>
          </cell>
          <cell r="D340">
            <v>0</v>
          </cell>
          <cell r="CZ340">
            <v>81225</v>
          </cell>
          <cell r="DG340">
            <v>90000</v>
          </cell>
        </row>
        <row r="341">
          <cell r="A341" t="str">
            <v>None</v>
          </cell>
          <cell r="B341">
            <v>0</v>
          </cell>
          <cell r="C341">
            <v>878.79</v>
          </cell>
          <cell r="D341">
            <v>878.79</v>
          </cell>
          <cell r="CZ341">
            <v>875.79</v>
          </cell>
          <cell r="DG341">
            <v>0</v>
          </cell>
        </row>
        <row r="342">
          <cell r="A342" t="str">
            <v>None</v>
          </cell>
          <cell r="B342">
            <v>111000</v>
          </cell>
          <cell r="C342">
            <v>41244.879999999997</v>
          </cell>
          <cell r="D342">
            <v>94877.61</v>
          </cell>
          <cell r="CZ342">
            <v>42826.6</v>
          </cell>
          <cell r="DG342">
            <v>111000</v>
          </cell>
        </row>
        <row r="343">
          <cell r="A343" t="str">
            <v>None</v>
          </cell>
          <cell r="B343">
            <v>30000</v>
          </cell>
          <cell r="C343">
            <v>0</v>
          </cell>
          <cell r="D343">
            <v>469.72</v>
          </cell>
          <cell r="CZ343">
            <v>470.72</v>
          </cell>
          <cell r="DG343">
            <v>30000</v>
          </cell>
        </row>
        <row r="344">
          <cell r="A344" t="str">
            <v>None</v>
          </cell>
          <cell r="B344">
            <v>30000</v>
          </cell>
          <cell r="C344">
            <v>472.69</v>
          </cell>
          <cell r="D344">
            <v>0</v>
          </cell>
          <cell r="CZ344">
            <v>25638</v>
          </cell>
          <cell r="DG344">
            <v>30000</v>
          </cell>
        </row>
        <row r="345">
          <cell r="A345" t="str">
            <v>None</v>
          </cell>
          <cell r="B345">
            <v>100000</v>
          </cell>
          <cell r="C345">
            <v>0</v>
          </cell>
          <cell r="D345">
            <v>0</v>
          </cell>
          <cell r="CZ345">
            <v>92028</v>
          </cell>
          <cell r="DG345">
            <v>100000</v>
          </cell>
        </row>
        <row r="346">
          <cell r="A346" t="str">
            <v>None</v>
          </cell>
          <cell r="B346">
            <v>50000</v>
          </cell>
          <cell r="C346">
            <v>34169.649999999994</v>
          </cell>
          <cell r="D346">
            <v>24487.17</v>
          </cell>
          <cell r="CZ346">
            <v>34160.17</v>
          </cell>
          <cell r="DG346">
            <v>50000</v>
          </cell>
        </row>
        <row r="347">
          <cell r="A347" t="str">
            <v>None</v>
          </cell>
          <cell r="B347">
            <v>468000</v>
          </cell>
          <cell r="C347">
            <v>41004.909999999996</v>
          </cell>
          <cell r="D347">
            <v>37726.619999999995</v>
          </cell>
          <cell r="CZ347">
            <v>396637.95</v>
          </cell>
          <cell r="DG347">
            <v>468000</v>
          </cell>
        </row>
        <row r="348">
          <cell r="A348" t="str">
            <v>None</v>
          </cell>
          <cell r="B348">
            <v>0</v>
          </cell>
          <cell r="C348">
            <v>0</v>
          </cell>
          <cell r="D348">
            <v>0</v>
          </cell>
          <cell r="CZ348">
            <v>0</v>
          </cell>
          <cell r="DG348">
            <v>0</v>
          </cell>
        </row>
        <row r="349">
          <cell r="A349" t="str">
            <v>None</v>
          </cell>
          <cell r="B349">
            <v>0</v>
          </cell>
          <cell r="C349">
            <v>0</v>
          </cell>
          <cell r="D349">
            <v>0</v>
          </cell>
          <cell r="CZ349">
            <v>0</v>
          </cell>
          <cell r="DG349">
            <v>0</v>
          </cell>
        </row>
        <row r="350">
          <cell r="A350" t="str">
            <v>WDV_MGM_MST</v>
          </cell>
          <cell r="B350">
            <v>119920</v>
          </cell>
          <cell r="C350">
            <v>0</v>
          </cell>
          <cell r="D350">
            <v>1408.22</v>
          </cell>
          <cell r="CZ350">
            <v>-2858.78</v>
          </cell>
          <cell r="DG350">
            <v>119920</v>
          </cell>
        </row>
        <row r="351">
          <cell r="A351" t="str">
            <v>WDV_MGM_MST</v>
          </cell>
          <cell r="B351">
            <v>5000000</v>
          </cell>
          <cell r="C351">
            <v>4721104.33</v>
          </cell>
          <cell r="D351">
            <v>4727583.54</v>
          </cell>
          <cell r="CZ351">
            <v>4834845.54</v>
          </cell>
          <cell r="DG351">
            <v>5000000</v>
          </cell>
        </row>
        <row r="352">
          <cell r="A352" t="str">
            <v>None</v>
          </cell>
          <cell r="B352">
            <v>0</v>
          </cell>
          <cell r="C352">
            <v>0</v>
          </cell>
          <cell r="D352">
            <v>0</v>
          </cell>
          <cell r="CZ352">
            <v>0</v>
          </cell>
          <cell r="DG352">
            <v>0</v>
          </cell>
        </row>
        <row r="353">
          <cell r="A353" t="str">
            <v>None</v>
          </cell>
          <cell r="B353">
            <v>0</v>
          </cell>
          <cell r="C353">
            <v>0</v>
          </cell>
          <cell r="D353">
            <v>0</v>
          </cell>
          <cell r="CZ353">
            <v>0</v>
          </cell>
          <cell r="DG353">
            <v>0</v>
          </cell>
        </row>
        <row r="354">
          <cell r="A354" t="str">
            <v>None</v>
          </cell>
          <cell r="B354">
            <v>0</v>
          </cell>
          <cell r="C354">
            <v>0</v>
          </cell>
          <cell r="D354">
            <v>0</v>
          </cell>
          <cell r="CZ354">
            <v>0</v>
          </cell>
          <cell r="DG354">
            <v>0</v>
          </cell>
        </row>
        <row r="355">
          <cell r="A355" t="str">
            <v>WDV_MGM_MST</v>
          </cell>
          <cell r="B355">
            <v>124918</v>
          </cell>
          <cell r="C355">
            <v>175109.91</v>
          </cell>
          <cell r="D355">
            <v>174807.7</v>
          </cell>
          <cell r="CZ355">
            <v>175027.7</v>
          </cell>
          <cell r="DG355">
            <v>124918</v>
          </cell>
        </row>
        <row r="356">
          <cell r="A356" t="str">
            <v>WDV_MGM_MST</v>
          </cell>
          <cell r="B356">
            <v>11300000</v>
          </cell>
          <cell r="C356">
            <v>9142383.5</v>
          </cell>
          <cell r="D356">
            <v>7411518.2400000002</v>
          </cell>
          <cell r="CZ356">
            <v>10927605.380000001</v>
          </cell>
          <cell r="DG356">
            <v>11300000</v>
          </cell>
        </row>
        <row r="357">
          <cell r="A357" t="str">
            <v>WDV_MGM_MST</v>
          </cell>
          <cell r="B357">
            <v>62000</v>
          </cell>
          <cell r="C357">
            <v>0</v>
          </cell>
          <cell r="D357">
            <v>602.14</v>
          </cell>
          <cell r="CZ357">
            <v>597.14</v>
          </cell>
          <cell r="DG357">
            <v>62000</v>
          </cell>
        </row>
        <row r="358">
          <cell r="A358" t="str">
            <v>None</v>
          </cell>
          <cell r="B358">
            <v>0</v>
          </cell>
          <cell r="C358">
            <v>0</v>
          </cell>
          <cell r="D358">
            <v>0</v>
          </cell>
          <cell r="CZ358">
            <v>-26</v>
          </cell>
          <cell r="DG358">
            <v>0</v>
          </cell>
        </row>
        <row r="359">
          <cell r="A359" t="str">
            <v>None</v>
          </cell>
          <cell r="B359">
            <v>100000</v>
          </cell>
          <cell r="C359">
            <v>0</v>
          </cell>
          <cell r="D359">
            <v>0</v>
          </cell>
          <cell r="CZ359">
            <v>91332</v>
          </cell>
          <cell r="DG359">
            <v>100000</v>
          </cell>
        </row>
        <row r="360">
          <cell r="A360" t="str">
            <v>None</v>
          </cell>
          <cell r="B360">
            <v>880813</v>
          </cell>
          <cell r="C360">
            <v>926739.88</v>
          </cell>
          <cell r="D360">
            <v>920930.63</v>
          </cell>
          <cell r="CZ360">
            <v>926737.63</v>
          </cell>
          <cell r="DG360">
            <v>880813</v>
          </cell>
        </row>
        <row r="361">
          <cell r="A361" t="str">
            <v>None</v>
          </cell>
          <cell r="B361">
            <v>844860</v>
          </cell>
          <cell r="C361">
            <v>778300.41999999993</v>
          </cell>
          <cell r="D361">
            <v>773421.69</v>
          </cell>
          <cell r="CZ361">
            <v>778302.69</v>
          </cell>
          <cell r="DG361">
            <v>844860</v>
          </cell>
        </row>
        <row r="362">
          <cell r="A362" t="str">
            <v>None</v>
          </cell>
          <cell r="B362">
            <v>0</v>
          </cell>
          <cell r="C362">
            <v>308119.69</v>
          </cell>
          <cell r="D362">
            <v>308119.69</v>
          </cell>
          <cell r="CZ362">
            <v>308122.69</v>
          </cell>
          <cell r="DG362">
            <v>0</v>
          </cell>
        </row>
        <row r="363">
          <cell r="A363" t="str">
            <v>None</v>
          </cell>
          <cell r="B363">
            <v>125000</v>
          </cell>
          <cell r="C363">
            <v>0</v>
          </cell>
          <cell r="D363">
            <v>49300.1</v>
          </cell>
          <cell r="CZ363">
            <v>121074</v>
          </cell>
          <cell r="DG363">
            <v>125000</v>
          </cell>
        </row>
        <row r="364">
          <cell r="A364" t="str">
            <v>None</v>
          </cell>
          <cell r="B364">
            <v>130000</v>
          </cell>
          <cell r="C364">
            <v>91971.72</v>
          </cell>
          <cell r="D364">
            <v>104172.73</v>
          </cell>
          <cell r="CZ364">
            <v>91968.72</v>
          </cell>
          <cell r="DG364">
            <v>130000</v>
          </cell>
        </row>
        <row r="365">
          <cell r="A365" t="str">
            <v>None</v>
          </cell>
          <cell r="B365">
            <v>609000</v>
          </cell>
          <cell r="C365">
            <v>0</v>
          </cell>
          <cell r="D365">
            <v>0</v>
          </cell>
          <cell r="CZ365">
            <v>807619</v>
          </cell>
          <cell r="DG365">
            <v>609000</v>
          </cell>
        </row>
        <row r="366">
          <cell r="A366" t="str">
            <v>None</v>
          </cell>
          <cell r="B366">
            <v>130000</v>
          </cell>
          <cell r="C366">
            <v>0</v>
          </cell>
          <cell r="D366">
            <v>55212.14</v>
          </cell>
          <cell r="CZ366">
            <v>77072</v>
          </cell>
          <cell r="DG366">
            <v>130000</v>
          </cell>
        </row>
        <row r="367">
          <cell r="A367" t="str">
            <v>None</v>
          </cell>
          <cell r="B367">
            <v>788400</v>
          </cell>
          <cell r="C367">
            <v>775287.85</v>
          </cell>
          <cell r="D367">
            <v>775287.85</v>
          </cell>
          <cell r="CZ367">
            <v>775289.85</v>
          </cell>
          <cell r="DG367">
            <v>788400</v>
          </cell>
        </row>
        <row r="368">
          <cell r="A368" t="str">
            <v>None</v>
          </cell>
          <cell r="B368">
            <v>630000</v>
          </cell>
          <cell r="C368">
            <v>738603.89</v>
          </cell>
          <cell r="D368">
            <v>738603.89</v>
          </cell>
          <cell r="CZ368">
            <v>738603.89</v>
          </cell>
          <cell r="DG368">
            <v>630000</v>
          </cell>
        </row>
        <row r="369">
          <cell r="A369" t="str">
            <v>None</v>
          </cell>
          <cell r="B369">
            <v>380985</v>
          </cell>
          <cell r="C369">
            <v>364799.61</v>
          </cell>
          <cell r="D369">
            <v>364799.61</v>
          </cell>
          <cell r="CZ369">
            <v>364798.61</v>
          </cell>
          <cell r="DG369">
            <v>380985</v>
          </cell>
        </row>
        <row r="370">
          <cell r="A370" t="str">
            <v>None</v>
          </cell>
          <cell r="B370">
            <v>114000</v>
          </cell>
          <cell r="C370">
            <v>0</v>
          </cell>
          <cell r="D370">
            <v>0</v>
          </cell>
          <cell r="CZ370">
            <v>111011</v>
          </cell>
          <cell r="DG370">
            <v>114000</v>
          </cell>
        </row>
        <row r="371">
          <cell r="A371" t="str">
            <v>None</v>
          </cell>
          <cell r="B371">
            <v>890000</v>
          </cell>
          <cell r="C371">
            <v>501999.60000000003</v>
          </cell>
          <cell r="D371">
            <v>498874.52</v>
          </cell>
          <cell r="CZ371">
            <v>501996.52</v>
          </cell>
          <cell r="DG371">
            <v>890000</v>
          </cell>
        </row>
        <row r="372">
          <cell r="A372" t="str">
            <v>None</v>
          </cell>
          <cell r="B372">
            <v>297000</v>
          </cell>
          <cell r="C372">
            <v>0</v>
          </cell>
          <cell r="D372">
            <v>0</v>
          </cell>
          <cell r="CZ372">
            <v>293031</v>
          </cell>
          <cell r="DG372">
            <v>297000</v>
          </cell>
        </row>
        <row r="373">
          <cell r="A373" t="str">
            <v>None</v>
          </cell>
          <cell r="B373">
            <v>100000</v>
          </cell>
          <cell r="C373">
            <v>0</v>
          </cell>
          <cell r="D373">
            <v>0</v>
          </cell>
          <cell r="CZ373">
            <v>97026</v>
          </cell>
          <cell r="DG373">
            <v>100000</v>
          </cell>
        </row>
        <row r="374">
          <cell r="A374" t="str">
            <v>None</v>
          </cell>
          <cell r="B374">
            <v>743000</v>
          </cell>
          <cell r="C374">
            <v>0</v>
          </cell>
          <cell r="D374">
            <v>0</v>
          </cell>
          <cell r="CZ374">
            <v>723933</v>
          </cell>
          <cell r="DG374">
            <v>743000</v>
          </cell>
        </row>
        <row r="375">
          <cell r="A375" t="str">
            <v>None</v>
          </cell>
          <cell r="B375">
            <v>320983</v>
          </cell>
          <cell r="C375">
            <v>321620.49</v>
          </cell>
          <cell r="D375">
            <v>321620.49</v>
          </cell>
          <cell r="CZ375">
            <v>321618.49</v>
          </cell>
          <cell r="DG375">
            <v>320983</v>
          </cell>
        </row>
        <row r="376">
          <cell r="A376" t="str">
            <v>None</v>
          </cell>
          <cell r="B376">
            <v>140000</v>
          </cell>
          <cell r="C376">
            <v>0</v>
          </cell>
          <cell r="D376">
            <v>39445.72</v>
          </cell>
          <cell r="CZ376">
            <v>500000</v>
          </cell>
          <cell r="DG376">
            <v>140000</v>
          </cell>
        </row>
        <row r="377">
          <cell r="A377" t="str">
            <v>None</v>
          </cell>
          <cell r="B377">
            <v>355000</v>
          </cell>
          <cell r="C377">
            <v>353788.8</v>
          </cell>
          <cell r="D377">
            <v>351571.08</v>
          </cell>
          <cell r="CZ377">
            <v>353793.08</v>
          </cell>
          <cell r="DG377">
            <v>355000</v>
          </cell>
        </row>
        <row r="378">
          <cell r="A378" t="str">
            <v>None</v>
          </cell>
          <cell r="B378">
            <v>38500</v>
          </cell>
          <cell r="C378">
            <v>37142.53</v>
          </cell>
          <cell r="D378">
            <v>37142.53</v>
          </cell>
          <cell r="CZ378">
            <v>37143.53</v>
          </cell>
          <cell r="DG378">
            <v>38500</v>
          </cell>
        </row>
        <row r="379">
          <cell r="A379" t="str">
            <v>None</v>
          </cell>
          <cell r="B379">
            <v>540000</v>
          </cell>
          <cell r="C379">
            <v>0</v>
          </cell>
          <cell r="D379">
            <v>83033.42</v>
          </cell>
          <cell r="CZ379">
            <v>0</v>
          </cell>
          <cell r="DG379">
            <v>540000</v>
          </cell>
        </row>
        <row r="380">
          <cell r="A380" t="str">
            <v>None</v>
          </cell>
          <cell r="B380">
            <v>540000</v>
          </cell>
          <cell r="C380">
            <v>0</v>
          </cell>
          <cell r="D380">
            <v>0</v>
          </cell>
          <cell r="CZ380">
            <v>480000</v>
          </cell>
          <cell r="DG380">
            <v>540000</v>
          </cell>
        </row>
        <row r="381">
          <cell r="A381" t="str">
            <v>None</v>
          </cell>
          <cell r="B381">
            <v>182600</v>
          </cell>
          <cell r="C381">
            <v>2164.94</v>
          </cell>
          <cell r="D381">
            <v>448.49</v>
          </cell>
          <cell r="CZ381">
            <v>131467.49</v>
          </cell>
          <cell r="DG381">
            <v>182600</v>
          </cell>
        </row>
        <row r="382">
          <cell r="A382" t="str">
            <v>None</v>
          </cell>
          <cell r="B382">
            <v>0</v>
          </cell>
          <cell r="C382">
            <v>0</v>
          </cell>
          <cell r="D382">
            <v>170262.28</v>
          </cell>
          <cell r="CZ382">
            <v>0</v>
          </cell>
          <cell r="DG382">
            <v>0</v>
          </cell>
        </row>
        <row r="383">
          <cell r="A383" t="str">
            <v>None</v>
          </cell>
          <cell r="B383">
            <v>0</v>
          </cell>
          <cell r="C383">
            <v>393661.92</v>
          </cell>
          <cell r="D383">
            <v>393661.92</v>
          </cell>
          <cell r="CZ383">
            <v>393658.92</v>
          </cell>
          <cell r="DG383">
            <v>0</v>
          </cell>
        </row>
        <row r="384">
          <cell r="A384" t="str">
            <v>None</v>
          </cell>
          <cell r="B384">
            <v>0</v>
          </cell>
          <cell r="C384">
            <v>0</v>
          </cell>
          <cell r="D384">
            <v>0</v>
          </cell>
          <cell r="CZ384">
            <v>0</v>
          </cell>
          <cell r="DG384">
            <v>0</v>
          </cell>
        </row>
        <row r="385">
          <cell r="A385" t="str">
            <v>None</v>
          </cell>
          <cell r="B385">
            <v>0</v>
          </cell>
          <cell r="C385">
            <v>0</v>
          </cell>
          <cell r="D385">
            <v>0</v>
          </cell>
          <cell r="CZ385">
            <v>0</v>
          </cell>
          <cell r="DG385">
            <v>0</v>
          </cell>
        </row>
        <row r="386">
          <cell r="A386" t="str">
            <v>None</v>
          </cell>
          <cell r="B386">
            <v>0</v>
          </cell>
          <cell r="C386">
            <v>0</v>
          </cell>
          <cell r="D386">
            <v>0</v>
          </cell>
          <cell r="CZ386">
            <v>0</v>
          </cell>
          <cell r="DG386">
            <v>0</v>
          </cell>
        </row>
        <row r="387">
          <cell r="A387" t="str">
            <v>None</v>
          </cell>
          <cell r="B387">
            <v>225000</v>
          </cell>
          <cell r="C387">
            <v>215896.83</v>
          </cell>
          <cell r="D387">
            <v>215896.83</v>
          </cell>
          <cell r="CZ387">
            <v>215894.83</v>
          </cell>
          <cell r="DG387">
            <v>225000</v>
          </cell>
        </row>
        <row r="388">
          <cell r="A388" t="str">
            <v>None</v>
          </cell>
          <cell r="B388">
            <v>0</v>
          </cell>
          <cell r="C388">
            <v>0</v>
          </cell>
          <cell r="D388">
            <v>0</v>
          </cell>
          <cell r="CZ388">
            <v>0</v>
          </cell>
          <cell r="DG388">
            <v>0</v>
          </cell>
        </row>
        <row r="389">
          <cell r="A389" t="str">
            <v>None</v>
          </cell>
          <cell r="B389">
            <v>100000</v>
          </cell>
          <cell r="C389">
            <v>114700.9</v>
          </cell>
          <cell r="D389">
            <v>114700.9</v>
          </cell>
          <cell r="CZ389">
            <v>114702.9</v>
          </cell>
          <cell r="DG389">
            <v>100000</v>
          </cell>
        </row>
        <row r="390">
          <cell r="A390" t="str">
            <v>None</v>
          </cell>
          <cell r="B390">
            <v>50000</v>
          </cell>
          <cell r="C390">
            <v>72468.19</v>
          </cell>
          <cell r="D390">
            <v>72468.19</v>
          </cell>
          <cell r="CZ390">
            <v>72473.19</v>
          </cell>
          <cell r="DG390">
            <v>50000</v>
          </cell>
        </row>
        <row r="391">
          <cell r="A391" t="str">
            <v>WGN_SFD</v>
          </cell>
          <cell r="B391">
            <v>678700</v>
          </cell>
          <cell r="C391">
            <v>0</v>
          </cell>
          <cell r="D391">
            <v>2725</v>
          </cell>
          <cell r="CZ391">
            <v>2</v>
          </cell>
          <cell r="DG391">
            <v>678700</v>
          </cell>
        </row>
        <row r="392">
          <cell r="A392" t="str">
            <v>None</v>
          </cell>
          <cell r="B392">
            <v>100000</v>
          </cell>
          <cell r="C392">
            <v>0</v>
          </cell>
          <cell r="D392">
            <v>0</v>
          </cell>
          <cell r="CZ392">
            <v>82532</v>
          </cell>
          <cell r="DG392">
            <v>100000</v>
          </cell>
        </row>
        <row r="393">
          <cell r="A393" t="str">
            <v>None</v>
          </cell>
          <cell r="B393">
            <v>100000</v>
          </cell>
          <cell r="C393">
            <v>0</v>
          </cell>
          <cell r="D393">
            <v>0</v>
          </cell>
          <cell r="CZ393">
            <v>0</v>
          </cell>
          <cell r="DG393">
            <v>100000</v>
          </cell>
        </row>
        <row r="394">
          <cell r="A394" t="str">
            <v>WGN_SFD</v>
          </cell>
          <cell r="B394">
            <v>10000000</v>
          </cell>
          <cell r="C394">
            <v>5477748.25</v>
          </cell>
          <cell r="D394">
            <v>7322741.2400000002</v>
          </cell>
          <cell r="CZ394">
            <v>6495805.5199999996</v>
          </cell>
          <cell r="DG394">
            <v>10000000</v>
          </cell>
        </row>
        <row r="395">
          <cell r="A395" t="str">
            <v>None</v>
          </cell>
          <cell r="B395">
            <v>50000</v>
          </cell>
          <cell r="C395">
            <v>0</v>
          </cell>
          <cell r="D395">
            <v>12900.87</v>
          </cell>
          <cell r="CZ395">
            <v>41020</v>
          </cell>
          <cell r="DG395">
            <v>50000</v>
          </cell>
        </row>
        <row r="396">
          <cell r="A396" t="str">
            <v>WGN_SFD</v>
          </cell>
          <cell r="B396">
            <v>21140000</v>
          </cell>
          <cell r="C396">
            <v>548516.07999999996</v>
          </cell>
          <cell r="D396">
            <v>1522208.68</v>
          </cell>
          <cell r="CZ396">
            <v>15937967.68</v>
          </cell>
          <cell r="DG396">
            <v>21140000</v>
          </cell>
        </row>
        <row r="397">
          <cell r="A397" t="str">
            <v>WGN_SFD</v>
          </cell>
          <cell r="B397">
            <v>0</v>
          </cell>
          <cell r="C397">
            <v>0</v>
          </cell>
          <cell r="D397">
            <v>2988275.68</v>
          </cell>
          <cell r="CZ397">
            <v>0</v>
          </cell>
          <cell r="DG397">
            <v>0</v>
          </cell>
        </row>
        <row r="398">
          <cell r="A398" t="str">
            <v>None</v>
          </cell>
          <cell r="B398">
            <v>0</v>
          </cell>
          <cell r="C398">
            <v>0</v>
          </cell>
          <cell r="D398">
            <v>0</v>
          </cell>
          <cell r="CZ398">
            <v>0</v>
          </cell>
          <cell r="DG398">
            <v>0</v>
          </cell>
        </row>
        <row r="399">
          <cell r="A399" t="str">
            <v>None</v>
          </cell>
          <cell r="B399">
            <v>1025000</v>
          </cell>
          <cell r="C399">
            <v>0</v>
          </cell>
          <cell r="D399">
            <v>0</v>
          </cell>
          <cell r="CZ399">
            <v>992828</v>
          </cell>
          <cell r="DG399">
            <v>1025000</v>
          </cell>
        </row>
        <row r="400">
          <cell r="A400" t="str">
            <v>None</v>
          </cell>
          <cell r="B400">
            <v>32000</v>
          </cell>
          <cell r="C400">
            <v>0</v>
          </cell>
          <cell r="D400">
            <v>0</v>
          </cell>
          <cell r="CZ400">
            <v>31902</v>
          </cell>
          <cell r="DG400">
            <v>32000</v>
          </cell>
        </row>
        <row r="401">
          <cell r="A401" t="str">
            <v>None</v>
          </cell>
          <cell r="B401">
            <v>0</v>
          </cell>
          <cell r="C401">
            <v>0</v>
          </cell>
          <cell r="D401">
            <v>102157.48</v>
          </cell>
          <cell r="CZ401">
            <v>312727</v>
          </cell>
          <cell r="DG401">
            <v>0</v>
          </cell>
        </row>
        <row r="402">
          <cell r="A402" t="str">
            <v>None</v>
          </cell>
          <cell r="B402">
            <v>626961</v>
          </cell>
          <cell r="C402">
            <v>715066.69000000006</v>
          </cell>
          <cell r="D402">
            <v>710745.52</v>
          </cell>
          <cell r="CZ402">
            <v>715074.52</v>
          </cell>
          <cell r="DG402">
            <v>626961</v>
          </cell>
        </row>
        <row r="403">
          <cell r="A403" t="str">
            <v>None</v>
          </cell>
          <cell r="B403">
            <v>50000</v>
          </cell>
          <cell r="C403">
            <v>2002.39</v>
          </cell>
          <cell r="D403">
            <v>48780.6</v>
          </cell>
          <cell r="CZ403">
            <v>2004.39</v>
          </cell>
          <cell r="DG403">
            <v>50000</v>
          </cell>
        </row>
        <row r="404">
          <cell r="A404" t="str">
            <v>None</v>
          </cell>
          <cell r="B404">
            <v>640410</v>
          </cell>
          <cell r="C404">
            <v>500304.46</v>
          </cell>
          <cell r="D404">
            <v>0</v>
          </cell>
          <cell r="CZ404">
            <v>704341</v>
          </cell>
          <cell r="DG404">
            <v>640410</v>
          </cell>
        </row>
        <row r="405">
          <cell r="A405" t="str">
            <v>None</v>
          </cell>
          <cell r="B405">
            <v>0</v>
          </cell>
          <cell r="C405">
            <v>0</v>
          </cell>
          <cell r="D405">
            <v>0</v>
          </cell>
          <cell r="CZ405">
            <v>0</v>
          </cell>
          <cell r="DG405">
            <v>0</v>
          </cell>
        </row>
        <row r="406">
          <cell r="A406" t="str">
            <v>None</v>
          </cell>
          <cell r="B406">
            <v>155000</v>
          </cell>
          <cell r="C406">
            <v>0</v>
          </cell>
          <cell r="D406">
            <v>0</v>
          </cell>
          <cell r="CZ406">
            <v>0</v>
          </cell>
          <cell r="DG406">
            <v>155000</v>
          </cell>
        </row>
        <row r="407">
          <cell r="A407" t="str">
            <v>None</v>
          </cell>
          <cell r="B407">
            <v>1133667</v>
          </cell>
          <cell r="C407">
            <v>1265621.1000000001</v>
          </cell>
          <cell r="D407">
            <v>1257687.55</v>
          </cell>
          <cell r="CZ407">
            <v>1265621.55</v>
          </cell>
          <cell r="DG407">
            <v>1133667</v>
          </cell>
        </row>
        <row r="408">
          <cell r="A408" t="str">
            <v>None</v>
          </cell>
          <cell r="B408">
            <v>1006000</v>
          </cell>
          <cell r="C408">
            <v>518278.41</v>
          </cell>
          <cell r="D408">
            <v>271357.61</v>
          </cell>
          <cell r="CZ408">
            <v>518278.61</v>
          </cell>
          <cell r="DG408">
            <v>1006000</v>
          </cell>
        </row>
        <row r="409">
          <cell r="A409" t="str">
            <v>None</v>
          </cell>
          <cell r="B409">
            <v>0</v>
          </cell>
          <cell r="C409">
            <v>184702.52</v>
          </cell>
          <cell r="D409">
            <v>184702.52</v>
          </cell>
          <cell r="CZ409">
            <v>184702.52</v>
          </cell>
          <cell r="DG409">
            <v>0</v>
          </cell>
        </row>
        <row r="410">
          <cell r="A410" t="str">
            <v>None</v>
          </cell>
          <cell r="B410">
            <v>192489</v>
          </cell>
          <cell r="C410">
            <v>3492.3599999999997</v>
          </cell>
          <cell r="D410">
            <v>3405.97</v>
          </cell>
          <cell r="CZ410">
            <v>3471.97</v>
          </cell>
          <cell r="DG410">
            <v>192489</v>
          </cell>
        </row>
        <row r="411">
          <cell r="A411" t="str">
            <v>None</v>
          </cell>
          <cell r="B411">
            <v>4247216</v>
          </cell>
          <cell r="C411">
            <v>1894011.7</v>
          </cell>
          <cell r="D411">
            <v>1773935.24</v>
          </cell>
          <cell r="CZ411">
            <v>3971158.39</v>
          </cell>
          <cell r="DG411">
            <v>4247216</v>
          </cell>
        </row>
        <row r="412">
          <cell r="A412" t="str">
            <v>BUN_WNG</v>
          </cell>
          <cell r="B412">
            <v>13900000</v>
          </cell>
          <cell r="C412">
            <v>5045945.8899999997</v>
          </cell>
          <cell r="D412">
            <v>4901418.01</v>
          </cell>
          <cell r="CZ412">
            <v>8551776.5999999996</v>
          </cell>
          <cell r="DG412">
            <v>13900000</v>
          </cell>
        </row>
        <row r="413">
          <cell r="A413" t="str">
            <v>None</v>
          </cell>
          <cell r="B413">
            <v>0</v>
          </cell>
          <cell r="C413">
            <v>62251.93</v>
          </cell>
          <cell r="D413">
            <v>62251.93</v>
          </cell>
          <cell r="CZ413">
            <v>62252.93</v>
          </cell>
          <cell r="DG413">
            <v>0</v>
          </cell>
        </row>
        <row r="414">
          <cell r="A414" t="str">
            <v>None</v>
          </cell>
          <cell r="B414">
            <v>159000</v>
          </cell>
          <cell r="C414">
            <v>20414.05</v>
          </cell>
          <cell r="D414">
            <v>13656</v>
          </cell>
          <cell r="CZ414">
            <v>156006</v>
          </cell>
          <cell r="DG414">
            <v>159000</v>
          </cell>
        </row>
        <row r="415">
          <cell r="A415" t="str">
            <v>None</v>
          </cell>
          <cell r="B415">
            <v>150000</v>
          </cell>
          <cell r="C415">
            <v>11844.19</v>
          </cell>
          <cell r="D415">
            <v>11844.16</v>
          </cell>
          <cell r="CZ415">
            <v>11844.19</v>
          </cell>
          <cell r="DG415">
            <v>150000</v>
          </cell>
        </row>
        <row r="416">
          <cell r="A416" t="str">
            <v>None</v>
          </cell>
          <cell r="B416">
            <v>50000</v>
          </cell>
          <cell r="C416">
            <v>0</v>
          </cell>
          <cell r="D416">
            <v>0</v>
          </cell>
          <cell r="CZ416">
            <v>28597</v>
          </cell>
          <cell r="DG416">
            <v>50000</v>
          </cell>
        </row>
        <row r="417">
          <cell r="A417" t="str">
            <v>None</v>
          </cell>
          <cell r="B417">
            <v>93000</v>
          </cell>
          <cell r="C417">
            <v>0</v>
          </cell>
          <cell r="D417">
            <v>0</v>
          </cell>
          <cell r="CZ417">
            <v>87903</v>
          </cell>
          <cell r="DG417">
            <v>93000</v>
          </cell>
        </row>
        <row r="418">
          <cell r="A418" t="str">
            <v>None</v>
          </cell>
          <cell r="B418">
            <v>75000</v>
          </cell>
          <cell r="C418">
            <v>0</v>
          </cell>
          <cell r="D418">
            <v>0</v>
          </cell>
          <cell r="CZ418">
            <v>70795</v>
          </cell>
          <cell r="DG418">
            <v>75000</v>
          </cell>
        </row>
        <row r="419">
          <cell r="A419" t="str">
            <v>None</v>
          </cell>
          <cell r="B419">
            <v>50000</v>
          </cell>
          <cell r="C419">
            <v>0</v>
          </cell>
          <cell r="D419">
            <v>19749.23</v>
          </cell>
          <cell r="CZ419">
            <v>45000</v>
          </cell>
          <cell r="DG419">
            <v>50000</v>
          </cell>
        </row>
        <row r="420">
          <cell r="A420" t="str">
            <v>None</v>
          </cell>
          <cell r="B420">
            <v>50000</v>
          </cell>
          <cell r="C420">
            <v>0</v>
          </cell>
          <cell r="D420">
            <v>0</v>
          </cell>
          <cell r="CZ420">
            <v>48339</v>
          </cell>
          <cell r="DG420">
            <v>50000</v>
          </cell>
        </row>
        <row r="421">
          <cell r="A421" t="str">
            <v>None</v>
          </cell>
          <cell r="B421">
            <v>0</v>
          </cell>
          <cell r="C421">
            <v>2053291.86</v>
          </cell>
          <cell r="D421">
            <v>2053291.86</v>
          </cell>
          <cell r="CZ421">
            <v>2053307.86</v>
          </cell>
          <cell r="DG421">
            <v>0</v>
          </cell>
        </row>
        <row r="422">
          <cell r="A422" t="str">
            <v>None</v>
          </cell>
          <cell r="B422">
            <v>0</v>
          </cell>
          <cell r="C422">
            <v>23.63</v>
          </cell>
          <cell r="D422">
            <v>23.63</v>
          </cell>
          <cell r="CZ422">
            <v>15.63</v>
          </cell>
          <cell r="DG422">
            <v>0</v>
          </cell>
        </row>
        <row r="423">
          <cell r="A423" t="str">
            <v>None</v>
          </cell>
          <cell r="B423">
            <v>0</v>
          </cell>
          <cell r="C423">
            <v>0</v>
          </cell>
          <cell r="D423">
            <v>0</v>
          </cell>
          <cell r="CZ423">
            <v>0</v>
          </cell>
          <cell r="DG423">
            <v>0</v>
          </cell>
        </row>
        <row r="424">
          <cell r="A424" t="str">
            <v>None</v>
          </cell>
          <cell r="B424">
            <v>0</v>
          </cell>
          <cell r="C424">
            <v>2260.6</v>
          </cell>
          <cell r="D424">
            <v>2260.6</v>
          </cell>
          <cell r="CZ424">
            <v>2260.6</v>
          </cell>
          <cell r="DG424">
            <v>0</v>
          </cell>
        </row>
        <row r="425">
          <cell r="A425" t="str">
            <v>None</v>
          </cell>
          <cell r="B425">
            <v>0</v>
          </cell>
          <cell r="C425">
            <v>0</v>
          </cell>
          <cell r="D425">
            <v>0</v>
          </cell>
          <cell r="CZ425">
            <v>0</v>
          </cell>
          <cell r="DG425">
            <v>0</v>
          </cell>
        </row>
        <row r="426">
          <cell r="A426" t="str">
            <v>None</v>
          </cell>
          <cell r="B426">
            <v>122000</v>
          </cell>
          <cell r="C426">
            <v>117991.57</v>
          </cell>
          <cell r="D426">
            <v>117991.57</v>
          </cell>
          <cell r="CZ426">
            <v>117991.57</v>
          </cell>
          <cell r="DG426">
            <v>122000</v>
          </cell>
        </row>
        <row r="427">
          <cell r="A427" t="str">
            <v>None</v>
          </cell>
          <cell r="B427">
            <v>633197</v>
          </cell>
          <cell r="C427">
            <v>440675.20999999996</v>
          </cell>
          <cell r="D427">
            <v>429529.8</v>
          </cell>
          <cell r="CZ427">
            <v>693565.8</v>
          </cell>
          <cell r="DG427">
            <v>633197</v>
          </cell>
        </row>
        <row r="428">
          <cell r="A428" t="str">
            <v>None</v>
          </cell>
          <cell r="B428">
            <v>435000</v>
          </cell>
          <cell r="C428">
            <v>0</v>
          </cell>
          <cell r="D428">
            <v>0</v>
          </cell>
          <cell r="CZ428">
            <v>424870</v>
          </cell>
          <cell r="DG428">
            <v>435000</v>
          </cell>
        </row>
        <row r="429">
          <cell r="A429" t="str">
            <v>None</v>
          </cell>
          <cell r="B429">
            <v>50000</v>
          </cell>
          <cell r="C429">
            <v>0</v>
          </cell>
          <cell r="D429">
            <v>11574.15</v>
          </cell>
          <cell r="CZ429">
            <v>11648.15</v>
          </cell>
          <cell r="DG429">
            <v>50000</v>
          </cell>
        </row>
        <row r="430">
          <cell r="A430" t="str">
            <v>None</v>
          </cell>
          <cell r="B430">
            <v>534000</v>
          </cell>
          <cell r="C430">
            <v>35013.770000000004</v>
          </cell>
          <cell r="D430">
            <v>230218.48</v>
          </cell>
          <cell r="CZ430">
            <v>575658.48</v>
          </cell>
          <cell r="DG430">
            <v>534000</v>
          </cell>
        </row>
        <row r="431">
          <cell r="A431" t="str">
            <v>None</v>
          </cell>
          <cell r="B431">
            <v>50000</v>
          </cell>
          <cell r="C431">
            <v>0</v>
          </cell>
          <cell r="D431">
            <v>0</v>
          </cell>
          <cell r="CZ431">
            <v>49942</v>
          </cell>
          <cell r="DG431">
            <v>50000</v>
          </cell>
        </row>
        <row r="432">
          <cell r="A432" t="str">
            <v>None</v>
          </cell>
          <cell r="B432">
            <v>1015000</v>
          </cell>
          <cell r="C432">
            <v>0</v>
          </cell>
          <cell r="D432">
            <v>0</v>
          </cell>
          <cell r="CZ432">
            <v>970080</v>
          </cell>
          <cell r="DG432">
            <v>1015000</v>
          </cell>
        </row>
        <row r="433">
          <cell r="A433" t="str">
            <v>None</v>
          </cell>
          <cell r="B433">
            <v>200000</v>
          </cell>
          <cell r="C433">
            <v>11720.64</v>
          </cell>
          <cell r="D433">
            <v>0</v>
          </cell>
          <cell r="CZ433">
            <v>168852</v>
          </cell>
          <cell r="DG433">
            <v>200000</v>
          </cell>
        </row>
        <row r="434">
          <cell r="A434" t="str">
            <v>None</v>
          </cell>
          <cell r="B434">
            <v>0</v>
          </cell>
          <cell r="C434">
            <v>0</v>
          </cell>
          <cell r="D434">
            <v>0</v>
          </cell>
          <cell r="CZ434">
            <v>50158</v>
          </cell>
          <cell r="DG434">
            <v>0</v>
          </cell>
        </row>
        <row r="435">
          <cell r="A435" t="str">
            <v>None</v>
          </cell>
          <cell r="B435">
            <v>0</v>
          </cell>
          <cell r="C435">
            <v>1398017.94</v>
          </cell>
          <cell r="D435">
            <v>1398017.94</v>
          </cell>
          <cell r="CZ435">
            <v>1398024.94</v>
          </cell>
          <cell r="DG435">
            <v>0</v>
          </cell>
        </row>
        <row r="436">
          <cell r="A436" t="str">
            <v>None</v>
          </cell>
          <cell r="B436">
            <v>0</v>
          </cell>
          <cell r="C436">
            <v>0</v>
          </cell>
          <cell r="D436">
            <v>0</v>
          </cell>
          <cell r="CZ436">
            <v>9</v>
          </cell>
          <cell r="DG436">
            <v>0</v>
          </cell>
        </row>
        <row r="437">
          <cell r="A437" t="str">
            <v>None</v>
          </cell>
          <cell r="B437">
            <v>0</v>
          </cell>
          <cell r="C437">
            <v>0</v>
          </cell>
          <cell r="D437">
            <v>0</v>
          </cell>
          <cell r="CZ437">
            <v>0</v>
          </cell>
          <cell r="DG437">
            <v>0</v>
          </cell>
        </row>
        <row r="438">
          <cell r="A438" t="str">
            <v>None</v>
          </cell>
          <cell r="B438">
            <v>0</v>
          </cell>
          <cell r="C438">
            <v>0</v>
          </cell>
          <cell r="D438">
            <v>0</v>
          </cell>
          <cell r="CZ438">
            <v>0</v>
          </cell>
          <cell r="DG438">
            <v>0</v>
          </cell>
        </row>
        <row r="439">
          <cell r="A439" t="str">
            <v>None</v>
          </cell>
          <cell r="B439">
            <v>0</v>
          </cell>
          <cell r="C439">
            <v>2260.6</v>
          </cell>
          <cell r="D439">
            <v>2260.6</v>
          </cell>
          <cell r="CZ439">
            <v>2260.6</v>
          </cell>
          <cell r="DG439">
            <v>0</v>
          </cell>
        </row>
        <row r="440">
          <cell r="A440" t="str">
            <v>None</v>
          </cell>
          <cell r="B440">
            <v>28000</v>
          </cell>
          <cell r="C440">
            <v>18181.32</v>
          </cell>
          <cell r="D440">
            <v>18181.32</v>
          </cell>
          <cell r="CZ440">
            <v>18192.32</v>
          </cell>
          <cell r="DG440">
            <v>28000</v>
          </cell>
        </row>
        <row r="441">
          <cell r="A441" t="str">
            <v>None</v>
          </cell>
          <cell r="B441">
            <v>566782</v>
          </cell>
          <cell r="C441">
            <v>388467.69</v>
          </cell>
          <cell r="D441">
            <v>377878.17</v>
          </cell>
          <cell r="CZ441">
            <v>625554.17000000004</v>
          </cell>
          <cell r="DG441">
            <v>566782</v>
          </cell>
        </row>
        <row r="442">
          <cell r="A442" t="str">
            <v>None</v>
          </cell>
          <cell r="B442">
            <v>465000</v>
          </cell>
          <cell r="C442">
            <v>0</v>
          </cell>
          <cell r="D442">
            <v>0</v>
          </cell>
          <cell r="CZ442">
            <v>438064</v>
          </cell>
          <cell r="DG442">
            <v>465000</v>
          </cell>
        </row>
        <row r="443">
          <cell r="A443" t="str">
            <v>None</v>
          </cell>
          <cell r="B443">
            <v>50000</v>
          </cell>
          <cell r="C443">
            <v>5076.37</v>
          </cell>
          <cell r="D443">
            <v>5076.37</v>
          </cell>
          <cell r="CZ443">
            <v>5076.37</v>
          </cell>
          <cell r="DG443">
            <v>50000</v>
          </cell>
        </row>
        <row r="444">
          <cell r="A444" t="str">
            <v>None</v>
          </cell>
          <cell r="B444">
            <v>468000</v>
          </cell>
          <cell r="C444">
            <v>36836.370000000003</v>
          </cell>
          <cell r="D444">
            <v>36029.68</v>
          </cell>
          <cell r="CZ444">
            <v>479295.68</v>
          </cell>
          <cell r="DG444">
            <v>468000</v>
          </cell>
        </row>
        <row r="445">
          <cell r="A445" t="str">
            <v>None</v>
          </cell>
          <cell r="B445">
            <v>50000</v>
          </cell>
          <cell r="C445">
            <v>0</v>
          </cell>
          <cell r="D445">
            <v>0</v>
          </cell>
          <cell r="CZ445">
            <v>48468</v>
          </cell>
          <cell r="DG445">
            <v>50000</v>
          </cell>
        </row>
        <row r="446">
          <cell r="A446" t="str">
            <v>None</v>
          </cell>
          <cell r="B446">
            <v>625000</v>
          </cell>
          <cell r="C446">
            <v>0</v>
          </cell>
          <cell r="D446">
            <v>0</v>
          </cell>
          <cell r="CZ446">
            <v>597770</v>
          </cell>
          <cell r="DG446">
            <v>625000</v>
          </cell>
        </row>
        <row r="447">
          <cell r="A447" t="str">
            <v>None</v>
          </cell>
          <cell r="B447">
            <v>250000</v>
          </cell>
          <cell r="C447">
            <v>0</v>
          </cell>
          <cell r="D447">
            <v>0</v>
          </cell>
          <cell r="CZ447">
            <v>222166</v>
          </cell>
          <cell r="DG447">
            <v>250000</v>
          </cell>
        </row>
        <row r="448">
          <cell r="A448" t="str">
            <v>None</v>
          </cell>
          <cell r="B448">
            <v>0</v>
          </cell>
          <cell r="C448">
            <v>0</v>
          </cell>
          <cell r="D448">
            <v>0</v>
          </cell>
          <cell r="CZ448">
            <v>50158</v>
          </cell>
          <cell r="DG448">
            <v>0</v>
          </cell>
        </row>
        <row r="449">
          <cell r="A449" t="str">
            <v>None</v>
          </cell>
          <cell r="B449">
            <v>90000</v>
          </cell>
          <cell r="C449">
            <v>64850.44</v>
          </cell>
          <cell r="D449">
            <v>64850.44</v>
          </cell>
          <cell r="CZ449">
            <v>64789.440000000002</v>
          </cell>
          <cell r="DG449">
            <v>90000</v>
          </cell>
        </row>
        <row r="450">
          <cell r="A450" t="str">
            <v>None</v>
          </cell>
          <cell r="B450">
            <v>145500</v>
          </cell>
          <cell r="C450">
            <v>0</v>
          </cell>
          <cell r="D450">
            <v>0</v>
          </cell>
          <cell r="CZ450">
            <v>0</v>
          </cell>
          <cell r="DG450">
            <v>145500</v>
          </cell>
        </row>
        <row r="451">
          <cell r="A451" t="str">
            <v>None</v>
          </cell>
          <cell r="B451">
            <v>1180000</v>
          </cell>
          <cell r="C451">
            <v>985194.35</v>
          </cell>
          <cell r="D451">
            <v>950604.84</v>
          </cell>
          <cell r="CZ451">
            <v>1094063.8400000001</v>
          </cell>
          <cell r="DG451">
            <v>1180000</v>
          </cell>
        </row>
        <row r="452">
          <cell r="A452" t="str">
            <v>None</v>
          </cell>
          <cell r="B452">
            <v>1078482.22</v>
          </cell>
          <cell r="C452">
            <v>292436.34000000003</v>
          </cell>
          <cell r="D452">
            <v>248453.14</v>
          </cell>
          <cell r="CZ452">
            <v>996942.14</v>
          </cell>
          <cell r="DG452">
            <v>1078482.22</v>
          </cell>
        </row>
        <row r="453">
          <cell r="A453" t="str">
            <v>None</v>
          </cell>
          <cell r="B453">
            <v>605000</v>
          </cell>
          <cell r="C453">
            <v>84545.04</v>
          </cell>
          <cell r="D453">
            <v>165154.51999999999</v>
          </cell>
          <cell r="CZ453">
            <v>436582</v>
          </cell>
          <cell r="DG453">
            <v>605000</v>
          </cell>
        </row>
        <row r="454">
          <cell r="A454" t="str">
            <v>None</v>
          </cell>
          <cell r="B454">
            <v>60000</v>
          </cell>
          <cell r="C454">
            <v>0</v>
          </cell>
          <cell r="D454">
            <v>58827.45</v>
          </cell>
          <cell r="CZ454">
            <v>31023</v>
          </cell>
          <cell r="DG454">
            <v>60000</v>
          </cell>
        </row>
        <row r="455">
          <cell r="A455" t="str">
            <v>None</v>
          </cell>
          <cell r="B455">
            <v>2196956</v>
          </cell>
          <cell r="C455">
            <v>2052994.77</v>
          </cell>
          <cell r="D455">
            <v>1936880.74</v>
          </cell>
          <cell r="CZ455">
            <v>2052990.74</v>
          </cell>
          <cell r="DG455">
            <v>2196956</v>
          </cell>
        </row>
        <row r="456">
          <cell r="A456" t="str">
            <v>None</v>
          </cell>
          <cell r="B456">
            <v>106000</v>
          </cell>
          <cell r="C456">
            <v>103807.41</v>
          </cell>
          <cell r="D456">
            <v>34735.160000000003</v>
          </cell>
          <cell r="CZ456">
            <v>89195.16</v>
          </cell>
          <cell r="DG456">
            <v>106000</v>
          </cell>
        </row>
        <row r="457">
          <cell r="A457" t="str">
            <v>None</v>
          </cell>
          <cell r="B457">
            <v>1010000</v>
          </cell>
          <cell r="C457">
            <v>1180214.04</v>
          </cell>
          <cell r="D457">
            <v>1279922.27</v>
          </cell>
          <cell r="CZ457">
            <v>1180501.27</v>
          </cell>
          <cell r="DG457">
            <v>1010000</v>
          </cell>
        </row>
        <row r="458">
          <cell r="A458" t="str">
            <v>None</v>
          </cell>
          <cell r="B458">
            <v>640000</v>
          </cell>
          <cell r="C458">
            <v>288719.8</v>
          </cell>
          <cell r="D458">
            <v>311759.23</v>
          </cell>
          <cell r="CZ458">
            <v>639102</v>
          </cell>
          <cell r="DG458">
            <v>640000</v>
          </cell>
        </row>
        <row r="459">
          <cell r="A459" t="str">
            <v>None</v>
          </cell>
          <cell r="B459">
            <v>500000</v>
          </cell>
          <cell r="C459">
            <v>0</v>
          </cell>
          <cell r="D459">
            <v>0</v>
          </cell>
          <cell r="CZ459">
            <v>495565</v>
          </cell>
          <cell r="DG459">
            <v>500000</v>
          </cell>
        </row>
        <row r="460">
          <cell r="A460" t="str">
            <v>None</v>
          </cell>
          <cell r="B460">
            <v>1546000</v>
          </cell>
          <cell r="C460">
            <v>0</v>
          </cell>
          <cell r="D460">
            <v>0</v>
          </cell>
          <cell r="CZ460">
            <v>1494417</v>
          </cell>
          <cell r="DG460">
            <v>1546000</v>
          </cell>
        </row>
        <row r="461">
          <cell r="A461" t="str">
            <v>None</v>
          </cell>
          <cell r="B461">
            <v>0</v>
          </cell>
          <cell r="C461">
            <v>0</v>
          </cell>
          <cell r="D461">
            <v>19938.37</v>
          </cell>
          <cell r="CZ461">
            <v>0</v>
          </cell>
          <cell r="DG461">
            <v>0</v>
          </cell>
        </row>
        <row r="462">
          <cell r="A462" t="str">
            <v>None</v>
          </cell>
          <cell r="B462">
            <v>0</v>
          </cell>
          <cell r="C462">
            <v>33320.61</v>
          </cell>
          <cell r="D462">
            <v>33320.61</v>
          </cell>
          <cell r="CZ462">
            <v>33318.61</v>
          </cell>
          <cell r="DG462">
            <v>0</v>
          </cell>
        </row>
        <row r="463">
          <cell r="A463" t="str">
            <v>None</v>
          </cell>
          <cell r="B463">
            <v>0</v>
          </cell>
          <cell r="C463">
            <v>14578.48</v>
          </cell>
          <cell r="D463">
            <v>14578.48</v>
          </cell>
          <cell r="CZ463">
            <v>14580.48</v>
          </cell>
          <cell r="DG463">
            <v>0</v>
          </cell>
        </row>
        <row r="464">
          <cell r="A464" t="str">
            <v>None</v>
          </cell>
          <cell r="B464">
            <v>37500</v>
          </cell>
          <cell r="C464">
            <v>32648.74</v>
          </cell>
          <cell r="D464">
            <v>32648.74</v>
          </cell>
          <cell r="CZ464">
            <v>32650.74</v>
          </cell>
          <cell r="DG464">
            <v>37500</v>
          </cell>
        </row>
        <row r="465">
          <cell r="A465" t="str">
            <v>None</v>
          </cell>
          <cell r="B465">
            <v>10000</v>
          </cell>
          <cell r="C465">
            <v>13842.18</v>
          </cell>
          <cell r="D465">
            <v>13842.18</v>
          </cell>
          <cell r="CZ465">
            <v>13836.18</v>
          </cell>
          <cell r="DG465">
            <v>10000</v>
          </cell>
        </row>
        <row r="466">
          <cell r="A466" t="str">
            <v>None</v>
          </cell>
          <cell r="B466">
            <v>30000</v>
          </cell>
          <cell r="C466">
            <v>2198.16</v>
          </cell>
          <cell r="D466">
            <v>0</v>
          </cell>
          <cell r="CZ466">
            <v>18579</v>
          </cell>
          <cell r="DG466">
            <v>30000</v>
          </cell>
        </row>
        <row r="467">
          <cell r="A467" t="str">
            <v>None</v>
          </cell>
          <cell r="B467">
            <v>59000</v>
          </cell>
          <cell r="C467">
            <v>0</v>
          </cell>
          <cell r="D467">
            <v>0</v>
          </cell>
          <cell r="CZ467">
            <v>49824</v>
          </cell>
          <cell r="DG467">
            <v>59000</v>
          </cell>
        </row>
        <row r="468">
          <cell r="A468" t="str">
            <v>None</v>
          </cell>
          <cell r="B468">
            <v>50000</v>
          </cell>
          <cell r="C468">
            <v>0</v>
          </cell>
          <cell r="D468">
            <v>0</v>
          </cell>
          <cell r="CZ468">
            <v>46419</v>
          </cell>
          <cell r="DG468">
            <v>50000</v>
          </cell>
        </row>
        <row r="469">
          <cell r="A469" t="str">
            <v>None</v>
          </cell>
          <cell r="B469">
            <v>0</v>
          </cell>
          <cell r="C469">
            <v>0</v>
          </cell>
          <cell r="D469">
            <v>183883.28</v>
          </cell>
          <cell r="CZ469">
            <v>0</v>
          </cell>
          <cell r="DG469">
            <v>0</v>
          </cell>
        </row>
        <row r="470">
          <cell r="A470" t="str">
            <v>None</v>
          </cell>
          <cell r="B470">
            <v>0</v>
          </cell>
          <cell r="C470">
            <v>0</v>
          </cell>
          <cell r="D470">
            <v>17707.28</v>
          </cell>
          <cell r="CZ470">
            <v>0</v>
          </cell>
          <cell r="DG470">
            <v>0</v>
          </cell>
        </row>
        <row r="471">
          <cell r="A471" t="str">
            <v>None</v>
          </cell>
          <cell r="B471">
            <v>0</v>
          </cell>
          <cell r="C471">
            <v>245005.33</v>
          </cell>
          <cell r="D471">
            <v>245005.33</v>
          </cell>
          <cell r="CZ471">
            <v>244998.33</v>
          </cell>
          <cell r="DG471">
            <v>0</v>
          </cell>
        </row>
        <row r="472">
          <cell r="A472" t="str">
            <v>None</v>
          </cell>
          <cell r="B472">
            <v>0</v>
          </cell>
          <cell r="C472">
            <v>16422.48</v>
          </cell>
          <cell r="D472">
            <v>16422.48</v>
          </cell>
          <cell r="CZ472">
            <v>16417.48</v>
          </cell>
          <cell r="DG472">
            <v>0</v>
          </cell>
        </row>
        <row r="473">
          <cell r="A473" t="str">
            <v>None</v>
          </cell>
          <cell r="B473">
            <v>25000</v>
          </cell>
          <cell r="C473">
            <v>0</v>
          </cell>
          <cell r="D473">
            <v>19952.64</v>
          </cell>
          <cell r="CZ473">
            <v>20458</v>
          </cell>
          <cell r="DG473">
            <v>25000</v>
          </cell>
        </row>
        <row r="474">
          <cell r="A474" t="str">
            <v>None</v>
          </cell>
          <cell r="B474">
            <v>10000</v>
          </cell>
          <cell r="C474">
            <v>20462.3</v>
          </cell>
          <cell r="D474">
            <v>20462.3</v>
          </cell>
          <cell r="CZ474">
            <v>20459.3</v>
          </cell>
          <cell r="DG474">
            <v>10000</v>
          </cell>
        </row>
        <row r="475">
          <cell r="A475" t="str">
            <v>None</v>
          </cell>
          <cell r="B475">
            <v>40000</v>
          </cell>
          <cell r="C475">
            <v>0</v>
          </cell>
          <cell r="D475">
            <v>0</v>
          </cell>
          <cell r="CZ475">
            <v>35892</v>
          </cell>
          <cell r="DG475">
            <v>40000</v>
          </cell>
        </row>
        <row r="476">
          <cell r="A476" t="str">
            <v>None</v>
          </cell>
          <cell r="B476">
            <v>40000</v>
          </cell>
          <cell r="C476">
            <v>0</v>
          </cell>
          <cell r="D476">
            <v>0</v>
          </cell>
          <cell r="CZ476">
            <v>35861</v>
          </cell>
          <cell r="DG476">
            <v>40000</v>
          </cell>
        </row>
        <row r="477">
          <cell r="A477" t="str">
            <v>None</v>
          </cell>
          <cell r="B477">
            <v>59000</v>
          </cell>
          <cell r="C477">
            <v>4108.9799999999996</v>
          </cell>
          <cell r="D477">
            <v>0</v>
          </cell>
          <cell r="CZ477">
            <v>49117</v>
          </cell>
          <cell r="DG477">
            <v>59000</v>
          </cell>
        </row>
        <row r="478">
          <cell r="A478" t="str">
            <v>None</v>
          </cell>
          <cell r="B478">
            <v>50000</v>
          </cell>
          <cell r="C478">
            <v>0</v>
          </cell>
          <cell r="D478">
            <v>0</v>
          </cell>
          <cell r="CZ478">
            <v>48740</v>
          </cell>
          <cell r="DG478">
            <v>50000</v>
          </cell>
        </row>
        <row r="479">
          <cell r="A479" t="str">
            <v>None</v>
          </cell>
          <cell r="B479">
            <v>0</v>
          </cell>
          <cell r="C479">
            <v>0</v>
          </cell>
          <cell r="D479">
            <v>68104.759999999995</v>
          </cell>
          <cell r="CZ479">
            <v>0</v>
          </cell>
          <cell r="DG479">
            <v>0</v>
          </cell>
        </row>
        <row r="480">
          <cell r="A480" t="str">
            <v>None</v>
          </cell>
          <cell r="B480">
            <v>0</v>
          </cell>
          <cell r="C480">
            <v>0</v>
          </cell>
          <cell r="D480">
            <v>183883.28</v>
          </cell>
          <cell r="CZ480">
            <v>0</v>
          </cell>
          <cell r="DG480">
            <v>0</v>
          </cell>
        </row>
        <row r="481">
          <cell r="A481" t="str">
            <v>None</v>
          </cell>
          <cell r="B481">
            <v>0</v>
          </cell>
          <cell r="C481">
            <v>0</v>
          </cell>
          <cell r="D481">
            <v>17707.28</v>
          </cell>
          <cell r="CZ481">
            <v>0</v>
          </cell>
          <cell r="DG481">
            <v>0</v>
          </cell>
        </row>
        <row r="482">
          <cell r="A482" t="str">
            <v>None</v>
          </cell>
          <cell r="B482">
            <v>203000</v>
          </cell>
          <cell r="C482">
            <v>36023.06</v>
          </cell>
          <cell r="D482">
            <v>26717.11</v>
          </cell>
          <cell r="CZ482">
            <v>134075.38</v>
          </cell>
          <cell r="DG482">
            <v>203000</v>
          </cell>
        </row>
        <row r="483">
          <cell r="A483" t="str">
            <v>None</v>
          </cell>
          <cell r="B483">
            <v>534000</v>
          </cell>
          <cell r="C483">
            <v>0</v>
          </cell>
          <cell r="D483">
            <v>0</v>
          </cell>
          <cell r="CZ483">
            <v>530000</v>
          </cell>
          <cell r="DG483">
            <v>534000</v>
          </cell>
        </row>
        <row r="484">
          <cell r="A484" t="str">
            <v>None</v>
          </cell>
          <cell r="B484">
            <v>402000</v>
          </cell>
          <cell r="C484">
            <v>0</v>
          </cell>
          <cell r="D484">
            <v>128037.32</v>
          </cell>
          <cell r="CZ484">
            <v>391951</v>
          </cell>
          <cell r="DG484">
            <v>402000</v>
          </cell>
        </row>
        <row r="485">
          <cell r="A485" t="str">
            <v>None</v>
          </cell>
          <cell r="B485">
            <v>561500</v>
          </cell>
          <cell r="C485">
            <v>0</v>
          </cell>
          <cell r="D485">
            <v>0</v>
          </cell>
          <cell r="CZ485">
            <v>541923</v>
          </cell>
          <cell r="DG485">
            <v>561500</v>
          </cell>
        </row>
        <row r="486">
          <cell r="A486" t="str">
            <v>None</v>
          </cell>
          <cell r="B486">
            <v>150000</v>
          </cell>
          <cell r="C486">
            <v>93389.6</v>
          </cell>
          <cell r="D486">
            <v>93389.6</v>
          </cell>
          <cell r="CZ486">
            <v>93396.6</v>
          </cell>
          <cell r="DG486">
            <v>150000</v>
          </cell>
        </row>
        <row r="487">
          <cell r="A487" t="str">
            <v>None</v>
          </cell>
          <cell r="B487">
            <v>60000</v>
          </cell>
          <cell r="C487">
            <v>-6791.05</v>
          </cell>
          <cell r="D487">
            <v>14887.26</v>
          </cell>
          <cell r="CZ487">
            <v>36379</v>
          </cell>
          <cell r="DG487">
            <v>60000</v>
          </cell>
        </row>
        <row r="488">
          <cell r="A488" t="str">
            <v>None</v>
          </cell>
          <cell r="B488">
            <v>742700</v>
          </cell>
          <cell r="C488">
            <v>0</v>
          </cell>
          <cell r="D488">
            <v>234280.76</v>
          </cell>
          <cell r="CZ488">
            <v>759965</v>
          </cell>
          <cell r="DG488">
            <v>742700</v>
          </cell>
        </row>
        <row r="489">
          <cell r="A489" t="str">
            <v>None</v>
          </cell>
          <cell r="B489">
            <v>732000</v>
          </cell>
          <cell r="C489">
            <v>0</v>
          </cell>
          <cell r="D489">
            <v>0</v>
          </cell>
          <cell r="CZ489">
            <v>711522</v>
          </cell>
          <cell r="DG489">
            <v>732000</v>
          </cell>
        </row>
        <row r="490">
          <cell r="A490" t="str">
            <v>None</v>
          </cell>
          <cell r="B490">
            <v>5065845</v>
          </cell>
          <cell r="C490">
            <v>5391332.54</v>
          </cell>
          <cell r="D490">
            <v>5391332.54</v>
          </cell>
          <cell r="CZ490">
            <v>5391331.54</v>
          </cell>
          <cell r="DG490">
            <v>5065845</v>
          </cell>
        </row>
        <row r="491">
          <cell r="A491" t="str">
            <v>None</v>
          </cell>
          <cell r="B491">
            <v>0</v>
          </cell>
          <cell r="C491">
            <v>244022.21</v>
          </cell>
          <cell r="D491">
            <v>237961.31</v>
          </cell>
          <cell r="CZ491">
            <v>242494.31</v>
          </cell>
          <cell r="DG491">
            <v>0</v>
          </cell>
        </row>
        <row r="492">
          <cell r="A492" t="str">
            <v>None</v>
          </cell>
          <cell r="B492">
            <v>120000</v>
          </cell>
          <cell r="C492">
            <v>89384.33</v>
          </cell>
          <cell r="D492">
            <v>89384.33</v>
          </cell>
          <cell r="CZ492">
            <v>89385.33</v>
          </cell>
          <cell r="DG492">
            <v>120000</v>
          </cell>
        </row>
        <row r="493">
          <cell r="A493" t="str">
            <v>None</v>
          </cell>
          <cell r="B493">
            <v>0</v>
          </cell>
          <cell r="C493">
            <v>1233474.3899999999</v>
          </cell>
          <cell r="D493">
            <v>1233474.3899999999</v>
          </cell>
          <cell r="CZ493">
            <v>1233508.3899999999</v>
          </cell>
          <cell r="DG493">
            <v>0</v>
          </cell>
        </row>
        <row r="494">
          <cell r="A494" t="str">
            <v>None</v>
          </cell>
          <cell r="B494">
            <v>235265</v>
          </cell>
          <cell r="C494">
            <v>241695.21</v>
          </cell>
          <cell r="D494">
            <v>241695.21</v>
          </cell>
          <cell r="CZ494">
            <v>241701.21</v>
          </cell>
          <cell r="DG494">
            <v>235265</v>
          </cell>
        </row>
        <row r="495">
          <cell r="A495" t="str">
            <v>None</v>
          </cell>
          <cell r="B495">
            <v>141000</v>
          </cell>
          <cell r="C495">
            <v>20649.07</v>
          </cell>
          <cell r="D495">
            <v>149742.99</v>
          </cell>
          <cell r="CZ495">
            <v>84038.74</v>
          </cell>
          <cell r="DG495">
            <v>141000</v>
          </cell>
        </row>
        <row r="496">
          <cell r="A496" t="str">
            <v>None</v>
          </cell>
          <cell r="B496">
            <v>94000</v>
          </cell>
          <cell r="C496">
            <v>0</v>
          </cell>
          <cell r="D496">
            <v>53249.68</v>
          </cell>
          <cell r="CZ496">
            <v>0</v>
          </cell>
          <cell r="DG496">
            <v>94000</v>
          </cell>
        </row>
        <row r="497">
          <cell r="A497" t="str">
            <v>None</v>
          </cell>
          <cell r="B497">
            <v>470000</v>
          </cell>
          <cell r="C497">
            <v>0</v>
          </cell>
          <cell r="D497">
            <v>0</v>
          </cell>
          <cell r="CZ497">
            <v>467000</v>
          </cell>
          <cell r="DG497">
            <v>470000</v>
          </cell>
        </row>
        <row r="498">
          <cell r="A498" t="str">
            <v>None</v>
          </cell>
          <cell r="B498">
            <v>284000</v>
          </cell>
          <cell r="C498">
            <v>0</v>
          </cell>
          <cell r="D498">
            <v>0</v>
          </cell>
          <cell r="CZ498">
            <v>283644</v>
          </cell>
          <cell r="DG498">
            <v>284000</v>
          </cell>
        </row>
        <row r="499">
          <cell r="A499" t="str">
            <v>None</v>
          </cell>
          <cell r="B499">
            <v>75000</v>
          </cell>
          <cell r="C499">
            <v>19634.27</v>
          </cell>
          <cell r="D499">
            <v>0</v>
          </cell>
          <cell r="CZ499">
            <v>216</v>
          </cell>
          <cell r="DG499">
            <v>75000</v>
          </cell>
        </row>
        <row r="500">
          <cell r="A500" t="str">
            <v>None</v>
          </cell>
          <cell r="B500">
            <v>8796472</v>
          </cell>
          <cell r="C500">
            <v>6873235.4299999997</v>
          </cell>
          <cell r="D500">
            <v>6873235.4299999997</v>
          </cell>
          <cell r="CZ500">
            <v>6873210.4299999997</v>
          </cell>
          <cell r="DG500">
            <v>8796472</v>
          </cell>
        </row>
        <row r="501">
          <cell r="A501" t="str">
            <v>None</v>
          </cell>
          <cell r="B501">
            <v>183000</v>
          </cell>
          <cell r="C501">
            <v>0</v>
          </cell>
          <cell r="D501">
            <v>0</v>
          </cell>
          <cell r="CZ501">
            <v>176000</v>
          </cell>
          <cell r="DG501">
            <v>183000</v>
          </cell>
        </row>
        <row r="502">
          <cell r="A502" t="str">
            <v>None</v>
          </cell>
          <cell r="B502">
            <v>75000</v>
          </cell>
          <cell r="C502">
            <v>0</v>
          </cell>
          <cell r="D502">
            <v>0</v>
          </cell>
          <cell r="CZ502">
            <v>70000</v>
          </cell>
          <cell r="DG502">
            <v>75000</v>
          </cell>
        </row>
        <row r="503">
          <cell r="A503" t="str">
            <v>None</v>
          </cell>
          <cell r="B503">
            <v>490000</v>
          </cell>
          <cell r="C503">
            <v>0</v>
          </cell>
          <cell r="D503">
            <v>0</v>
          </cell>
          <cell r="CZ503">
            <v>437464</v>
          </cell>
          <cell r="DG503">
            <v>490000</v>
          </cell>
        </row>
        <row r="504">
          <cell r="A504" t="str">
            <v>None</v>
          </cell>
          <cell r="B504">
            <v>255000</v>
          </cell>
          <cell r="C504">
            <v>280753.78999999998</v>
          </cell>
          <cell r="D504">
            <v>176526.4</v>
          </cell>
          <cell r="CZ504">
            <v>280770.40000000002</v>
          </cell>
          <cell r="DG504">
            <v>255000</v>
          </cell>
        </row>
        <row r="505">
          <cell r="A505" t="str">
            <v>None</v>
          </cell>
          <cell r="B505">
            <v>175000</v>
          </cell>
          <cell r="C505">
            <v>0</v>
          </cell>
          <cell r="D505">
            <v>0</v>
          </cell>
          <cell r="CZ505">
            <v>173027</v>
          </cell>
          <cell r="DG505">
            <v>175000</v>
          </cell>
        </row>
        <row r="506">
          <cell r="A506" t="str">
            <v>None</v>
          </cell>
          <cell r="B506">
            <v>85000</v>
          </cell>
          <cell r="C506">
            <v>112274.17</v>
          </cell>
          <cell r="D506">
            <v>49023.53</v>
          </cell>
          <cell r="CZ506">
            <v>48978</v>
          </cell>
          <cell r="DG506">
            <v>85000</v>
          </cell>
        </row>
        <row r="507">
          <cell r="A507" t="str">
            <v>None</v>
          </cell>
          <cell r="B507">
            <v>146000</v>
          </cell>
          <cell r="C507">
            <v>7255.6900000000005</v>
          </cell>
          <cell r="D507">
            <v>6993.01</v>
          </cell>
          <cell r="CZ507">
            <v>131936.01</v>
          </cell>
          <cell r="DG507">
            <v>146000</v>
          </cell>
        </row>
        <row r="508">
          <cell r="A508" t="str">
            <v>None</v>
          </cell>
          <cell r="B508">
            <v>95000</v>
          </cell>
          <cell r="C508">
            <v>0</v>
          </cell>
          <cell r="D508">
            <v>0</v>
          </cell>
          <cell r="CZ508">
            <v>88329</v>
          </cell>
          <cell r="DG508">
            <v>95000</v>
          </cell>
        </row>
        <row r="509">
          <cell r="A509" t="str">
            <v>None</v>
          </cell>
          <cell r="B509">
            <v>100000</v>
          </cell>
          <cell r="C509">
            <v>0</v>
          </cell>
          <cell r="D509">
            <v>97835.35</v>
          </cell>
          <cell r="CZ509">
            <v>71720</v>
          </cell>
          <cell r="DG509">
            <v>100000</v>
          </cell>
        </row>
        <row r="510">
          <cell r="A510" t="str">
            <v>None</v>
          </cell>
          <cell r="B510">
            <v>282000</v>
          </cell>
          <cell r="C510">
            <v>39122.03</v>
          </cell>
          <cell r="D510">
            <v>35846.01</v>
          </cell>
          <cell r="CZ510">
            <v>168382.01</v>
          </cell>
          <cell r="DG510">
            <v>282000</v>
          </cell>
        </row>
        <row r="511">
          <cell r="A511" t="str">
            <v>None</v>
          </cell>
          <cell r="B511">
            <v>313000</v>
          </cell>
          <cell r="C511">
            <v>0</v>
          </cell>
          <cell r="D511">
            <v>0</v>
          </cell>
          <cell r="CZ511">
            <v>311000</v>
          </cell>
          <cell r="DG511">
            <v>313000</v>
          </cell>
        </row>
        <row r="512">
          <cell r="A512" t="str">
            <v>None</v>
          </cell>
          <cell r="B512">
            <v>0</v>
          </cell>
          <cell r="C512">
            <v>0</v>
          </cell>
          <cell r="D512">
            <v>0</v>
          </cell>
          <cell r="CZ512">
            <v>0</v>
          </cell>
          <cell r="DG512">
            <v>0</v>
          </cell>
        </row>
        <row r="513">
          <cell r="A513" t="str">
            <v>None</v>
          </cell>
          <cell r="B513">
            <v>216000</v>
          </cell>
          <cell r="C513">
            <v>0</v>
          </cell>
          <cell r="D513">
            <v>49276.87</v>
          </cell>
          <cell r="CZ513">
            <v>214166</v>
          </cell>
          <cell r="DG513">
            <v>216000</v>
          </cell>
        </row>
        <row r="514">
          <cell r="A514" t="str">
            <v>None</v>
          </cell>
          <cell r="B514">
            <v>10164510</v>
          </cell>
          <cell r="C514">
            <v>8857407.6199999992</v>
          </cell>
          <cell r="D514">
            <v>8859642</v>
          </cell>
          <cell r="CZ514">
            <v>8857423</v>
          </cell>
          <cell r="DG514">
            <v>10164510</v>
          </cell>
        </row>
        <row r="515">
          <cell r="A515" t="str">
            <v>None</v>
          </cell>
          <cell r="B515">
            <v>291000</v>
          </cell>
          <cell r="C515">
            <v>35371.26</v>
          </cell>
          <cell r="D515">
            <v>28939.21</v>
          </cell>
          <cell r="CZ515">
            <v>231195.21</v>
          </cell>
          <cell r="DG515">
            <v>291000</v>
          </cell>
        </row>
        <row r="516">
          <cell r="A516" t="str">
            <v>None</v>
          </cell>
          <cell r="B516">
            <v>329000</v>
          </cell>
          <cell r="C516">
            <v>324552.95999999996</v>
          </cell>
          <cell r="D516">
            <v>248000.08</v>
          </cell>
          <cell r="CZ516">
            <v>324037.08</v>
          </cell>
          <cell r="DG516">
            <v>329000</v>
          </cell>
        </row>
        <row r="517">
          <cell r="A517" t="str">
            <v>None</v>
          </cell>
          <cell r="B517">
            <v>1240000</v>
          </cell>
          <cell r="C517">
            <v>1186399.54</v>
          </cell>
          <cell r="D517">
            <v>1094789.93</v>
          </cell>
          <cell r="CZ517">
            <v>1184578.93</v>
          </cell>
          <cell r="DG517">
            <v>1240000</v>
          </cell>
        </row>
        <row r="518">
          <cell r="A518" t="str">
            <v>None</v>
          </cell>
          <cell r="B518">
            <v>0</v>
          </cell>
          <cell r="C518">
            <v>0</v>
          </cell>
          <cell r="D518">
            <v>245177.72</v>
          </cell>
          <cell r="CZ518">
            <v>940834</v>
          </cell>
          <cell r="DG518">
            <v>0</v>
          </cell>
        </row>
        <row r="519">
          <cell r="A519" t="str">
            <v>None</v>
          </cell>
          <cell r="B519">
            <v>358000</v>
          </cell>
          <cell r="C519">
            <v>323155.70999999996</v>
          </cell>
          <cell r="D519">
            <v>356280.42</v>
          </cell>
          <cell r="CZ519">
            <v>321076.42</v>
          </cell>
          <cell r="DG519">
            <v>358000</v>
          </cell>
        </row>
        <row r="520">
          <cell r="A520" t="str">
            <v>None</v>
          </cell>
          <cell r="B520">
            <v>406895</v>
          </cell>
          <cell r="C520">
            <v>362919.52</v>
          </cell>
          <cell r="D520">
            <v>362919.52</v>
          </cell>
          <cell r="CZ520">
            <v>362923.52000000002</v>
          </cell>
          <cell r="DG520">
            <v>406895</v>
          </cell>
        </row>
        <row r="521">
          <cell r="A521" t="str">
            <v>None</v>
          </cell>
          <cell r="B521">
            <v>1591000</v>
          </cell>
          <cell r="C521">
            <v>1127274.44</v>
          </cell>
          <cell r="D521">
            <v>1127274.44</v>
          </cell>
          <cell r="CZ521">
            <v>1127273.44</v>
          </cell>
          <cell r="DG521">
            <v>1591000</v>
          </cell>
        </row>
        <row r="522">
          <cell r="A522" t="str">
            <v>None</v>
          </cell>
          <cell r="B522">
            <v>337000</v>
          </cell>
          <cell r="C522">
            <v>23009.9</v>
          </cell>
          <cell r="D522">
            <v>22970.959999999999</v>
          </cell>
          <cell r="CZ522">
            <v>271836.32</v>
          </cell>
          <cell r="DG522">
            <v>337000</v>
          </cell>
        </row>
        <row r="523">
          <cell r="A523" t="str">
            <v>None</v>
          </cell>
          <cell r="B523">
            <v>916000</v>
          </cell>
          <cell r="C523">
            <v>316304.45999999996</v>
          </cell>
          <cell r="D523">
            <v>300320.74</v>
          </cell>
          <cell r="CZ523">
            <v>503862.98</v>
          </cell>
          <cell r="DG523">
            <v>916000</v>
          </cell>
        </row>
        <row r="524">
          <cell r="A524" t="str">
            <v>None</v>
          </cell>
          <cell r="B524">
            <v>0</v>
          </cell>
          <cell r="C524">
            <v>0</v>
          </cell>
          <cell r="D524">
            <v>0</v>
          </cell>
          <cell r="CZ524">
            <v>0</v>
          </cell>
          <cell r="DG524">
            <v>0</v>
          </cell>
        </row>
        <row r="525">
          <cell r="A525" t="str">
            <v>None</v>
          </cell>
          <cell r="B525">
            <v>0</v>
          </cell>
          <cell r="C525">
            <v>0</v>
          </cell>
          <cell r="D525">
            <v>0</v>
          </cell>
          <cell r="CZ525">
            <v>0</v>
          </cell>
          <cell r="DG525">
            <v>0</v>
          </cell>
        </row>
        <row r="526">
          <cell r="A526" t="str">
            <v>None</v>
          </cell>
          <cell r="B526">
            <v>661000</v>
          </cell>
          <cell r="C526">
            <v>0</v>
          </cell>
          <cell r="D526">
            <v>207719.8</v>
          </cell>
          <cell r="CZ526">
            <v>488080</v>
          </cell>
          <cell r="DG526">
            <v>661000</v>
          </cell>
        </row>
        <row r="527">
          <cell r="A527" t="str">
            <v>None</v>
          </cell>
          <cell r="B527">
            <v>661000</v>
          </cell>
          <cell r="C527">
            <v>0</v>
          </cell>
          <cell r="D527">
            <v>0</v>
          </cell>
          <cell r="CZ527">
            <v>631377</v>
          </cell>
          <cell r="DG527">
            <v>661000</v>
          </cell>
        </row>
        <row r="528">
          <cell r="A528" t="str">
            <v>None</v>
          </cell>
          <cell r="B528">
            <v>895000</v>
          </cell>
          <cell r="C528">
            <v>0</v>
          </cell>
          <cell r="D528">
            <v>284337.84000000003</v>
          </cell>
          <cell r="CZ528">
            <v>896172</v>
          </cell>
          <cell r="DG528">
            <v>895000</v>
          </cell>
        </row>
        <row r="529">
          <cell r="A529" t="str">
            <v>None</v>
          </cell>
          <cell r="B529">
            <v>957000</v>
          </cell>
          <cell r="C529">
            <v>0</v>
          </cell>
          <cell r="D529">
            <v>0</v>
          </cell>
          <cell r="CZ529">
            <v>924571</v>
          </cell>
          <cell r="DG529">
            <v>957000</v>
          </cell>
        </row>
        <row r="530">
          <cell r="A530" t="str">
            <v>None</v>
          </cell>
          <cell r="B530">
            <v>71000</v>
          </cell>
          <cell r="C530">
            <v>0</v>
          </cell>
          <cell r="D530">
            <v>0</v>
          </cell>
          <cell r="CZ530">
            <v>6400</v>
          </cell>
          <cell r="DG530">
            <v>71000</v>
          </cell>
        </row>
        <row r="531">
          <cell r="A531" t="str">
            <v>None</v>
          </cell>
          <cell r="B531">
            <v>0</v>
          </cell>
          <cell r="C531">
            <v>0</v>
          </cell>
          <cell r="D531">
            <v>0</v>
          </cell>
          <cell r="CZ531">
            <v>0</v>
          </cell>
          <cell r="DG531">
            <v>0</v>
          </cell>
        </row>
        <row r="532">
          <cell r="A532" t="str">
            <v>None</v>
          </cell>
          <cell r="B532">
            <v>30000</v>
          </cell>
          <cell r="C532">
            <v>35287.68</v>
          </cell>
          <cell r="D532">
            <v>35287.57</v>
          </cell>
          <cell r="CZ532">
            <v>35287.68</v>
          </cell>
          <cell r="DG532">
            <v>30000</v>
          </cell>
        </row>
        <row r="533">
          <cell r="A533" t="str">
            <v>None</v>
          </cell>
          <cell r="B533">
            <v>30000</v>
          </cell>
          <cell r="C533">
            <v>0</v>
          </cell>
          <cell r="D533">
            <v>0</v>
          </cell>
          <cell r="CZ533">
            <v>25158</v>
          </cell>
          <cell r="DG533">
            <v>30000</v>
          </cell>
        </row>
        <row r="534">
          <cell r="A534" t="str">
            <v>None</v>
          </cell>
          <cell r="B534">
            <v>30000</v>
          </cell>
          <cell r="C534">
            <v>0</v>
          </cell>
          <cell r="D534">
            <v>0</v>
          </cell>
          <cell r="CZ534">
            <v>25122</v>
          </cell>
          <cell r="DG534">
            <v>30000</v>
          </cell>
        </row>
        <row r="535">
          <cell r="A535" t="str">
            <v>None</v>
          </cell>
          <cell r="B535">
            <v>464014.14</v>
          </cell>
          <cell r="C535">
            <v>484981.83</v>
          </cell>
          <cell r="D535">
            <v>484981.83</v>
          </cell>
          <cell r="CZ535">
            <v>484977.83</v>
          </cell>
          <cell r="DG535">
            <v>464014.14</v>
          </cell>
        </row>
        <row r="536">
          <cell r="A536" t="str">
            <v>None</v>
          </cell>
          <cell r="B536">
            <v>0</v>
          </cell>
          <cell r="C536">
            <v>7421.84</v>
          </cell>
          <cell r="D536">
            <v>7421.84</v>
          </cell>
          <cell r="CZ536">
            <v>7421.84</v>
          </cell>
          <cell r="DG536">
            <v>0</v>
          </cell>
        </row>
        <row r="537">
          <cell r="A537" t="str">
            <v>None</v>
          </cell>
          <cell r="B537">
            <v>0</v>
          </cell>
          <cell r="C537">
            <v>35850.400000000001</v>
          </cell>
          <cell r="D537">
            <v>35850.400000000001</v>
          </cell>
          <cell r="CZ537">
            <v>35849.4</v>
          </cell>
          <cell r="DG537">
            <v>0</v>
          </cell>
        </row>
        <row r="538">
          <cell r="A538" t="str">
            <v>None</v>
          </cell>
          <cell r="B538">
            <v>426000</v>
          </cell>
          <cell r="C538">
            <v>404960.21</v>
          </cell>
          <cell r="D538">
            <v>404960.21</v>
          </cell>
          <cell r="CZ538">
            <v>404969.21</v>
          </cell>
          <cell r="DG538">
            <v>426000</v>
          </cell>
        </row>
        <row r="539">
          <cell r="A539" t="str">
            <v>None</v>
          </cell>
          <cell r="B539">
            <v>48000</v>
          </cell>
          <cell r="C539">
            <v>55063.31</v>
          </cell>
          <cell r="D539">
            <v>55063.31</v>
          </cell>
          <cell r="CZ539">
            <v>55062.31</v>
          </cell>
          <cell r="DG539">
            <v>48000</v>
          </cell>
        </row>
        <row r="540">
          <cell r="A540" t="str">
            <v>None</v>
          </cell>
          <cell r="B540">
            <v>90000</v>
          </cell>
          <cell r="C540">
            <v>95883.04</v>
          </cell>
          <cell r="D540">
            <v>95883.04</v>
          </cell>
          <cell r="CZ540">
            <v>95892.04</v>
          </cell>
          <cell r="DG540">
            <v>90000</v>
          </cell>
        </row>
        <row r="541">
          <cell r="A541" t="str">
            <v>None</v>
          </cell>
          <cell r="B541">
            <v>1415000</v>
          </cell>
          <cell r="C541">
            <v>0</v>
          </cell>
          <cell r="D541">
            <v>316370.92</v>
          </cell>
          <cell r="CZ541">
            <v>1404095</v>
          </cell>
          <cell r="DG541">
            <v>1415000</v>
          </cell>
        </row>
        <row r="542">
          <cell r="A542" t="str">
            <v>None</v>
          </cell>
          <cell r="B542">
            <v>140000</v>
          </cell>
          <cell r="C542">
            <v>116411.48000000001</v>
          </cell>
          <cell r="D542">
            <v>46902.35</v>
          </cell>
          <cell r="CZ542">
            <v>116412.35</v>
          </cell>
          <cell r="DG542">
            <v>140000</v>
          </cell>
        </row>
        <row r="543">
          <cell r="A543" t="str">
            <v>None</v>
          </cell>
          <cell r="B543">
            <v>140000</v>
          </cell>
          <cell r="C543">
            <v>2855.52</v>
          </cell>
          <cell r="D543">
            <v>65283.15</v>
          </cell>
          <cell r="CZ543">
            <v>143540</v>
          </cell>
          <cell r="DG543">
            <v>140000</v>
          </cell>
        </row>
        <row r="544">
          <cell r="A544" t="str">
            <v>None</v>
          </cell>
          <cell r="B544">
            <v>270000</v>
          </cell>
          <cell r="C544">
            <v>0</v>
          </cell>
          <cell r="D544">
            <v>0</v>
          </cell>
          <cell r="CZ544">
            <v>134439</v>
          </cell>
          <cell r="DG544">
            <v>270000</v>
          </cell>
        </row>
        <row r="545">
          <cell r="A545" t="str">
            <v>None</v>
          </cell>
          <cell r="B545">
            <v>725000</v>
          </cell>
          <cell r="C545">
            <v>0</v>
          </cell>
          <cell r="D545">
            <v>223724.52</v>
          </cell>
          <cell r="CZ545">
            <v>719813</v>
          </cell>
          <cell r="DG545">
            <v>725000</v>
          </cell>
        </row>
        <row r="546">
          <cell r="A546" t="str">
            <v>None</v>
          </cell>
          <cell r="B546">
            <v>725000</v>
          </cell>
          <cell r="C546">
            <v>0</v>
          </cell>
          <cell r="D546">
            <v>0</v>
          </cell>
          <cell r="CZ546">
            <v>680495</v>
          </cell>
          <cell r="DG546">
            <v>725000</v>
          </cell>
        </row>
        <row r="547">
          <cell r="A547" t="str">
            <v>None</v>
          </cell>
          <cell r="B547">
            <v>150000</v>
          </cell>
          <cell r="C547">
            <v>146563.76</v>
          </cell>
          <cell r="D547">
            <v>0</v>
          </cell>
          <cell r="CZ547">
            <v>145645</v>
          </cell>
          <cell r="DG547">
            <v>150000</v>
          </cell>
        </row>
        <row r="548">
          <cell r="A548" t="str">
            <v>None</v>
          </cell>
          <cell r="B548">
            <v>14000</v>
          </cell>
          <cell r="C548">
            <v>0</v>
          </cell>
          <cell r="D548">
            <v>0</v>
          </cell>
          <cell r="CZ548">
            <v>15252</v>
          </cell>
          <cell r="DG548">
            <v>14000</v>
          </cell>
        </row>
        <row r="549">
          <cell r="A549" t="str">
            <v>None</v>
          </cell>
          <cell r="B549">
            <v>60000</v>
          </cell>
          <cell r="C549">
            <v>75458.14</v>
          </cell>
          <cell r="D549">
            <v>75458.14</v>
          </cell>
          <cell r="CZ549">
            <v>75458.14</v>
          </cell>
          <cell r="DG549">
            <v>60000</v>
          </cell>
        </row>
        <row r="550">
          <cell r="A550" t="str">
            <v>None</v>
          </cell>
          <cell r="B550">
            <v>40000</v>
          </cell>
          <cell r="C550">
            <v>0</v>
          </cell>
          <cell r="D550">
            <v>0</v>
          </cell>
          <cell r="CZ550">
            <v>38000</v>
          </cell>
          <cell r="DG550">
            <v>40000</v>
          </cell>
        </row>
        <row r="551">
          <cell r="A551" t="str">
            <v>None</v>
          </cell>
          <cell r="B551">
            <v>5000</v>
          </cell>
          <cell r="C551">
            <v>0</v>
          </cell>
          <cell r="D551">
            <v>0</v>
          </cell>
          <cell r="CZ551">
            <v>5175</v>
          </cell>
          <cell r="DG551">
            <v>5000</v>
          </cell>
        </row>
        <row r="552">
          <cell r="A552" t="str">
            <v>W_COAST</v>
          </cell>
          <cell r="B552">
            <v>15000000</v>
          </cell>
          <cell r="C552">
            <v>161661.75</v>
          </cell>
          <cell r="D552">
            <v>192086.15</v>
          </cell>
          <cell r="CZ552">
            <v>14397091.84</v>
          </cell>
          <cell r="DG552">
            <v>15000000</v>
          </cell>
        </row>
        <row r="553">
          <cell r="A553" t="str">
            <v>None</v>
          </cell>
          <cell r="B553">
            <v>360000</v>
          </cell>
          <cell r="C553">
            <v>2846.96</v>
          </cell>
          <cell r="D553">
            <v>99189.26</v>
          </cell>
          <cell r="CZ553">
            <v>284443</v>
          </cell>
          <cell r="DG553">
            <v>360000</v>
          </cell>
        </row>
        <row r="554">
          <cell r="A554" t="str">
            <v>None</v>
          </cell>
          <cell r="B554">
            <v>400000</v>
          </cell>
          <cell r="C554">
            <v>0</v>
          </cell>
          <cell r="D554">
            <v>0</v>
          </cell>
          <cell r="CZ554">
            <v>356796</v>
          </cell>
          <cell r="DG554">
            <v>400000</v>
          </cell>
        </row>
        <row r="555">
          <cell r="A555" t="str">
            <v>None</v>
          </cell>
          <cell r="B555">
            <v>592000</v>
          </cell>
          <cell r="C555">
            <v>1694.4</v>
          </cell>
          <cell r="D555">
            <v>183542.56</v>
          </cell>
          <cell r="CZ555">
            <v>438483</v>
          </cell>
          <cell r="DG555">
            <v>592000</v>
          </cell>
        </row>
        <row r="556">
          <cell r="A556" t="str">
            <v>None</v>
          </cell>
          <cell r="B556">
            <v>592000</v>
          </cell>
          <cell r="C556">
            <v>0</v>
          </cell>
          <cell r="D556">
            <v>0</v>
          </cell>
          <cell r="CZ556">
            <v>557437</v>
          </cell>
          <cell r="DG556">
            <v>592000</v>
          </cell>
        </row>
        <row r="557">
          <cell r="A557" t="str">
            <v>None</v>
          </cell>
          <cell r="B557">
            <v>400000</v>
          </cell>
          <cell r="C557">
            <v>0</v>
          </cell>
          <cell r="D557">
            <v>197249.5</v>
          </cell>
          <cell r="CZ557">
            <v>409660</v>
          </cell>
          <cell r="DG557">
            <v>400000</v>
          </cell>
        </row>
        <row r="558">
          <cell r="A558" t="str">
            <v>None</v>
          </cell>
          <cell r="B558">
            <v>4500000</v>
          </cell>
          <cell r="C558">
            <v>8848778.620000001</v>
          </cell>
          <cell r="D558">
            <v>8781559.1500000004</v>
          </cell>
          <cell r="CZ558">
            <v>9129567.1500000004</v>
          </cell>
          <cell r="DG558">
            <v>4500000</v>
          </cell>
        </row>
        <row r="559">
          <cell r="A559" t="str">
            <v>None</v>
          </cell>
          <cell r="B559">
            <v>0</v>
          </cell>
          <cell r="C559">
            <v>15247119.369999999</v>
          </cell>
          <cell r="D559">
            <v>15240966.52</v>
          </cell>
          <cell r="CZ559">
            <v>15247115.52</v>
          </cell>
          <cell r="DG559">
            <v>0</v>
          </cell>
        </row>
        <row r="560">
          <cell r="A560" t="str">
            <v>None</v>
          </cell>
          <cell r="B560">
            <v>0</v>
          </cell>
          <cell r="C560">
            <v>228209.23</v>
          </cell>
          <cell r="D560">
            <v>228209.23</v>
          </cell>
          <cell r="CZ560">
            <v>228216.23</v>
          </cell>
          <cell r="DG560">
            <v>0</v>
          </cell>
        </row>
        <row r="561">
          <cell r="A561" t="str">
            <v>None</v>
          </cell>
          <cell r="B561">
            <v>127000</v>
          </cell>
          <cell r="C561">
            <v>59195.839999999997</v>
          </cell>
          <cell r="D561">
            <v>59195.839999999997</v>
          </cell>
          <cell r="CZ561">
            <v>59193.84</v>
          </cell>
          <cell r="DG561">
            <v>127000</v>
          </cell>
        </row>
        <row r="562">
          <cell r="A562" t="str">
            <v>None</v>
          </cell>
          <cell r="B562">
            <v>34000</v>
          </cell>
          <cell r="C562">
            <v>38590.99</v>
          </cell>
          <cell r="D562">
            <v>38590.99</v>
          </cell>
          <cell r="CZ562">
            <v>38588.99</v>
          </cell>
          <cell r="DG562">
            <v>34000</v>
          </cell>
        </row>
        <row r="563">
          <cell r="A563" t="str">
            <v>None</v>
          </cell>
          <cell r="B563">
            <v>116000</v>
          </cell>
          <cell r="C563">
            <v>231259.76</v>
          </cell>
          <cell r="D563">
            <v>231259.76</v>
          </cell>
          <cell r="CZ563">
            <v>231263.76</v>
          </cell>
          <cell r="DG563">
            <v>116000</v>
          </cell>
        </row>
        <row r="564">
          <cell r="A564" t="str">
            <v>None</v>
          </cell>
          <cell r="B564">
            <v>150000</v>
          </cell>
          <cell r="C564">
            <v>130067.62</v>
          </cell>
          <cell r="D564">
            <v>127673.12</v>
          </cell>
          <cell r="CZ564">
            <v>130062.12</v>
          </cell>
          <cell r="DG564">
            <v>150000</v>
          </cell>
        </row>
        <row r="565">
          <cell r="A565" t="str">
            <v>None</v>
          </cell>
          <cell r="B565">
            <v>34000</v>
          </cell>
          <cell r="C565">
            <v>41901.32</v>
          </cell>
          <cell r="D565">
            <v>41302.720000000001</v>
          </cell>
          <cell r="CZ565">
            <v>41902.720000000001</v>
          </cell>
          <cell r="DG565">
            <v>34000</v>
          </cell>
        </row>
        <row r="566">
          <cell r="A566" t="str">
            <v>None</v>
          </cell>
          <cell r="B566">
            <v>44000</v>
          </cell>
          <cell r="C566">
            <v>60670.100000000006</v>
          </cell>
          <cell r="D566">
            <v>54804.73</v>
          </cell>
          <cell r="CZ566">
            <v>60670.73</v>
          </cell>
          <cell r="DG566">
            <v>44000</v>
          </cell>
        </row>
        <row r="567">
          <cell r="A567" t="str">
            <v>None</v>
          </cell>
          <cell r="B567">
            <v>150000</v>
          </cell>
          <cell r="C567">
            <v>7174.6</v>
          </cell>
          <cell r="D567">
            <v>0</v>
          </cell>
          <cell r="CZ567">
            <v>150199</v>
          </cell>
          <cell r="DG567">
            <v>150000</v>
          </cell>
        </row>
        <row r="568">
          <cell r="A568" t="str">
            <v>None</v>
          </cell>
          <cell r="B568">
            <v>150000</v>
          </cell>
          <cell r="C568">
            <v>0</v>
          </cell>
          <cell r="D568">
            <v>0</v>
          </cell>
          <cell r="CZ568">
            <v>140000</v>
          </cell>
          <cell r="DG568">
            <v>150000</v>
          </cell>
        </row>
        <row r="569">
          <cell r="A569" t="str">
            <v>None</v>
          </cell>
          <cell r="B569">
            <v>30000</v>
          </cell>
          <cell r="C569">
            <v>1658.07</v>
          </cell>
          <cell r="D569">
            <v>4929.53</v>
          </cell>
          <cell r="CZ569">
            <v>30393</v>
          </cell>
          <cell r="DG569">
            <v>30000</v>
          </cell>
        </row>
        <row r="570">
          <cell r="A570" t="str">
            <v>None</v>
          </cell>
          <cell r="B570">
            <v>34000</v>
          </cell>
          <cell r="C570">
            <v>18408.16</v>
          </cell>
          <cell r="D570">
            <v>0</v>
          </cell>
          <cell r="CZ570">
            <v>19228</v>
          </cell>
          <cell r="DG570">
            <v>34000</v>
          </cell>
        </row>
        <row r="571">
          <cell r="A571" t="str">
            <v>None</v>
          </cell>
          <cell r="B571">
            <v>67000</v>
          </cell>
          <cell r="C571">
            <v>0</v>
          </cell>
          <cell r="D571">
            <v>0</v>
          </cell>
          <cell r="CZ571">
            <v>52373</v>
          </cell>
          <cell r="DG571">
            <v>67000</v>
          </cell>
        </row>
        <row r="572">
          <cell r="A572" t="str">
            <v>None</v>
          </cell>
          <cell r="B572">
            <v>30000</v>
          </cell>
          <cell r="C572">
            <v>0</v>
          </cell>
          <cell r="D572">
            <v>0</v>
          </cell>
          <cell r="CZ572">
            <v>29996</v>
          </cell>
          <cell r="DG572">
            <v>30000</v>
          </cell>
        </row>
        <row r="573">
          <cell r="A573" t="str">
            <v>None</v>
          </cell>
          <cell r="B573">
            <v>34000</v>
          </cell>
          <cell r="C573">
            <v>0</v>
          </cell>
          <cell r="D573">
            <v>0</v>
          </cell>
          <cell r="CZ573">
            <v>33917</v>
          </cell>
          <cell r="DG573">
            <v>34000</v>
          </cell>
        </row>
        <row r="574">
          <cell r="A574" t="str">
            <v>None</v>
          </cell>
          <cell r="B574">
            <v>30000</v>
          </cell>
          <cell r="C574">
            <v>0</v>
          </cell>
          <cell r="D574">
            <v>0</v>
          </cell>
          <cell r="CZ574">
            <v>32684</v>
          </cell>
          <cell r="DG574">
            <v>30000</v>
          </cell>
        </row>
        <row r="575">
          <cell r="A575" t="str">
            <v>None</v>
          </cell>
          <cell r="B575">
            <v>180000</v>
          </cell>
          <cell r="C575">
            <v>91169.75</v>
          </cell>
          <cell r="D575">
            <v>88733.28</v>
          </cell>
          <cell r="CZ575">
            <v>147050</v>
          </cell>
          <cell r="DG575">
            <v>180000</v>
          </cell>
        </row>
        <row r="576">
          <cell r="A576" t="str">
            <v>None</v>
          </cell>
          <cell r="B576">
            <v>180000</v>
          </cell>
          <cell r="C576">
            <v>0</v>
          </cell>
          <cell r="D576">
            <v>0</v>
          </cell>
          <cell r="CZ576">
            <v>180000</v>
          </cell>
          <cell r="DG576">
            <v>180000</v>
          </cell>
        </row>
        <row r="577">
          <cell r="A577" t="str">
            <v>None</v>
          </cell>
          <cell r="B577">
            <v>150000</v>
          </cell>
          <cell r="C577">
            <v>154342.14000000001</v>
          </cell>
          <cell r="D577">
            <v>154342.14000000001</v>
          </cell>
          <cell r="CZ577">
            <v>154340.14000000001</v>
          </cell>
          <cell r="DG577">
            <v>150000</v>
          </cell>
        </row>
        <row r="578">
          <cell r="A578" t="str">
            <v>None</v>
          </cell>
          <cell r="B578">
            <v>190000</v>
          </cell>
          <cell r="C578">
            <v>233594.04</v>
          </cell>
          <cell r="D578">
            <v>233594.04</v>
          </cell>
          <cell r="CZ578">
            <v>233584.04</v>
          </cell>
          <cell r="DG578">
            <v>190000</v>
          </cell>
        </row>
        <row r="579">
          <cell r="A579" t="str">
            <v>None</v>
          </cell>
          <cell r="B579">
            <v>34000</v>
          </cell>
          <cell r="C579">
            <v>1756.45</v>
          </cell>
          <cell r="D579">
            <v>1756.45</v>
          </cell>
          <cell r="CZ579">
            <v>1755.45</v>
          </cell>
          <cell r="DG579">
            <v>34000</v>
          </cell>
        </row>
        <row r="580">
          <cell r="A580" t="str">
            <v>None</v>
          </cell>
          <cell r="B580">
            <v>116000</v>
          </cell>
          <cell r="C580">
            <v>181904.11</v>
          </cell>
          <cell r="D580">
            <v>181904.11</v>
          </cell>
          <cell r="CZ580">
            <v>181910.11</v>
          </cell>
          <cell r="DG580">
            <v>116000</v>
          </cell>
        </row>
        <row r="581">
          <cell r="A581" t="str">
            <v>None</v>
          </cell>
          <cell r="B581">
            <v>116000</v>
          </cell>
          <cell r="C581">
            <v>0</v>
          </cell>
          <cell r="D581">
            <v>0</v>
          </cell>
          <cell r="CZ581">
            <v>0</v>
          </cell>
          <cell r="DG581">
            <v>116000</v>
          </cell>
        </row>
        <row r="582">
          <cell r="A582" t="str">
            <v>None</v>
          </cell>
          <cell r="B582">
            <v>150000</v>
          </cell>
          <cell r="C582">
            <v>0</v>
          </cell>
          <cell r="D582">
            <v>0</v>
          </cell>
          <cell r="CZ582">
            <v>140000</v>
          </cell>
          <cell r="DG582">
            <v>150000</v>
          </cell>
        </row>
        <row r="583">
          <cell r="A583" t="str">
            <v>None</v>
          </cell>
          <cell r="B583">
            <v>19017</v>
          </cell>
          <cell r="C583">
            <v>15034.99</v>
          </cell>
          <cell r="D583">
            <v>15008.18</v>
          </cell>
          <cell r="CZ583">
            <v>15035.18</v>
          </cell>
          <cell r="DG583">
            <v>19017</v>
          </cell>
        </row>
        <row r="584">
          <cell r="A584" t="str">
            <v>None</v>
          </cell>
          <cell r="B584">
            <v>30000</v>
          </cell>
          <cell r="C584">
            <v>0</v>
          </cell>
          <cell r="D584">
            <v>13944.07</v>
          </cell>
          <cell r="CZ584">
            <v>14000</v>
          </cell>
          <cell r="DG584">
            <v>30000</v>
          </cell>
        </row>
        <row r="585">
          <cell r="A585" t="str">
            <v>None</v>
          </cell>
          <cell r="B585">
            <v>45000</v>
          </cell>
          <cell r="C585">
            <v>22487.81</v>
          </cell>
          <cell r="D585">
            <v>0</v>
          </cell>
          <cell r="CZ585">
            <v>29765</v>
          </cell>
          <cell r="DG585">
            <v>45000</v>
          </cell>
        </row>
        <row r="586">
          <cell r="A586" t="str">
            <v>None</v>
          </cell>
          <cell r="B586">
            <v>20000</v>
          </cell>
          <cell r="C586">
            <v>0</v>
          </cell>
          <cell r="D586">
            <v>0</v>
          </cell>
          <cell r="CZ586">
            <v>19856</v>
          </cell>
          <cell r="DG586">
            <v>20000</v>
          </cell>
        </row>
        <row r="587">
          <cell r="A587" t="str">
            <v>None</v>
          </cell>
          <cell r="B587">
            <v>150000</v>
          </cell>
          <cell r="C587">
            <v>0</v>
          </cell>
          <cell r="D587">
            <v>74319.199999999997</v>
          </cell>
          <cell r="CZ587">
            <v>72518</v>
          </cell>
          <cell r="DG587">
            <v>150000</v>
          </cell>
        </row>
        <row r="588">
          <cell r="A588" t="str">
            <v>None</v>
          </cell>
          <cell r="B588">
            <v>0</v>
          </cell>
          <cell r="C588">
            <v>0</v>
          </cell>
          <cell r="D588">
            <v>29708.15</v>
          </cell>
          <cell r="CZ588">
            <v>450000</v>
          </cell>
          <cell r="DG588">
            <v>0</v>
          </cell>
        </row>
        <row r="589">
          <cell r="A589" t="str">
            <v>None</v>
          </cell>
          <cell r="B589">
            <v>70000</v>
          </cell>
          <cell r="C589">
            <v>62170.63</v>
          </cell>
          <cell r="D589">
            <v>62170.63</v>
          </cell>
          <cell r="CZ589">
            <v>62169.63</v>
          </cell>
          <cell r="DG589">
            <v>70000</v>
          </cell>
        </row>
        <row r="590">
          <cell r="A590" t="str">
            <v>None</v>
          </cell>
          <cell r="B590">
            <v>90000</v>
          </cell>
          <cell r="C590">
            <v>76725.350000000006</v>
          </cell>
          <cell r="D590">
            <v>74819.64</v>
          </cell>
          <cell r="CZ590">
            <v>88209.64</v>
          </cell>
          <cell r="DG590">
            <v>90000</v>
          </cell>
        </row>
        <row r="591">
          <cell r="A591" t="str">
            <v>None</v>
          </cell>
          <cell r="B591">
            <v>102000</v>
          </cell>
          <cell r="C591">
            <v>54136.539999999994</v>
          </cell>
          <cell r="D591">
            <v>36508.699999999997</v>
          </cell>
          <cell r="CZ591">
            <v>54474.7</v>
          </cell>
          <cell r="DG591">
            <v>102000</v>
          </cell>
        </row>
        <row r="592">
          <cell r="A592" t="str">
            <v>None</v>
          </cell>
          <cell r="B592">
            <v>30000</v>
          </cell>
          <cell r="C592">
            <v>0</v>
          </cell>
          <cell r="D592">
            <v>0</v>
          </cell>
          <cell r="CZ592">
            <v>30000</v>
          </cell>
          <cell r="DG592">
            <v>30000</v>
          </cell>
        </row>
        <row r="593">
          <cell r="A593" t="str">
            <v>None</v>
          </cell>
          <cell r="B593">
            <v>170000</v>
          </cell>
          <cell r="C593">
            <v>186235.19</v>
          </cell>
          <cell r="D593">
            <v>186235.19</v>
          </cell>
          <cell r="CZ593">
            <v>186246.19</v>
          </cell>
          <cell r="DG593">
            <v>170000</v>
          </cell>
        </row>
        <row r="594">
          <cell r="A594" t="str">
            <v>None</v>
          </cell>
          <cell r="B594">
            <v>135000</v>
          </cell>
          <cell r="C594">
            <v>0</v>
          </cell>
          <cell r="D594">
            <v>0</v>
          </cell>
          <cell r="CZ594">
            <v>0</v>
          </cell>
          <cell r="DG594">
            <v>135000</v>
          </cell>
        </row>
        <row r="595">
          <cell r="A595" t="str">
            <v>None</v>
          </cell>
          <cell r="B595">
            <v>366000</v>
          </cell>
          <cell r="C595">
            <v>35656.39</v>
          </cell>
          <cell r="D595">
            <v>112821.88</v>
          </cell>
          <cell r="CZ595">
            <v>358107.5</v>
          </cell>
          <cell r="DG595">
            <v>366000</v>
          </cell>
        </row>
        <row r="596">
          <cell r="A596" t="str">
            <v>None</v>
          </cell>
          <cell r="B596">
            <v>150000</v>
          </cell>
          <cell r="C596">
            <v>0</v>
          </cell>
          <cell r="D596">
            <v>0</v>
          </cell>
          <cell r="CZ596">
            <v>140000</v>
          </cell>
          <cell r="DG596">
            <v>150000</v>
          </cell>
        </row>
        <row r="597">
          <cell r="A597" t="str">
            <v>None</v>
          </cell>
          <cell r="B597">
            <v>30000</v>
          </cell>
          <cell r="C597">
            <v>0</v>
          </cell>
          <cell r="D597">
            <v>0</v>
          </cell>
          <cell r="CZ597">
            <v>31026</v>
          </cell>
          <cell r="DG597">
            <v>30000</v>
          </cell>
        </row>
        <row r="598">
          <cell r="A598" t="str">
            <v>None</v>
          </cell>
          <cell r="B598">
            <v>10000</v>
          </cell>
          <cell r="C598">
            <v>40714.53</v>
          </cell>
          <cell r="D598">
            <v>40714.53</v>
          </cell>
          <cell r="CZ598">
            <v>40719.53</v>
          </cell>
          <cell r="DG598">
            <v>10000</v>
          </cell>
        </row>
        <row r="599">
          <cell r="A599" t="str">
            <v>None</v>
          </cell>
          <cell r="B599">
            <v>190000</v>
          </cell>
          <cell r="C599">
            <v>165341.53</v>
          </cell>
          <cell r="D599">
            <v>165341.53</v>
          </cell>
          <cell r="CZ599">
            <v>165372.53</v>
          </cell>
          <cell r="DG599">
            <v>190000</v>
          </cell>
        </row>
        <row r="600">
          <cell r="A600" t="str">
            <v>None</v>
          </cell>
          <cell r="B600">
            <v>160000</v>
          </cell>
          <cell r="C600">
            <v>185937.24</v>
          </cell>
          <cell r="D600">
            <v>185937.24</v>
          </cell>
          <cell r="CZ600">
            <v>185933.24</v>
          </cell>
          <cell r="DG600">
            <v>160000</v>
          </cell>
        </row>
        <row r="601">
          <cell r="A601" t="str">
            <v>None</v>
          </cell>
          <cell r="B601">
            <v>200000</v>
          </cell>
          <cell r="C601">
            <v>219106.67</v>
          </cell>
          <cell r="D601">
            <v>218254.17</v>
          </cell>
          <cell r="CZ601">
            <v>219111.17</v>
          </cell>
          <cell r="DG601">
            <v>200000</v>
          </cell>
        </row>
        <row r="602">
          <cell r="A602" t="str">
            <v>None</v>
          </cell>
          <cell r="B602">
            <v>41000</v>
          </cell>
          <cell r="C602">
            <v>43649.72</v>
          </cell>
          <cell r="D602">
            <v>43649.72</v>
          </cell>
          <cell r="CZ602">
            <v>43651.72</v>
          </cell>
          <cell r="DG602">
            <v>41000</v>
          </cell>
        </row>
        <row r="603">
          <cell r="A603" t="str">
            <v>None</v>
          </cell>
          <cell r="B603">
            <v>240000</v>
          </cell>
          <cell r="C603">
            <v>312752.75</v>
          </cell>
          <cell r="D603">
            <v>307573.96999999997</v>
          </cell>
          <cell r="CZ603">
            <v>312679.96999999997</v>
          </cell>
          <cell r="DG603">
            <v>240000</v>
          </cell>
        </row>
        <row r="604">
          <cell r="A604" t="str">
            <v>None</v>
          </cell>
          <cell r="B604">
            <v>100000</v>
          </cell>
          <cell r="C604">
            <v>0</v>
          </cell>
          <cell r="D604">
            <v>0</v>
          </cell>
          <cell r="CZ604">
            <v>280116</v>
          </cell>
          <cell r="DG604">
            <v>100000</v>
          </cell>
        </row>
        <row r="605">
          <cell r="A605" t="str">
            <v>None</v>
          </cell>
          <cell r="B605">
            <v>100000</v>
          </cell>
          <cell r="C605">
            <v>0</v>
          </cell>
          <cell r="D605">
            <v>0</v>
          </cell>
          <cell r="CZ605">
            <v>95000</v>
          </cell>
          <cell r="DG605">
            <v>100000</v>
          </cell>
        </row>
        <row r="606">
          <cell r="A606" t="str">
            <v>None</v>
          </cell>
          <cell r="B606">
            <v>25000</v>
          </cell>
          <cell r="C606">
            <v>0</v>
          </cell>
          <cell r="D606">
            <v>4993.3599999999997</v>
          </cell>
          <cell r="CZ606">
            <v>25477</v>
          </cell>
          <cell r="DG606">
            <v>25000</v>
          </cell>
        </row>
        <row r="607">
          <cell r="A607" t="str">
            <v>None</v>
          </cell>
          <cell r="B607">
            <v>210000</v>
          </cell>
          <cell r="C607">
            <v>0</v>
          </cell>
          <cell r="D607">
            <v>79367.03</v>
          </cell>
          <cell r="CZ607">
            <v>209026</v>
          </cell>
          <cell r="DG607">
            <v>210000</v>
          </cell>
        </row>
        <row r="608">
          <cell r="A608" t="str">
            <v>None</v>
          </cell>
          <cell r="B608">
            <v>25000</v>
          </cell>
          <cell r="C608">
            <v>0</v>
          </cell>
          <cell r="D608">
            <v>0</v>
          </cell>
          <cell r="CZ608">
            <v>24820</v>
          </cell>
          <cell r="DG608">
            <v>25000</v>
          </cell>
        </row>
        <row r="609">
          <cell r="A609" t="str">
            <v>None</v>
          </cell>
          <cell r="B609">
            <v>210000</v>
          </cell>
          <cell r="C609">
            <v>0</v>
          </cell>
          <cell r="D609">
            <v>0</v>
          </cell>
          <cell r="CZ609">
            <v>208905</v>
          </cell>
          <cell r="DG609">
            <v>210000</v>
          </cell>
        </row>
        <row r="610">
          <cell r="A610" t="str">
            <v>None</v>
          </cell>
          <cell r="B610">
            <v>0</v>
          </cell>
          <cell r="C610">
            <v>0</v>
          </cell>
          <cell r="D610">
            <v>0</v>
          </cell>
          <cell r="CZ610">
            <v>0</v>
          </cell>
          <cell r="DG610">
            <v>0</v>
          </cell>
        </row>
        <row r="611">
          <cell r="A611" t="str">
            <v>None</v>
          </cell>
          <cell r="B611">
            <v>0</v>
          </cell>
          <cell r="C611">
            <v>0</v>
          </cell>
          <cell r="D611">
            <v>0</v>
          </cell>
          <cell r="CZ611">
            <v>0</v>
          </cell>
          <cell r="DG611">
            <v>0</v>
          </cell>
        </row>
        <row r="612">
          <cell r="A612" t="str">
            <v>None</v>
          </cell>
          <cell r="B612">
            <v>197000</v>
          </cell>
          <cell r="C612">
            <v>306865.64</v>
          </cell>
          <cell r="D612">
            <v>307099.14</v>
          </cell>
          <cell r="CZ612">
            <v>306872.14</v>
          </cell>
          <cell r="DG612">
            <v>197000</v>
          </cell>
        </row>
        <row r="613">
          <cell r="A613" t="str">
            <v>None</v>
          </cell>
          <cell r="B613">
            <v>60000</v>
          </cell>
          <cell r="C613">
            <v>53962.52</v>
          </cell>
          <cell r="D613">
            <v>53962.52</v>
          </cell>
          <cell r="CZ613">
            <v>53965.52</v>
          </cell>
          <cell r="DG613">
            <v>60000</v>
          </cell>
        </row>
        <row r="614">
          <cell r="A614" t="str">
            <v>None</v>
          </cell>
          <cell r="B614">
            <v>1011000</v>
          </cell>
          <cell r="C614">
            <v>1272607.44</v>
          </cell>
          <cell r="D614">
            <v>1158865.81</v>
          </cell>
          <cell r="CZ614">
            <v>1272607.81</v>
          </cell>
          <cell r="DG614">
            <v>1011000</v>
          </cell>
        </row>
        <row r="615">
          <cell r="A615" t="str">
            <v>None</v>
          </cell>
          <cell r="B615">
            <v>0</v>
          </cell>
          <cell r="C615">
            <v>0</v>
          </cell>
          <cell r="D615">
            <v>0</v>
          </cell>
          <cell r="CZ615">
            <v>0</v>
          </cell>
          <cell r="DG615">
            <v>0</v>
          </cell>
        </row>
        <row r="616">
          <cell r="A616" t="str">
            <v>None</v>
          </cell>
          <cell r="B616">
            <v>65000</v>
          </cell>
          <cell r="C616">
            <v>78200.53</v>
          </cell>
          <cell r="D616">
            <v>78200.53</v>
          </cell>
          <cell r="CZ616">
            <v>78197.53</v>
          </cell>
          <cell r="DG616">
            <v>65000</v>
          </cell>
        </row>
        <row r="617">
          <cell r="A617" t="str">
            <v>None</v>
          </cell>
          <cell r="B617">
            <v>70000</v>
          </cell>
          <cell r="C617">
            <v>41701.94</v>
          </cell>
          <cell r="D617">
            <v>41701.94</v>
          </cell>
          <cell r="CZ617">
            <v>41701.94</v>
          </cell>
          <cell r="DG617">
            <v>70000</v>
          </cell>
        </row>
        <row r="618">
          <cell r="A618" t="str">
            <v>None</v>
          </cell>
          <cell r="B618">
            <v>60000</v>
          </cell>
          <cell r="C618">
            <v>0</v>
          </cell>
          <cell r="D618">
            <v>0</v>
          </cell>
          <cell r="CZ618">
            <v>57000</v>
          </cell>
          <cell r="DG618">
            <v>60000</v>
          </cell>
        </row>
        <row r="619">
          <cell r="A619" t="str">
            <v>None</v>
          </cell>
          <cell r="B619">
            <v>98000</v>
          </cell>
          <cell r="C619">
            <v>0</v>
          </cell>
          <cell r="D619">
            <v>0</v>
          </cell>
          <cell r="CZ619">
            <v>97187</v>
          </cell>
          <cell r="DG619">
            <v>98000</v>
          </cell>
        </row>
        <row r="620">
          <cell r="A620" t="str">
            <v>None</v>
          </cell>
          <cell r="B620">
            <v>140000</v>
          </cell>
          <cell r="C620">
            <v>129580.54000000001</v>
          </cell>
          <cell r="D620">
            <v>136656.44</v>
          </cell>
          <cell r="CZ620">
            <v>129578.44</v>
          </cell>
          <cell r="DG620">
            <v>140000</v>
          </cell>
        </row>
        <row r="621">
          <cell r="A621" t="str">
            <v>None</v>
          </cell>
          <cell r="B621">
            <v>375000</v>
          </cell>
          <cell r="C621">
            <v>93215.09</v>
          </cell>
          <cell r="D621">
            <v>99193.5</v>
          </cell>
          <cell r="CZ621">
            <v>327627</v>
          </cell>
          <cell r="DG621">
            <v>375000</v>
          </cell>
        </row>
        <row r="622">
          <cell r="A622" t="str">
            <v>None</v>
          </cell>
          <cell r="B622">
            <v>375000</v>
          </cell>
          <cell r="C622">
            <v>0</v>
          </cell>
          <cell r="D622">
            <v>0</v>
          </cell>
          <cell r="CZ622">
            <v>342836</v>
          </cell>
          <cell r="DG622">
            <v>375000</v>
          </cell>
        </row>
        <row r="623">
          <cell r="A623" t="str">
            <v>None</v>
          </cell>
          <cell r="B623">
            <v>50000</v>
          </cell>
          <cell r="C623">
            <v>0</v>
          </cell>
          <cell r="D623">
            <v>9368.83</v>
          </cell>
          <cell r="CZ623">
            <v>50348</v>
          </cell>
          <cell r="DG623">
            <v>50000</v>
          </cell>
        </row>
        <row r="624">
          <cell r="A624" t="str">
            <v>None</v>
          </cell>
          <cell r="B624">
            <v>700000</v>
          </cell>
          <cell r="C624">
            <v>167339.84</v>
          </cell>
          <cell r="D624">
            <v>218889.2</v>
          </cell>
          <cell r="CZ624">
            <v>616495</v>
          </cell>
          <cell r="DG624">
            <v>700000</v>
          </cell>
        </row>
        <row r="625">
          <cell r="A625" t="str">
            <v>None</v>
          </cell>
          <cell r="B625">
            <v>620000</v>
          </cell>
          <cell r="C625">
            <v>0</v>
          </cell>
          <cell r="D625">
            <v>0</v>
          </cell>
          <cell r="CZ625">
            <v>585358</v>
          </cell>
          <cell r="DG625">
            <v>620000</v>
          </cell>
        </row>
        <row r="626">
          <cell r="A626" t="str">
            <v>None</v>
          </cell>
          <cell r="B626">
            <v>80000</v>
          </cell>
          <cell r="C626">
            <v>0</v>
          </cell>
          <cell r="D626">
            <v>0</v>
          </cell>
          <cell r="CZ626">
            <v>0</v>
          </cell>
          <cell r="DG626">
            <v>80000</v>
          </cell>
        </row>
        <row r="627">
          <cell r="A627" t="str">
            <v>None</v>
          </cell>
          <cell r="B627">
            <v>0</v>
          </cell>
          <cell r="C627">
            <v>0</v>
          </cell>
          <cell r="D627">
            <v>0</v>
          </cell>
          <cell r="CZ627">
            <v>0</v>
          </cell>
          <cell r="DG627">
            <v>0</v>
          </cell>
        </row>
        <row r="628">
          <cell r="A628" t="str">
            <v>None</v>
          </cell>
          <cell r="B628">
            <v>190000</v>
          </cell>
          <cell r="C628">
            <v>164875.43</v>
          </cell>
          <cell r="D628">
            <v>159112.47</v>
          </cell>
          <cell r="CZ628">
            <v>164880.47</v>
          </cell>
          <cell r="DG628">
            <v>190000</v>
          </cell>
        </row>
        <row r="629">
          <cell r="A629" t="str">
            <v>None</v>
          </cell>
          <cell r="B629">
            <v>30000</v>
          </cell>
          <cell r="C629">
            <v>0</v>
          </cell>
          <cell r="D629">
            <v>0</v>
          </cell>
          <cell r="CZ629">
            <v>0</v>
          </cell>
          <cell r="DG629">
            <v>30000</v>
          </cell>
        </row>
        <row r="630">
          <cell r="A630" t="str">
            <v>None</v>
          </cell>
          <cell r="B630">
            <v>150000</v>
          </cell>
          <cell r="C630">
            <v>5193.9799999999996</v>
          </cell>
          <cell r="D630">
            <v>0</v>
          </cell>
          <cell r="CZ630">
            <v>144791</v>
          </cell>
          <cell r="DG630">
            <v>150000</v>
          </cell>
        </row>
        <row r="631">
          <cell r="A631" t="str">
            <v>None</v>
          </cell>
          <cell r="B631">
            <v>150000</v>
          </cell>
          <cell r="C631">
            <v>0</v>
          </cell>
          <cell r="D631">
            <v>0</v>
          </cell>
          <cell r="CZ631">
            <v>143000</v>
          </cell>
          <cell r="DG631">
            <v>150000</v>
          </cell>
        </row>
        <row r="632">
          <cell r="A632" t="str">
            <v>None</v>
          </cell>
          <cell r="B632">
            <v>30000</v>
          </cell>
          <cell r="C632">
            <v>0</v>
          </cell>
          <cell r="D632">
            <v>0</v>
          </cell>
          <cell r="CZ632">
            <v>26335</v>
          </cell>
          <cell r="DG632">
            <v>30000</v>
          </cell>
        </row>
        <row r="633">
          <cell r="A633" t="str">
            <v>None</v>
          </cell>
          <cell r="B633">
            <v>30000</v>
          </cell>
          <cell r="C633">
            <v>0</v>
          </cell>
          <cell r="D633">
            <v>0</v>
          </cell>
          <cell r="CZ633">
            <v>29784</v>
          </cell>
          <cell r="DG633">
            <v>30000</v>
          </cell>
        </row>
        <row r="634">
          <cell r="A634" t="str">
            <v>None</v>
          </cell>
          <cell r="B634">
            <v>5000000</v>
          </cell>
          <cell r="C634">
            <v>0</v>
          </cell>
          <cell r="D634">
            <v>0</v>
          </cell>
          <cell r="CZ634">
            <v>0</v>
          </cell>
          <cell r="DG634">
            <v>5000000</v>
          </cell>
        </row>
        <row r="635">
          <cell r="A635" t="str">
            <v>None</v>
          </cell>
          <cell r="B635">
            <v>0</v>
          </cell>
          <cell r="C635">
            <v>24446.48</v>
          </cell>
          <cell r="D635">
            <v>24446.48</v>
          </cell>
          <cell r="CZ635">
            <v>24446.48</v>
          </cell>
          <cell r="DG635">
            <v>0</v>
          </cell>
        </row>
        <row r="636">
          <cell r="A636" t="str">
            <v>None</v>
          </cell>
          <cell r="B636">
            <v>0</v>
          </cell>
          <cell r="C636">
            <v>0</v>
          </cell>
          <cell r="D636">
            <v>0</v>
          </cell>
          <cell r="CZ636">
            <v>0</v>
          </cell>
          <cell r="DG636">
            <v>0</v>
          </cell>
        </row>
        <row r="637">
          <cell r="A637" t="str">
            <v>None</v>
          </cell>
          <cell r="B637">
            <v>215000</v>
          </cell>
          <cell r="C637">
            <v>240091.41</v>
          </cell>
          <cell r="D637">
            <v>227144.21</v>
          </cell>
          <cell r="CZ637">
            <v>238664.21</v>
          </cell>
          <cell r="DG637">
            <v>215000</v>
          </cell>
        </row>
        <row r="638">
          <cell r="A638" t="str">
            <v>None</v>
          </cell>
          <cell r="B638">
            <v>35390</v>
          </cell>
          <cell r="C638">
            <v>14353.35</v>
          </cell>
          <cell r="D638">
            <v>14353.35</v>
          </cell>
          <cell r="CZ638">
            <v>14353.35</v>
          </cell>
          <cell r="DG638">
            <v>35390</v>
          </cell>
        </row>
        <row r="639">
          <cell r="A639" t="str">
            <v>None</v>
          </cell>
          <cell r="B639">
            <v>75000</v>
          </cell>
          <cell r="C639">
            <v>0</v>
          </cell>
          <cell r="D639">
            <v>0</v>
          </cell>
          <cell r="CZ639">
            <v>71000</v>
          </cell>
          <cell r="DG639">
            <v>75000</v>
          </cell>
        </row>
        <row r="640">
          <cell r="A640" t="str">
            <v>None</v>
          </cell>
          <cell r="B640">
            <v>0</v>
          </cell>
          <cell r="C640">
            <v>260609.22</v>
          </cell>
          <cell r="D640">
            <v>260609.22</v>
          </cell>
          <cell r="CZ640">
            <v>260606.22</v>
          </cell>
          <cell r="DG640">
            <v>0</v>
          </cell>
        </row>
        <row r="641">
          <cell r="A641" t="str">
            <v>None</v>
          </cell>
          <cell r="B641">
            <v>46000</v>
          </cell>
          <cell r="C641">
            <v>75295.98</v>
          </cell>
          <cell r="D641">
            <v>75295.98</v>
          </cell>
          <cell r="CZ641">
            <v>75278.98</v>
          </cell>
          <cell r="DG641">
            <v>46000</v>
          </cell>
        </row>
        <row r="642">
          <cell r="A642" t="str">
            <v>None</v>
          </cell>
          <cell r="B642">
            <v>65000</v>
          </cell>
          <cell r="C642">
            <v>114973.47</v>
          </cell>
          <cell r="D642">
            <v>114973.47</v>
          </cell>
          <cell r="CZ642">
            <v>114974.47</v>
          </cell>
          <cell r="DG642">
            <v>65000</v>
          </cell>
        </row>
        <row r="643">
          <cell r="A643" t="str">
            <v>None</v>
          </cell>
          <cell r="B643">
            <v>96000</v>
          </cell>
          <cell r="C643">
            <v>0</v>
          </cell>
          <cell r="D643">
            <v>0</v>
          </cell>
          <cell r="CZ643">
            <v>5</v>
          </cell>
          <cell r="DG643">
            <v>96000</v>
          </cell>
        </row>
        <row r="644">
          <cell r="A644" t="str">
            <v>None</v>
          </cell>
          <cell r="B644">
            <v>175000</v>
          </cell>
          <cell r="C644">
            <v>270016.17</v>
          </cell>
          <cell r="D644">
            <v>270016.17</v>
          </cell>
          <cell r="CZ644">
            <v>270020.17</v>
          </cell>
          <cell r="DG644">
            <v>175000</v>
          </cell>
        </row>
        <row r="645">
          <cell r="A645" t="str">
            <v>None</v>
          </cell>
          <cell r="B645">
            <v>60000</v>
          </cell>
          <cell r="C645">
            <v>72528.039999999994</v>
          </cell>
          <cell r="D645">
            <v>72528.039999999994</v>
          </cell>
          <cell r="CZ645">
            <v>72524.039999999994</v>
          </cell>
          <cell r="DG645">
            <v>60000</v>
          </cell>
        </row>
        <row r="646">
          <cell r="A646" t="str">
            <v>None</v>
          </cell>
          <cell r="B646">
            <v>150000</v>
          </cell>
          <cell r="C646">
            <v>111237.18</v>
          </cell>
          <cell r="D646">
            <v>111237.18</v>
          </cell>
          <cell r="CZ646">
            <v>111243.18</v>
          </cell>
          <cell r="DG646">
            <v>150000</v>
          </cell>
        </row>
        <row r="647">
          <cell r="A647" t="str">
            <v>None</v>
          </cell>
          <cell r="B647">
            <v>220000</v>
          </cell>
          <cell r="C647">
            <v>212866.05</v>
          </cell>
          <cell r="D647">
            <v>212866.05</v>
          </cell>
          <cell r="CZ647">
            <v>212875.05</v>
          </cell>
          <cell r="DG647">
            <v>220000</v>
          </cell>
        </row>
        <row r="648">
          <cell r="A648" t="str">
            <v>None</v>
          </cell>
          <cell r="B648">
            <v>132000</v>
          </cell>
          <cell r="C648">
            <v>185483.56</v>
          </cell>
          <cell r="D648">
            <v>185483.56</v>
          </cell>
          <cell r="CZ648">
            <v>185480.56</v>
          </cell>
          <cell r="DG648">
            <v>132000</v>
          </cell>
        </row>
        <row r="649">
          <cell r="A649" t="str">
            <v>None</v>
          </cell>
          <cell r="B649">
            <v>130000</v>
          </cell>
          <cell r="C649">
            <v>93889.26</v>
          </cell>
          <cell r="D649">
            <v>93889.26</v>
          </cell>
          <cell r="CZ649">
            <v>93893.26</v>
          </cell>
          <cell r="DG649">
            <v>130000</v>
          </cell>
        </row>
        <row r="650">
          <cell r="A650" t="str">
            <v>None</v>
          </cell>
          <cell r="B650">
            <v>220000</v>
          </cell>
          <cell r="C650">
            <v>253710.55</v>
          </cell>
          <cell r="D650">
            <v>250622.66</v>
          </cell>
          <cell r="CZ650">
            <v>222749</v>
          </cell>
          <cell r="DG650">
            <v>220000</v>
          </cell>
        </row>
        <row r="651">
          <cell r="A651" t="str">
            <v>None</v>
          </cell>
          <cell r="B651">
            <v>150000</v>
          </cell>
          <cell r="C651">
            <v>0</v>
          </cell>
          <cell r="D651">
            <v>0</v>
          </cell>
          <cell r="CZ651">
            <v>143000</v>
          </cell>
          <cell r="DG651">
            <v>150000</v>
          </cell>
        </row>
        <row r="652">
          <cell r="A652" t="str">
            <v>None</v>
          </cell>
          <cell r="B652">
            <v>150000</v>
          </cell>
          <cell r="C652">
            <v>127607.89</v>
          </cell>
          <cell r="D652">
            <v>13474.759999999998</v>
          </cell>
          <cell r="CZ652">
            <v>115578.56</v>
          </cell>
          <cell r="DG652">
            <v>150000</v>
          </cell>
        </row>
        <row r="653">
          <cell r="A653" t="str">
            <v>None</v>
          </cell>
          <cell r="B653">
            <v>155000</v>
          </cell>
          <cell r="C653">
            <v>0</v>
          </cell>
          <cell r="D653">
            <v>0</v>
          </cell>
          <cell r="CZ653">
            <v>148000</v>
          </cell>
          <cell r="DG653">
            <v>155000</v>
          </cell>
        </row>
        <row r="654">
          <cell r="A654" t="str">
            <v>None</v>
          </cell>
          <cell r="B654">
            <v>37000</v>
          </cell>
          <cell r="C654">
            <v>49644.22</v>
          </cell>
          <cell r="D654">
            <v>59870.679999999993</v>
          </cell>
          <cell r="CZ654">
            <v>49645.16</v>
          </cell>
          <cell r="DG654">
            <v>37000</v>
          </cell>
        </row>
        <row r="655">
          <cell r="A655" t="str">
            <v>None</v>
          </cell>
          <cell r="B655">
            <v>130000</v>
          </cell>
          <cell r="C655">
            <v>84824.15</v>
          </cell>
          <cell r="D655">
            <v>151415.01</v>
          </cell>
          <cell r="CZ655">
            <v>82933.289999999994</v>
          </cell>
          <cell r="DG655">
            <v>130000</v>
          </cell>
        </row>
        <row r="656">
          <cell r="A656" t="str">
            <v>None</v>
          </cell>
          <cell r="B656">
            <v>38000</v>
          </cell>
          <cell r="C656">
            <v>0</v>
          </cell>
          <cell r="D656">
            <v>0</v>
          </cell>
          <cell r="CZ656">
            <v>37752</v>
          </cell>
          <cell r="DG656">
            <v>38000</v>
          </cell>
        </row>
        <row r="657">
          <cell r="A657" t="str">
            <v>None</v>
          </cell>
          <cell r="B657">
            <v>130000</v>
          </cell>
          <cell r="C657">
            <v>0</v>
          </cell>
          <cell r="D657">
            <v>0</v>
          </cell>
          <cell r="CZ657">
            <v>129278</v>
          </cell>
          <cell r="DG657">
            <v>130000</v>
          </cell>
        </row>
        <row r="658">
          <cell r="A658" t="str">
            <v>None</v>
          </cell>
          <cell r="B658">
            <v>0</v>
          </cell>
          <cell r="C658">
            <v>0</v>
          </cell>
          <cell r="D658">
            <v>180277.28</v>
          </cell>
          <cell r="CZ658">
            <v>288233</v>
          </cell>
          <cell r="DG658">
            <v>0</v>
          </cell>
        </row>
        <row r="659">
          <cell r="A659" t="str">
            <v>None</v>
          </cell>
          <cell r="B659">
            <v>354634.86</v>
          </cell>
          <cell r="C659">
            <v>354405.89</v>
          </cell>
          <cell r="D659">
            <v>354405.89</v>
          </cell>
          <cell r="CZ659">
            <v>354401.89</v>
          </cell>
          <cell r="DG659">
            <v>354634.86</v>
          </cell>
        </row>
        <row r="660">
          <cell r="A660" t="str">
            <v>None</v>
          </cell>
          <cell r="B660">
            <v>268952.28000000003</v>
          </cell>
          <cell r="C660">
            <v>268952.28000000003</v>
          </cell>
          <cell r="D660">
            <v>268952.28000000003</v>
          </cell>
          <cell r="CZ660">
            <v>268946.28000000003</v>
          </cell>
          <cell r="DG660">
            <v>268952.28000000003</v>
          </cell>
        </row>
        <row r="661">
          <cell r="A661" t="str">
            <v>None</v>
          </cell>
          <cell r="B661">
            <v>600000</v>
          </cell>
          <cell r="C661">
            <v>620167.29</v>
          </cell>
          <cell r="D661">
            <v>512585.33</v>
          </cell>
          <cell r="CZ661">
            <v>620165.32999999996</v>
          </cell>
          <cell r="DG661">
            <v>600000</v>
          </cell>
        </row>
        <row r="662">
          <cell r="A662" t="str">
            <v>None</v>
          </cell>
          <cell r="B662">
            <v>200000</v>
          </cell>
          <cell r="C662">
            <v>179600.68000000002</v>
          </cell>
          <cell r="D662">
            <v>178474.79</v>
          </cell>
          <cell r="CZ662">
            <v>179594.79</v>
          </cell>
          <cell r="DG662">
            <v>200000</v>
          </cell>
        </row>
        <row r="663">
          <cell r="A663" t="str">
            <v>None</v>
          </cell>
          <cell r="B663">
            <v>200000</v>
          </cell>
          <cell r="C663">
            <v>0</v>
          </cell>
          <cell r="D663">
            <v>65380.72</v>
          </cell>
          <cell r="CZ663">
            <v>215597</v>
          </cell>
          <cell r="DG663">
            <v>200000</v>
          </cell>
        </row>
        <row r="664">
          <cell r="A664" t="str">
            <v>None</v>
          </cell>
          <cell r="B664">
            <v>908940</v>
          </cell>
          <cell r="C664">
            <v>0</v>
          </cell>
          <cell r="D664">
            <v>280592.28000000003</v>
          </cell>
          <cell r="CZ664">
            <v>874646</v>
          </cell>
          <cell r="DG664">
            <v>908940</v>
          </cell>
        </row>
        <row r="665">
          <cell r="A665" t="str">
            <v>None</v>
          </cell>
          <cell r="B665">
            <v>910000</v>
          </cell>
          <cell r="C665">
            <v>0</v>
          </cell>
          <cell r="D665">
            <v>0</v>
          </cell>
          <cell r="CZ665">
            <v>853213</v>
          </cell>
          <cell r="DG665">
            <v>910000</v>
          </cell>
        </row>
        <row r="666">
          <cell r="A666" t="str">
            <v>None</v>
          </cell>
          <cell r="B666">
            <v>4500000</v>
          </cell>
          <cell r="C666">
            <v>5604403.29</v>
          </cell>
          <cell r="D666">
            <v>5434745.9699999997</v>
          </cell>
          <cell r="CZ666">
            <v>5854373.9699999997</v>
          </cell>
          <cell r="DG666">
            <v>4500000</v>
          </cell>
        </row>
        <row r="667">
          <cell r="A667" t="str">
            <v>None</v>
          </cell>
          <cell r="B667">
            <v>0</v>
          </cell>
          <cell r="C667">
            <v>618988.27</v>
          </cell>
          <cell r="D667">
            <v>618988.27</v>
          </cell>
          <cell r="CZ667">
            <v>619001.27</v>
          </cell>
          <cell r="DG667">
            <v>0</v>
          </cell>
        </row>
        <row r="668">
          <cell r="A668" t="str">
            <v>None</v>
          </cell>
          <cell r="B668">
            <v>23172442</v>
          </cell>
          <cell r="C668">
            <v>18269639.629999999</v>
          </cell>
          <cell r="D668">
            <v>18269639.629999999</v>
          </cell>
          <cell r="CZ668">
            <v>18269647.629999999</v>
          </cell>
          <cell r="DG668">
            <v>23172442</v>
          </cell>
        </row>
        <row r="669">
          <cell r="A669" t="str">
            <v>None</v>
          </cell>
          <cell r="B669">
            <v>250000</v>
          </cell>
          <cell r="C669">
            <v>221002.57</v>
          </cell>
          <cell r="D669">
            <v>156497.79</v>
          </cell>
          <cell r="CZ669">
            <v>221020.79</v>
          </cell>
          <cell r="DG669">
            <v>250000</v>
          </cell>
        </row>
        <row r="670">
          <cell r="A670" t="str">
            <v>None</v>
          </cell>
          <cell r="B670">
            <v>250000</v>
          </cell>
          <cell r="C670">
            <v>4720.32</v>
          </cell>
          <cell r="D670">
            <v>140965.49</v>
          </cell>
          <cell r="CZ670">
            <v>252133</v>
          </cell>
          <cell r="DG670">
            <v>250000</v>
          </cell>
        </row>
        <row r="671">
          <cell r="A671" t="str">
            <v>None</v>
          </cell>
          <cell r="B671">
            <v>1107250</v>
          </cell>
          <cell r="C671">
            <v>0</v>
          </cell>
          <cell r="D671">
            <v>0</v>
          </cell>
          <cell r="CZ671">
            <v>1039366</v>
          </cell>
          <cell r="DG671">
            <v>1107250</v>
          </cell>
        </row>
        <row r="672">
          <cell r="A672" t="str">
            <v>None</v>
          </cell>
          <cell r="B672">
            <v>0</v>
          </cell>
          <cell r="C672">
            <v>153261.81</v>
          </cell>
          <cell r="D672">
            <v>153261.81</v>
          </cell>
          <cell r="CZ672">
            <v>153262.81</v>
          </cell>
          <cell r="DG672">
            <v>0</v>
          </cell>
        </row>
        <row r="673">
          <cell r="A673" t="str">
            <v>None</v>
          </cell>
          <cell r="B673">
            <v>200000</v>
          </cell>
          <cell r="C673">
            <v>0</v>
          </cell>
          <cell r="D673">
            <v>0</v>
          </cell>
          <cell r="CZ673">
            <v>200447</v>
          </cell>
          <cell r="DG673">
            <v>200000</v>
          </cell>
        </row>
        <row r="674">
          <cell r="A674" t="str">
            <v>None</v>
          </cell>
          <cell r="B674">
            <v>50000</v>
          </cell>
          <cell r="C674">
            <v>0</v>
          </cell>
          <cell r="D674">
            <v>0</v>
          </cell>
          <cell r="CZ674">
            <v>48221</v>
          </cell>
          <cell r="DG674">
            <v>50000</v>
          </cell>
        </row>
        <row r="675">
          <cell r="A675" t="str">
            <v>None</v>
          </cell>
          <cell r="B675">
            <v>1500000</v>
          </cell>
          <cell r="C675">
            <v>26147.599999999999</v>
          </cell>
          <cell r="D675">
            <v>686284.59000000008</v>
          </cell>
          <cell r="CZ675">
            <v>782019.3</v>
          </cell>
          <cell r="DG675">
            <v>1500000</v>
          </cell>
        </row>
        <row r="676">
          <cell r="A676" t="str">
            <v>None</v>
          </cell>
          <cell r="B676">
            <v>150000</v>
          </cell>
          <cell r="C676">
            <v>0</v>
          </cell>
          <cell r="D676">
            <v>0</v>
          </cell>
          <cell r="CZ676">
            <v>152377</v>
          </cell>
          <cell r="DG676">
            <v>150000</v>
          </cell>
        </row>
        <row r="677">
          <cell r="A677" t="str">
            <v>None</v>
          </cell>
          <cell r="B677">
            <v>150000</v>
          </cell>
          <cell r="C677">
            <v>0</v>
          </cell>
          <cell r="D677">
            <v>0</v>
          </cell>
          <cell r="CZ677">
            <v>150000</v>
          </cell>
          <cell r="DG677">
            <v>150000</v>
          </cell>
        </row>
        <row r="678">
          <cell r="A678" t="str">
            <v>None</v>
          </cell>
          <cell r="B678">
            <v>50000</v>
          </cell>
          <cell r="C678">
            <v>0</v>
          </cell>
          <cell r="D678">
            <v>14982.53</v>
          </cell>
          <cell r="CZ678">
            <v>50411</v>
          </cell>
          <cell r="DG678">
            <v>50000</v>
          </cell>
        </row>
        <row r="679">
          <cell r="A679" t="str">
            <v>None</v>
          </cell>
          <cell r="B679">
            <v>50000</v>
          </cell>
          <cell r="C679">
            <v>0</v>
          </cell>
          <cell r="D679">
            <v>0</v>
          </cell>
          <cell r="CZ679">
            <v>49640</v>
          </cell>
          <cell r="DG679">
            <v>50000</v>
          </cell>
        </row>
        <row r="680">
          <cell r="A680" t="str">
            <v>None</v>
          </cell>
          <cell r="B680">
            <v>130000</v>
          </cell>
          <cell r="C680">
            <v>31509.43</v>
          </cell>
          <cell r="D680">
            <v>0</v>
          </cell>
          <cell r="CZ680">
            <v>161671</v>
          </cell>
          <cell r="DG680">
            <v>130000</v>
          </cell>
        </row>
        <row r="681">
          <cell r="A681" t="str">
            <v>None</v>
          </cell>
          <cell r="B681">
            <v>130000</v>
          </cell>
          <cell r="C681">
            <v>0</v>
          </cell>
          <cell r="D681">
            <v>0</v>
          </cell>
          <cell r="CZ681">
            <v>132765</v>
          </cell>
          <cell r="DG681">
            <v>130000</v>
          </cell>
        </row>
        <row r="682">
          <cell r="A682" t="str">
            <v>None</v>
          </cell>
          <cell r="B682">
            <v>130000</v>
          </cell>
          <cell r="C682">
            <v>0</v>
          </cell>
          <cell r="D682">
            <v>0</v>
          </cell>
          <cell r="CZ682">
            <v>122000</v>
          </cell>
          <cell r="DG682">
            <v>130000</v>
          </cell>
        </row>
        <row r="683">
          <cell r="A683" t="str">
            <v>None</v>
          </cell>
          <cell r="B683">
            <v>30000</v>
          </cell>
          <cell r="C683">
            <v>0</v>
          </cell>
          <cell r="D683">
            <v>0</v>
          </cell>
          <cell r="CZ683">
            <v>30138</v>
          </cell>
          <cell r="DG683">
            <v>30000</v>
          </cell>
        </row>
        <row r="684">
          <cell r="A684" t="str">
            <v>None</v>
          </cell>
          <cell r="B684">
            <v>29000</v>
          </cell>
          <cell r="C684">
            <v>34139.659999999996</v>
          </cell>
          <cell r="D684">
            <v>33925.699999999997</v>
          </cell>
          <cell r="CZ684">
            <v>34140.699999999997</v>
          </cell>
          <cell r="DG684">
            <v>29000</v>
          </cell>
        </row>
        <row r="685">
          <cell r="A685" t="str">
            <v>None</v>
          </cell>
          <cell r="B685">
            <v>54000</v>
          </cell>
          <cell r="C685">
            <v>0</v>
          </cell>
          <cell r="D685">
            <v>0</v>
          </cell>
          <cell r="CZ685">
            <v>50671</v>
          </cell>
          <cell r="DG685">
            <v>54000</v>
          </cell>
        </row>
        <row r="686">
          <cell r="A686" t="str">
            <v>None</v>
          </cell>
          <cell r="B686">
            <v>580000</v>
          </cell>
          <cell r="C686">
            <v>0</v>
          </cell>
          <cell r="D686">
            <v>0</v>
          </cell>
          <cell r="CZ686">
            <v>546056</v>
          </cell>
          <cell r="DG686">
            <v>580000</v>
          </cell>
        </row>
        <row r="687">
          <cell r="A687" t="str">
            <v>None</v>
          </cell>
          <cell r="B687">
            <v>110194</v>
          </cell>
          <cell r="C687">
            <v>90054.74</v>
          </cell>
          <cell r="D687">
            <v>90054.74</v>
          </cell>
          <cell r="CZ687">
            <v>90052.74</v>
          </cell>
          <cell r="DG687">
            <v>110194</v>
          </cell>
        </row>
        <row r="688">
          <cell r="A688" t="str">
            <v>None</v>
          </cell>
          <cell r="B688">
            <v>187000</v>
          </cell>
          <cell r="C688">
            <v>0</v>
          </cell>
          <cell r="D688">
            <v>0</v>
          </cell>
          <cell r="CZ688">
            <v>0</v>
          </cell>
          <cell r="DG688">
            <v>187000</v>
          </cell>
        </row>
        <row r="689">
          <cell r="A689" t="str">
            <v>None</v>
          </cell>
          <cell r="B689">
            <v>218476</v>
          </cell>
          <cell r="C689">
            <v>0</v>
          </cell>
          <cell r="D689">
            <v>0</v>
          </cell>
          <cell r="CZ689">
            <v>0</v>
          </cell>
          <cell r="DG689">
            <v>218476</v>
          </cell>
        </row>
        <row r="690">
          <cell r="A690" t="str">
            <v>None</v>
          </cell>
          <cell r="B690">
            <v>30000</v>
          </cell>
          <cell r="C690">
            <v>0</v>
          </cell>
          <cell r="D690">
            <v>0</v>
          </cell>
          <cell r="CZ690">
            <v>0</v>
          </cell>
          <cell r="DG690">
            <v>30000</v>
          </cell>
        </row>
        <row r="691">
          <cell r="A691" t="str">
            <v>None</v>
          </cell>
          <cell r="B691">
            <v>425000</v>
          </cell>
          <cell r="C691">
            <v>0</v>
          </cell>
          <cell r="D691">
            <v>0</v>
          </cell>
          <cell r="CZ691">
            <v>379000</v>
          </cell>
          <cell r="DG691">
            <v>425000</v>
          </cell>
        </row>
        <row r="692">
          <cell r="A692" t="str">
            <v>None</v>
          </cell>
          <cell r="B692">
            <v>748710</v>
          </cell>
          <cell r="C692">
            <v>0</v>
          </cell>
          <cell r="D692">
            <v>0</v>
          </cell>
          <cell r="CZ692">
            <v>692908</v>
          </cell>
          <cell r="DG692">
            <v>748710</v>
          </cell>
        </row>
        <row r="693">
          <cell r="A693" t="str">
            <v>None</v>
          </cell>
          <cell r="B693">
            <v>0</v>
          </cell>
          <cell r="C693">
            <v>1880518.9</v>
          </cell>
          <cell r="D693">
            <v>1880518.9</v>
          </cell>
          <cell r="CZ693">
            <v>1880514.9</v>
          </cell>
          <cell r="DG693">
            <v>0</v>
          </cell>
        </row>
        <row r="694">
          <cell r="A694" t="str">
            <v>None</v>
          </cell>
          <cell r="B694">
            <v>0</v>
          </cell>
          <cell r="C694">
            <v>0</v>
          </cell>
          <cell r="D694">
            <v>0</v>
          </cell>
          <cell r="CZ694">
            <v>0</v>
          </cell>
          <cell r="DG694">
            <v>0</v>
          </cell>
        </row>
        <row r="695">
          <cell r="A695" t="str">
            <v>None</v>
          </cell>
          <cell r="B695">
            <v>2380034</v>
          </cell>
          <cell r="C695">
            <v>2398251.87</v>
          </cell>
          <cell r="D695">
            <v>2398251.87</v>
          </cell>
          <cell r="CZ695">
            <v>2398264.87</v>
          </cell>
          <cell r="DG695">
            <v>2380034</v>
          </cell>
        </row>
        <row r="696">
          <cell r="A696" t="str">
            <v>None</v>
          </cell>
          <cell r="B696">
            <v>0</v>
          </cell>
          <cell r="C696">
            <v>0</v>
          </cell>
          <cell r="D696">
            <v>0</v>
          </cell>
          <cell r="CZ696">
            <v>0</v>
          </cell>
          <cell r="DG696">
            <v>0</v>
          </cell>
        </row>
        <row r="697">
          <cell r="A697" t="str">
            <v>None</v>
          </cell>
          <cell r="B697">
            <v>238536.34</v>
          </cell>
          <cell r="C697">
            <v>238536.34</v>
          </cell>
          <cell r="D697">
            <v>238536.34</v>
          </cell>
          <cell r="CZ697">
            <v>238520.34</v>
          </cell>
          <cell r="DG697">
            <v>238536.34</v>
          </cell>
        </row>
        <row r="698">
          <cell r="A698" t="str">
            <v>None</v>
          </cell>
          <cell r="B698">
            <v>200000</v>
          </cell>
          <cell r="C698">
            <v>240658.09</v>
          </cell>
          <cell r="D698">
            <v>240658.09</v>
          </cell>
          <cell r="CZ698">
            <v>240658.09</v>
          </cell>
          <cell r="DG698">
            <v>200000</v>
          </cell>
        </row>
        <row r="699">
          <cell r="A699" t="str">
            <v>None</v>
          </cell>
          <cell r="B699">
            <v>0</v>
          </cell>
          <cell r="C699">
            <v>1768114.58</v>
          </cell>
          <cell r="D699">
            <v>1768114.58</v>
          </cell>
          <cell r="CZ699">
            <v>1768101.58</v>
          </cell>
          <cell r="DG699">
            <v>0</v>
          </cell>
        </row>
        <row r="700">
          <cell r="A700" t="str">
            <v>None</v>
          </cell>
          <cell r="B700">
            <v>0</v>
          </cell>
          <cell r="C700">
            <v>193635.23</v>
          </cell>
          <cell r="D700">
            <v>193635.23</v>
          </cell>
          <cell r="CZ700">
            <v>193622.23</v>
          </cell>
          <cell r="DG700">
            <v>0</v>
          </cell>
        </row>
        <row r="701">
          <cell r="A701" t="str">
            <v>None</v>
          </cell>
          <cell r="B701">
            <v>31100000</v>
          </cell>
          <cell r="C701">
            <v>29021053.079999998</v>
          </cell>
          <cell r="D701">
            <v>28970095.989999998</v>
          </cell>
          <cell r="CZ701">
            <v>29021116.989999998</v>
          </cell>
          <cell r="DG701">
            <v>31100000</v>
          </cell>
        </row>
        <row r="702">
          <cell r="A702" t="str">
            <v>None</v>
          </cell>
          <cell r="B702">
            <v>0</v>
          </cell>
          <cell r="C702">
            <v>0</v>
          </cell>
          <cell r="D702">
            <v>0</v>
          </cell>
          <cell r="CZ702">
            <v>0</v>
          </cell>
          <cell r="DG702">
            <v>0</v>
          </cell>
        </row>
        <row r="703">
          <cell r="A703" t="str">
            <v>None</v>
          </cell>
          <cell r="B703">
            <v>0</v>
          </cell>
          <cell r="C703">
            <v>0</v>
          </cell>
          <cell r="D703">
            <v>0</v>
          </cell>
          <cell r="CZ703">
            <v>0</v>
          </cell>
          <cell r="DG703">
            <v>0</v>
          </cell>
        </row>
        <row r="704">
          <cell r="A704" t="str">
            <v>None</v>
          </cell>
          <cell r="B704">
            <v>300000</v>
          </cell>
          <cell r="C704">
            <v>301831.23</v>
          </cell>
          <cell r="D704">
            <v>301831.23</v>
          </cell>
          <cell r="CZ704">
            <v>301834.23</v>
          </cell>
          <cell r="DG704">
            <v>300000</v>
          </cell>
        </row>
        <row r="705">
          <cell r="A705" t="str">
            <v>None</v>
          </cell>
          <cell r="B705">
            <v>0</v>
          </cell>
          <cell r="C705">
            <v>0</v>
          </cell>
          <cell r="D705">
            <v>0</v>
          </cell>
          <cell r="CZ705">
            <v>0</v>
          </cell>
          <cell r="DG705">
            <v>0</v>
          </cell>
        </row>
        <row r="706">
          <cell r="A706" t="str">
            <v>None</v>
          </cell>
          <cell r="B706">
            <v>0</v>
          </cell>
          <cell r="C706">
            <v>0</v>
          </cell>
          <cell r="D706">
            <v>0</v>
          </cell>
          <cell r="CZ706">
            <v>0</v>
          </cell>
          <cell r="DG706">
            <v>0</v>
          </cell>
        </row>
        <row r="707">
          <cell r="A707" t="str">
            <v>None</v>
          </cell>
          <cell r="B707">
            <v>0</v>
          </cell>
          <cell r="C707">
            <v>0</v>
          </cell>
          <cell r="D707">
            <v>0</v>
          </cell>
          <cell r="CZ707">
            <v>0</v>
          </cell>
          <cell r="DG707">
            <v>0</v>
          </cell>
        </row>
        <row r="708">
          <cell r="A708" t="str">
            <v>None</v>
          </cell>
          <cell r="B708">
            <v>3000000</v>
          </cell>
          <cell r="C708">
            <v>2630982.38</v>
          </cell>
          <cell r="D708">
            <v>2789425.91</v>
          </cell>
          <cell r="CZ708">
            <v>3470677.98</v>
          </cell>
          <cell r="DG708">
            <v>3000000</v>
          </cell>
        </row>
        <row r="709">
          <cell r="A709" t="str">
            <v>None</v>
          </cell>
          <cell r="B709">
            <v>0</v>
          </cell>
          <cell r="C709">
            <v>183036.99</v>
          </cell>
          <cell r="D709">
            <v>183036.99</v>
          </cell>
          <cell r="CZ709">
            <v>183033.99</v>
          </cell>
          <cell r="DG709">
            <v>0</v>
          </cell>
        </row>
        <row r="710">
          <cell r="A710" t="str">
            <v>None</v>
          </cell>
          <cell r="B710">
            <v>60000</v>
          </cell>
          <cell r="C710">
            <v>0</v>
          </cell>
          <cell r="D710">
            <v>0</v>
          </cell>
          <cell r="CZ710">
            <v>60000</v>
          </cell>
          <cell r="DG710">
            <v>60000</v>
          </cell>
        </row>
        <row r="711">
          <cell r="A711" t="str">
            <v>None</v>
          </cell>
          <cell r="B711">
            <v>6000</v>
          </cell>
          <cell r="C711">
            <v>0</v>
          </cell>
          <cell r="D711">
            <v>0</v>
          </cell>
          <cell r="CZ711">
            <v>0</v>
          </cell>
          <cell r="DG711">
            <v>6000</v>
          </cell>
        </row>
        <row r="712">
          <cell r="A712" t="str">
            <v>None</v>
          </cell>
          <cell r="B712">
            <v>85000</v>
          </cell>
          <cell r="C712">
            <v>47852.219999999994</v>
          </cell>
          <cell r="D712">
            <v>46663.7</v>
          </cell>
          <cell r="CZ712">
            <v>133645.70000000001</v>
          </cell>
          <cell r="DG712">
            <v>85000</v>
          </cell>
        </row>
        <row r="713">
          <cell r="A713" t="str">
            <v>None</v>
          </cell>
          <cell r="B713">
            <v>6000</v>
          </cell>
          <cell r="C713">
            <v>1343.64</v>
          </cell>
          <cell r="D713">
            <v>1269.18</v>
          </cell>
          <cell r="CZ713">
            <v>7481.18</v>
          </cell>
          <cell r="DG713">
            <v>6000</v>
          </cell>
        </row>
        <row r="714">
          <cell r="A714" t="str">
            <v>None</v>
          </cell>
          <cell r="B714">
            <v>85000</v>
          </cell>
          <cell r="C714">
            <v>0</v>
          </cell>
          <cell r="D714">
            <v>0</v>
          </cell>
          <cell r="CZ714">
            <v>85000</v>
          </cell>
          <cell r="DG714">
            <v>85000</v>
          </cell>
        </row>
        <row r="715">
          <cell r="A715" t="str">
            <v>None</v>
          </cell>
          <cell r="B715">
            <v>85000</v>
          </cell>
          <cell r="C715">
            <v>0</v>
          </cell>
          <cell r="D715">
            <v>0</v>
          </cell>
          <cell r="CZ715">
            <v>85332</v>
          </cell>
          <cell r="DG715">
            <v>85000</v>
          </cell>
        </row>
        <row r="716">
          <cell r="A716" t="str">
            <v>None</v>
          </cell>
          <cell r="B716">
            <v>6000</v>
          </cell>
          <cell r="C716">
            <v>0</v>
          </cell>
          <cell r="D716">
            <v>0</v>
          </cell>
          <cell r="CZ716">
            <v>6038</v>
          </cell>
          <cell r="DG716">
            <v>6000</v>
          </cell>
        </row>
        <row r="717">
          <cell r="A717" t="str">
            <v>None</v>
          </cell>
          <cell r="B717">
            <v>6000</v>
          </cell>
          <cell r="C717">
            <v>0</v>
          </cell>
          <cell r="D717">
            <v>0</v>
          </cell>
          <cell r="CZ717">
            <v>6205</v>
          </cell>
          <cell r="DG717">
            <v>6000</v>
          </cell>
        </row>
        <row r="718">
          <cell r="A718" t="str">
            <v>None</v>
          </cell>
          <cell r="B718">
            <v>0</v>
          </cell>
          <cell r="C718">
            <v>81555.429999999993</v>
          </cell>
          <cell r="D718">
            <v>81555.429999999993</v>
          </cell>
          <cell r="CZ718">
            <v>81556.429999999993</v>
          </cell>
          <cell r="DG718">
            <v>0</v>
          </cell>
        </row>
        <row r="719">
          <cell r="A719" t="str">
            <v>None</v>
          </cell>
          <cell r="B719">
            <v>70000</v>
          </cell>
          <cell r="C719">
            <v>22263.89</v>
          </cell>
          <cell r="D719">
            <v>21265.07</v>
          </cell>
          <cell r="CZ719">
            <v>92127.07</v>
          </cell>
          <cell r="DG719">
            <v>70000</v>
          </cell>
        </row>
        <row r="720">
          <cell r="A720" t="str">
            <v>None</v>
          </cell>
          <cell r="B720">
            <v>157000</v>
          </cell>
          <cell r="C720">
            <v>0</v>
          </cell>
          <cell r="D720">
            <v>19840.169999999998</v>
          </cell>
          <cell r="CZ720">
            <v>154418</v>
          </cell>
          <cell r="DG720">
            <v>157000</v>
          </cell>
        </row>
        <row r="721">
          <cell r="A721" t="str">
            <v>None</v>
          </cell>
          <cell r="B721">
            <v>70000</v>
          </cell>
          <cell r="C721">
            <v>71793.97</v>
          </cell>
          <cell r="D721">
            <v>0</v>
          </cell>
          <cell r="CZ721">
            <v>86450</v>
          </cell>
          <cell r="DG721">
            <v>70000</v>
          </cell>
        </row>
        <row r="722">
          <cell r="A722" t="str">
            <v>None</v>
          </cell>
          <cell r="B722">
            <v>70000</v>
          </cell>
          <cell r="C722">
            <v>0</v>
          </cell>
          <cell r="D722">
            <v>0</v>
          </cell>
          <cell r="CZ722">
            <v>70000</v>
          </cell>
          <cell r="DG722">
            <v>70000</v>
          </cell>
        </row>
        <row r="723">
          <cell r="A723" t="str">
            <v>None</v>
          </cell>
          <cell r="B723">
            <v>257000</v>
          </cell>
          <cell r="C723">
            <v>0</v>
          </cell>
          <cell r="D723">
            <v>19714.84</v>
          </cell>
          <cell r="CZ723">
            <v>270259</v>
          </cell>
          <cell r="DG723">
            <v>257000</v>
          </cell>
        </row>
        <row r="724">
          <cell r="A724" t="str">
            <v>None</v>
          </cell>
          <cell r="B724">
            <v>40000</v>
          </cell>
          <cell r="C724">
            <v>18399.72</v>
          </cell>
          <cell r="D724">
            <v>15664.87</v>
          </cell>
          <cell r="CZ724">
            <v>42294.87</v>
          </cell>
          <cell r="DG724">
            <v>40000</v>
          </cell>
        </row>
        <row r="725">
          <cell r="A725" t="str">
            <v>None</v>
          </cell>
          <cell r="B725">
            <v>60000</v>
          </cell>
          <cell r="C725">
            <v>0</v>
          </cell>
          <cell r="D725">
            <v>0</v>
          </cell>
          <cell r="CZ725">
            <v>125366</v>
          </cell>
          <cell r="DG725">
            <v>60000</v>
          </cell>
        </row>
        <row r="726">
          <cell r="A726" t="str">
            <v>None</v>
          </cell>
          <cell r="B726">
            <v>0</v>
          </cell>
          <cell r="C726">
            <v>98357.49</v>
          </cell>
          <cell r="D726">
            <v>98357.49</v>
          </cell>
          <cell r="CZ726">
            <v>98354.49</v>
          </cell>
          <cell r="DG726">
            <v>0</v>
          </cell>
        </row>
        <row r="727">
          <cell r="A727" t="str">
            <v>None</v>
          </cell>
          <cell r="B727">
            <v>60000</v>
          </cell>
          <cell r="C727">
            <v>30241.63</v>
          </cell>
          <cell r="D727">
            <v>28953.61</v>
          </cell>
          <cell r="CZ727">
            <v>64007.61</v>
          </cell>
          <cell r="DG727">
            <v>60000</v>
          </cell>
        </row>
        <row r="728">
          <cell r="A728" t="str">
            <v>None</v>
          </cell>
          <cell r="B728">
            <v>50000</v>
          </cell>
          <cell r="C728">
            <v>0</v>
          </cell>
          <cell r="D728">
            <v>0</v>
          </cell>
          <cell r="CZ728">
            <v>51278</v>
          </cell>
          <cell r="DG728">
            <v>50000</v>
          </cell>
        </row>
        <row r="729">
          <cell r="A729" t="str">
            <v>None</v>
          </cell>
          <cell r="B729">
            <v>60000</v>
          </cell>
          <cell r="C729">
            <v>81998.61</v>
          </cell>
          <cell r="D729">
            <v>81998.61</v>
          </cell>
          <cell r="CZ729">
            <v>81999.61</v>
          </cell>
          <cell r="DG729">
            <v>60000</v>
          </cell>
        </row>
        <row r="730">
          <cell r="A730" t="str">
            <v>None</v>
          </cell>
          <cell r="B730">
            <v>60000</v>
          </cell>
          <cell r="C730">
            <v>85902.6</v>
          </cell>
          <cell r="D730">
            <v>85902.6</v>
          </cell>
          <cell r="CZ730">
            <v>85905.600000000006</v>
          </cell>
          <cell r="DG730">
            <v>60000</v>
          </cell>
        </row>
        <row r="731">
          <cell r="A731" t="str">
            <v>None</v>
          </cell>
          <cell r="B731">
            <v>10000</v>
          </cell>
          <cell r="C731">
            <v>6554.41</v>
          </cell>
          <cell r="D731">
            <v>6554.41</v>
          </cell>
          <cell r="CZ731">
            <v>6556.41</v>
          </cell>
          <cell r="DG731">
            <v>10000</v>
          </cell>
        </row>
        <row r="732">
          <cell r="A732" t="str">
            <v>None</v>
          </cell>
          <cell r="B732">
            <v>60000</v>
          </cell>
          <cell r="C732">
            <v>0</v>
          </cell>
          <cell r="D732">
            <v>0</v>
          </cell>
          <cell r="CZ732">
            <v>58177</v>
          </cell>
          <cell r="DG732">
            <v>60000</v>
          </cell>
        </row>
        <row r="733">
          <cell r="A733" t="str">
            <v>None</v>
          </cell>
          <cell r="B733">
            <v>60000</v>
          </cell>
          <cell r="C733">
            <v>0</v>
          </cell>
          <cell r="D733">
            <v>0</v>
          </cell>
          <cell r="CZ733">
            <v>55000</v>
          </cell>
          <cell r="DG733">
            <v>60000</v>
          </cell>
        </row>
        <row r="734">
          <cell r="A734" t="str">
            <v>None</v>
          </cell>
          <cell r="B734">
            <v>10000</v>
          </cell>
          <cell r="C734">
            <v>0</v>
          </cell>
          <cell r="D734">
            <v>0</v>
          </cell>
          <cell r="CZ734">
            <v>10185</v>
          </cell>
          <cell r="DG734">
            <v>10000</v>
          </cell>
        </row>
        <row r="735">
          <cell r="A735" t="str">
            <v>None</v>
          </cell>
          <cell r="B735">
            <v>10000</v>
          </cell>
          <cell r="C735">
            <v>0</v>
          </cell>
          <cell r="D735">
            <v>0</v>
          </cell>
          <cell r="CZ735">
            <v>9979</v>
          </cell>
          <cell r="DG735">
            <v>10000</v>
          </cell>
        </row>
        <row r="736">
          <cell r="A736" t="str">
            <v>None</v>
          </cell>
          <cell r="B736">
            <v>60000</v>
          </cell>
          <cell r="C736">
            <v>122010.93</v>
          </cell>
          <cell r="D736">
            <v>122010.93</v>
          </cell>
          <cell r="CZ736">
            <v>122013.93</v>
          </cell>
          <cell r="DG736">
            <v>60000</v>
          </cell>
        </row>
        <row r="737">
          <cell r="A737" t="str">
            <v>None</v>
          </cell>
          <cell r="B737">
            <v>60000</v>
          </cell>
          <cell r="C737">
            <v>85975.84</v>
          </cell>
          <cell r="D737">
            <v>85975.84</v>
          </cell>
          <cell r="CZ737">
            <v>85974.84</v>
          </cell>
          <cell r="DG737">
            <v>60000</v>
          </cell>
        </row>
        <row r="738">
          <cell r="A738" t="str">
            <v>None</v>
          </cell>
          <cell r="B738">
            <v>10000</v>
          </cell>
          <cell r="C738">
            <v>7231.55</v>
          </cell>
          <cell r="D738">
            <v>7231.55</v>
          </cell>
          <cell r="CZ738">
            <v>7232.55</v>
          </cell>
          <cell r="DG738">
            <v>10000</v>
          </cell>
        </row>
        <row r="739">
          <cell r="A739" t="str">
            <v>None</v>
          </cell>
          <cell r="B739">
            <v>60000</v>
          </cell>
          <cell r="C739">
            <v>0</v>
          </cell>
          <cell r="D739">
            <v>0</v>
          </cell>
          <cell r="CZ739">
            <v>58177</v>
          </cell>
          <cell r="DG739">
            <v>60000</v>
          </cell>
        </row>
        <row r="740">
          <cell r="A740" t="str">
            <v>None</v>
          </cell>
          <cell r="B740">
            <v>60000</v>
          </cell>
          <cell r="C740">
            <v>0</v>
          </cell>
          <cell r="D740">
            <v>0</v>
          </cell>
          <cell r="CZ740">
            <v>57000</v>
          </cell>
          <cell r="DG740">
            <v>60000</v>
          </cell>
        </row>
        <row r="741">
          <cell r="A741" t="str">
            <v>None</v>
          </cell>
          <cell r="B741">
            <v>10000</v>
          </cell>
          <cell r="C741">
            <v>0</v>
          </cell>
          <cell r="D741">
            <v>0</v>
          </cell>
          <cell r="CZ741">
            <v>10160</v>
          </cell>
          <cell r="DG741">
            <v>10000</v>
          </cell>
        </row>
        <row r="742">
          <cell r="A742" t="str">
            <v>None</v>
          </cell>
          <cell r="B742">
            <v>10000</v>
          </cell>
          <cell r="C742">
            <v>0</v>
          </cell>
          <cell r="D742">
            <v>0</v>
          </cell>
          <cell r="CZ742">
            <v>9979</v>
          </cell>
          <cell r="DG742">
            <v>10000</v>
          </cell>
        </row>
        <row r="743">
          <cell r="A743" t="str">
            <v>None</v>
          </cell>
          <cell r="B743">
            <v>0</v>
          </cell>
          <cell r="C743">
            <v>137119.6</v>
          </cell>
          <cell r="D743">
            <v>137119.6</v>
          </cell>
          <cell r="CZ743">
            <v>137125.6</v>
          </cell>
          <cell r="DG743">
            <v>0</v>
          </cell>
        </row>
        <row r="744">
          <cell r="A744" t="str">
            <v>None</v>
          </cell>
          <cell r="B744">
            <v>0</v>
          </cell>
          <cell r="C744">
            <v>0</v>
          </cell>
          <cell r="D744">
            <v>0</v>
          </cell>
          <cell r="CZ744">
            <v>0</v>
          </cell>
          <cell r="DG744">
            <v>0</v>
          </cell>
        </row>
        <row r="745">
          <cell r="A745" t="str">
            <v>None</v>
          </cell>
          <cell r="B745">
            <v>0</v>
          </cell>
          <cell r="C745">
            <v>0</v>
          </cell>
          <cell r="D745">
            <v>0</v>
          </cell>
          <cell r="CZ745">
            <v>0</v>
          </cell>
          <cell r="DG745">
            <v>0</v>
          </cell>
        </row>
        <row r="746">
          <cell r="A746" t="str">
            <v>None</v>
          </cell>
          <cell r="B746">
            <v>0</v>
          </cell>
          <cell r="C746">
            <v>0</v>
          </cell>
          <cell r="D746">
            <v>0</v>
          </cell>
          <cell r="CZ746">
            <v>0</v>
          </cell>
          <cell r="DG746">
            <v>0</v>
          </cell>
        </row>
        <row r="747">
          <cell r="A747" t="str">
            <v>None</v>
          </cell>
          <cell r="B747">
            <v>150000</v>
          </cell>
          <cell r="C747">
            <v>38725.189999999995</v>
          </cell>
          <cell r="D747">
            <v>37477.24</v>
          </cell>
          <cell r="CZ747">
            <v>38725.24</v>
          </cell>
          <cell r="DG747">
            <v>150000</v>
          </cell>
        </row>
        <row r="748">
          <cell r="A748" t="str">
            <v>None</v>
          </cell>
          <cell r="B748">
            <v>200000</v>
          </cell>
          <cell r="C748">
            <v>145542.60999999999</v>
          </cell>
          <cell r="D748">
            <v>145542.60999999999</v>
          </cell>
          <cell r="CZ748">
            <v>145540.60999999999</v>
          </cell>
          <cell r="DG748">
            <v>200000</v>
          </cell>
        </row>
        <row r="749">
          <cell r="A749" t="str">
            <v>None</v>
          </cell>
          <cell r="B749">
            <v>180000</v>
          </cell>
          <cell r="C749">
            <v>272981.34999999998</v>
          </cell>
          <cell r="D749">
            <v>272981.34999999998</v>
          </cell>
          <cell r="CZ749">
            <v>272981.34999999998</v>
          </cell>
          <cell r="DG749">
            <v>180000</v>
          </cell>
        </row>
        <row r="750">
          <cell r="A750" t="str">
            <v>None</v>
          </cell>
          <cell r="B750">
            <v>370000</v>
          </cell>
          <cell r="C750">
            <v>221129.74000000002</v>
          </cell>
          <cell r="D750">
            <v>306660.13</v>
          </cell>
          <cell r="CZ750">
            <v>221128.29</v>
          </cell>
          <cell r="DG750">
            <v>370000</v>
          </cell>
        </row>
        <row r="751">
          <cell r="A751" t="str">
            <v>None</v>
          </cell>
          <cell r="B751">
            <v>0</v>
          </cell>
          <cell r="C751">
            <v>1048637.6299999999</v>
          </cell>
          <cell r="D751">
            <v>1048637.6299999999</v>
          </cell>
          <cell r="CZ751">
            <v>1048628.6299999999</v>
          </cell>
          <cell r="DG751">
            <v>0</v>
          </cell>
        </row>
        <row r="752">
          <cell r="A752" t="str">
            <v>None</v>
          </cell>
          <cell r="B752">
            <v>200000</v>
          </cell>
          <cell r="C752">
            <v>296338.64</v>
          </cell>
          <cell r="D752">
            <v>296338.64</v>
          </cell>
          <cell r="CZ752">
            <v>296346.64</v>
          </cell>
          <cell r="DG752">
            <v>200000</v>
          </cell>
        </row>
        <row r="753">
          <cell r="A753" t="str">
            <v>None</v>
          </cell>
          <cell r="B753">
            <v>1666000</v>
          </cell>
          <cell r="C753">
            <v>1427197.44</v>
          </cell>
          <cell r="D753">
            <v>1521224.77</v>
          </cell>
          <cell r="CZ753">
            <v>1663637.03</v>
          </cell>
          <cell r="DG753">
            <v>1666000</v>
          </cell>
        </row>
        <row r="754">
          <cell r="A754" t="str">
            <v>None</v>
          </cell>
          <cell r="B754">
            <v>0</v>
          </cell>
          <cell r="C754">
            <v>2952935.84</v>
          </cell>
          <cell r="D754">
            <v>2952935.84</v>
          </cell>
          <cell r="CZ754">
            <v>2952928.84</v>
          </cell>
          <cell r="DG754">
            <v>0</v>
          </cell>
        </row>
        <row r="755">
          <cell r="A755" t="str">
            <v>None</v>
          </cell>
          <cell r="B755">
            <v>150000</v>
          </cell>
          <cell r="C755">
            <v>128549.33</v>
          </cell>
          <cell r="D755">
            <v>128549.33</v>
          </cell>
          <cell r="CZ755">
            <v>128553.33</v>
          </cell>
          <cell r="DG755">
            <v>150000</v>
          </cell>
        </row>
        <row r="756">
          <cell r="A756" t="str">
            <v>None</v>
          </cell>
          <cell r="B756">
            <v>150000</v>
          </cell>
          <cell r="C756">
            <v>122579.93</v>
          </cell>
          <cell r="D756">
            <v>122579.93</v>
          </cell>
          <cell r="CZ756">
            <v>122583.93</v>
          </cell>
          <cell r="DG756">
            <v>150000</v>
          </cell>
        </row>
        <row r="757">
          <cell r="A757" t="str">
            <v>None</v>
          </cell>
          <cell r="B757">
            <v>170000</v>
          </cell>
          <cell r="C757">
            <v>270906.02</v>
          </cell>
          <cell r="D757">
            <v>270879.46000000002</v>
          </cell>
          <cell r="CZ757">
            <v>270907.46000000002</v>
          </cell>
          <cell r="DG757">
            <v>170000</v>
          </cell>
        </row>
        <row r="758">
          <cell r="A758" t="str">
            <v>None</v>
          </cell>
          <cell r="B758">
            <v>20000</v>
          </cell>
          <cell r="C758">
            <v>15929.37</v>
          </cell>
          <cell r="D758">
            <v>15929.37</v>
          </cell>
          <cell r="CZ758">
            <v>15929.37</v>
          </cell>
          <cell r="DG758">
            <v>20000</v>
          </cell>
        </row>
        <row r="759">
          <cell r="A759" t="str">
            <v>None</v>
          </cell>
          <cell r="B759">
            <v>170000</v>
          </cell>
          <cell r="C759">
            <v>0</v>
          </cell>
          <cell r="D759">
            <v>0</v>
          </cell>
          <cell r="CZ759">
            <v>169176</v>
          </cell>
          <cell r="DG759">
            <v>170000</v>
          </cell>
        </row>
        <row r="760">
          <cell r="A760" t="str">
            <v>None</v>
          </cell>
          <cell r="B760">
            <v>170000</v>
          </cell>
          <cell r="C760">
            <v>0</v>
          </cell>
          <cell r="D760">
            <v>0</v>
          </cell>
          <cell r="CZ760">
            <v>163000</v>
          </cell>
          <cell r="DG760">
            <v>170000</v>
          </cell>
        </row>
        <row r="761">
          <cell r="A761" t="str">
            <v>None</v>
          </cell>
          <cell r="B761">
            <v>20000</v>
          </cell>
          <cell r="C761">
            <v>0</v>
          </cell>
          <cell r="D761">
            <v>0</v>
          </cell>
          <cell r="CZ761">
            <v>20526</v>
          </cell>
          <cell r="DG761">
            <v>20000</v>
          </cell>
        </row>
        <row r="762">
          <cell r="A762" t="str">
            <v>None</v>
          </cell>
          <cell r="B762">
            <v>20000</v>
          </cell>
          <cell r="C762">
            <v>0</v>
          </cell>
          <cell r="D762">
            <v>0</v>
          </cell>
          <cell r="CZ762">
            <v>19856</v>
          </cell>
          <cell r="DG762">
            <v>20000</v>
          </cell>
        </row>
        <row r="763">
          <cell r="A763" t="str">
            <v>None</v>
          </cell>
          <cell r="B763">
            <v>180000</v>
          </cell>
          <cell r="C763">
            <v>205633.59</v>
          </cell>
          <cell r="D763">
            <v>205633.59</v>
          </cell>
          <cell r="CZ763">
            <v>205631.59</v>
          </cell>
          <cell r="DG763">
            <v>180000</v>
          </cell>
        </row>
        <row r="764">
          <cell r="A764" t="str">
            <v>None</v>
          </cell>
          <cell r="B764">
            <v>150000</v>
          </cell>
          <cell r="C764">
            <v>127033.57</v>
          </cell>
          <cell r="D764">
            <v>127033.57</v>
          </cell>
          <cell r="CZ764">
            <v>127032.57</v>
          </cell>
          <cell r="DG764">
            <v>150000</v>
          </cell>
        </row>
        <row r="765">
          <cell r="A765" t="str">
            <v>None</v>
          </cell>
          <cell r="B765">
            <v>199000</v>
          </cell>
          <cell r="C765">
            <v>12714.85</v>
          </cell>
          <cell r="D765">
            <v>10895.51</v>
          </cell>
          <cell r="CZ765">
            <v>364712.51</v>
          </cell>
          <cell r="DG765">
            <v>199000</v>
          </cell>
        </row>
        <row r="766">
          <cell r="A766" t="str">
            <v>None</v>
          </cell>
          <cell r="B766">
            <v>120000</v>
          </cell>
          <cell r="C766">
            <v>167709.29</v>
          </cell>
          <cell r="D766">
            <v>167709.29</v>
          </cell>
          <cell r="CZ766">
            <v>167708.29</v>
          </cell>
          <cell r="DG766">
            <v>120000</v>
          </cell>
        </row>
        <row r="767">
          <cell r="A767" t="str">
            <v>None</v>
          </cell>
          <cell r="B767">
            <v>15000</v>
          </cell>
          <cell r="C767">
            <v>13440.51</v>
          </cell>
          <cell r="D767">
            <v>13440.51</v>
          </cell>
          <cell r="CZ767">
            <v>13441.51</v>
          </cell>
          <cell r="DG767">
            <v>15000</v>
          </cell>
        </row>
        <row r="768">
          <cell r="A768" t="str">
            <v>None</v>
          </cell>
          <cell r="B768">
            <v>120000</v>
          </cell>
          <cell r="C768">
            <v>0</v>
          </cell>
          <cell r="D768">
            <v>0</v>
          </cell>
          <cell r="CZ768">
            <v>118822</v>
          </cell>
          <cell r="DG768">
            <v>120000</v>
          </cell>
        </row>
        <row r="769">
          <cell r="A769" t="str">
            <v>None</v>
          </cell>
          <cell r="B769">
            <v>15000</v>
          </cell>
          <cell r="C769">
            <v>0</v>
          </cell>
          <cell r="D769">
            <v>4930.29</v>
          </cell>
          <cell r="CZ769">
            <v>15257</v>
          </cell>
          <cell r="DG769">
            <v>15000</v>
          </cell>
        </row>
        <row r="770">
          <cell r="A770" t="str">
            <v>None</v>
          </cell>
          <cell r="B770">
            <v>15000</v>
          </cell>
          <cell r="C770">
            <v>0</v>
          </cell>
          <cell r="D770">
            <v>0</v>
          </cell>
          <cell r="CZ770">
            <v>14893</v>
          </cell>
          <cell r="DG770">
            <v>15000</v>
          </cell>
        </row>
        <row r="771">
          <cell r="A771" t="str">
            <v>None</v>
          </cell>
          <cell r="B771">
            <v>70000</v>
          </cell>
          <cell r="C771">
            <v>66244.759999999995</v>
          </cell>
          <cell r="D771">
            <v>66244.759999999995</v>
          </cell>
          <cell r="CZ771">
            <v>66245.759999999995</v>
          </cell>
          <cell r="DG771">
            <v>70000</v>
          </cell>
        </row>
        <row r="772">
          <cell r="A772" t="str">
            <v>None</v>
          </cell>
          <cell r="B772">
            <v>12000</v>
          </cell>
          <cell r="C772">
            <v>8433.6299999999992</v>
          </cell>
          <cell r="D772">
            <v>8433.6299999999992</v>
          </cell>
          <cell r="CZ772">
            <v>8434.6299999999992</v>
          </cell>
          <cell r="DG772">
            <v>12000</v>
          </cell>
        </row>
        <row r="773">
          <cell r="A773" t="str">
            <v>None</v>
          </cell>
          <cell r="B773">
            <v>70000</v>
          </cell>
          <cell r="C773">
            <v>0</v>
          </cell>
          <cell r="D773">
            <v>0</v>
          </cell>
          <cell r="CZ773">
            <v>70474</v>
          </cell>
          <cell r="DG773">
            <v>70000</v>
          </cell>
        </row>
        <row r="774">
          <cell r="A774" t="str">
            <v>None</v>
          </cell>
          <cell r="B774">
            <v>70000</v>
          </cell>
          <cell r="C774">
            <v>0</v>
          </cell>
          <cell r="D774">
            <v>0</v>
          </cell>
          <cell r="CZ774">
            <v>67000</v>
          </cell>
          <cell r="DG774">
            <v>70000</v>
          </cell>
        </row>
        <row r="775">
          <cell r="A775" t="str">
            <v>None</v>
          </cell>
          <cell r="B775">
            <v>12000</v>
          </cell>
          <cell r="C775">
            <v>0</v>
          </cell>
          <cell r="D775">
            <v>4962.34</v>
          </cell>
          <cell r="CZ775">
            <v>12070</v>
          </cell>
          <cell r="DG775">
            <v>12000</v>
          </cell>
        </row>
        <row r="776">
          <cell r="A776" t="str">
            <v>None</v>
          </cell>
          <cell r="B776">
            <v>12000</v>
          </cell>
          <cell r="C776">
            <v>0</v>
          </cell>
          <cell r="D776">
            <v>0</v>
          </cell>
          <cell r="CZ776">
            <v>11892</v>
          </cell>
          <cell r="DG776">
            <v>12000</v>
          </cell>
        </row>
        <row r="777">
          <cell r="A777" t="str">
            <v>None</v>
          </cell>
          <cell r="B777">
            <v>350000</v>
          </cell>
          <cell r="C777">
            <v>360374.02</v>
          </cell>
          <cell r="D777">
            <v>356602.59</v>
          </cell>
          <cell r="CZ777">
            <v>360361.59</v>
          </cell>
          <cell r="DG777">
            <v>350000</v>
          </cell>
        </row>
        <row r="778">
          <cell r="A778" t="str">
            <v>None</v>
          </cell>
          <cell r="B778">
            <v>790749</v>
          </cell>
          <cell r="C778">
            <v>0</v>
          </cell>
          <cell r="D778">
            <v>0</v>
          </cell>
          <cell r="CZ778">
            <v>0</v>
          </cell>
          <cell r="DG778">
            <v>790749</v>
          </cell>
        </row>
        <row r="779">
          <cell r="A779" t="str">
            <v>None</v>
          </cell>
          <cell r="B779">
            <v>1127580</v>
          </cell>
          <cell r="C779">
            <v>49290.84</v>
          </cell>
          <cell r="D779">
            <v>49290.84</v>
          </cell>
          <cell r="CZ779">
            <v>49291.839999999997</v>
          </cell>
          <cell r="DG779">
            <v>1127580</v>
          </cell>
        </row>
        <row r="780">
          <cell r="A780" t="str">
            <v>None</v>
          </cell>
          <cell r="B780">
            <v>150000</v>
          </cell>
          <cell r="C780">
            <v>99617.26999999999</v>
          </cell>
          <cell r="D780">
            <v>72553.009999999995</v>
          </cell>
          <cell r="CZ780">
            <v>163635.01</v>
          </cell>
          <cell r="DG780">
            <v>150000</v>
          </cell>
        </row>
        <row r="781">
          <cell r="A781" t="str">
            <v>None</v>
          </cell>
          <cell r="B781">
            <v>375000</v>
          </cell>
          <cell r="C781">
            <v>349600.16</v>
          </cell>
          <cell r="D781">
            <v>349600.16</v>
          </cell>
          <cell r="CZ781">
            <v>349595.16</v>
          </cell>
          <cell r="DG781">
            <v>375000</v>
          </cell>
        </row>
        <row r="782">
          <cell r="A782" t="str">
            <v>None</v>
          </cell>
          <cell r="B782">
            <v>350000</v>
          </cell>
          <cell r="C782">
            <v>227074.31999999998</v>
          </cell>
          <cell r="D782">
            <v>218021.58</v>
          </cell>
          <cell r="CZ782">
            <v>334641.58</v>
          </cell>
          <cell r="DG782">
            <v>350000</v>
          </cell>
        </row>
        <row r="783">
          <cell r="A783" t="str">
            <v>None</v>
          </cell>
          <cell r="B783">
            <v>0</v>
          </cell>
          <cell r="C783">
            <v>0</v>
          </cell>
          <cell r="D783">
            <v>10632.68</v>
          </cell>
          <cell r="CZ783">
            <v>0</v>
          </cell>
          <cell r="DG783">
            <v>0</v>
          </cell>
        </row>
        <row r="784">
          <cell r="A784" t="str">
            <v>None</v>
          </cell>
          <cell r="B784">
            <v>0</v>
          </cell>
          <cell r="C784">
            <v>0</v>
          </cell>
          <cell r="D784">
            <v>0</v>
          </cell>
          <cell r="CZ784">
            <v>0</v>
          </cell>
          <cell r="DG784">
            <v>0</v>
          </cell>
        </row>
        <row r="785">
          <cell r="A785" t="str">
            <v>None</v>
          </cell>
          <cell r="B785">
            <v>128000</v>
          </cell>
          <cell r="C785">
            <v>0</v>
          </cell>
          <cell r="D785">
            <v>0</v>
          </cell>
          <cell r="CZ785">
            <v>127357</v>
          </cell>
          <cell r="DG785">
            <v>128000</v>
          </cell>
        </row>
        <row r="786">
          <cell r="A786" t="str">
            <v>None</v>
          </cell>
          <cell r="B786">
            <v>0</v>
          </cell>
          <cell r="C786">
            <v>337476.78</v>
          </cell>
          <cell r="D786">
            <v>337172.13</v>
          </cell>
          <cell r="CZ786">
            <v>337480.13</v>
          </cell>
          <cell r="DG786">
            <v>0</v>
          </cell>
        </row>
        <row r="787">
          <cell r="A787" t="str">
            <v>None</v>
          </cell>
          <cell r="B787">
            <v>0</v>
          </cell>
          <cell r="C787">
            <v>263695.28999999998</v>
          </cell>
          <cell r="D787">
            <v>263695.28999999998</v>
          </cell>
          <cell r="CZ787">
            <v>263695.28999999998</v>
          </cell>
          <cell r="DG787">
            <v>0</v>
          </cell>
        </row>
        <row r="788">
          <cell r="A788" t="str">
            <v>None</v>
          </cell>
          <cell r="B788">
            <v>250000</v>
          </cell>
          <cell r="C788">
            <v>261415.06</v>
          </cell>
          <cell r="D788">
            <v>261415.06</v>
          </cell>
          <cell r="CZ788">
            <v>261434.06</v>
          </cell>
          <cell r="DG788">
            <v>250000</v>
          </cell>
        </row>
        <row r="789">
          <cell r="A789" t="str">
            <v>None</v>
          </cell>
          <cell r="B789">
            <v>850864</v>
          </cell>
          <cell r="C789">
            <v>38918.129999999997</v>
          </cell>
          <cell r="D789">
            <v>38918.129999999997</v>
          </cell>
          <cell r="CZ789">
            <v>38919.129999999997</v>
          </cell>
          <cell r="DG789">
            <v>850864</v>
          </cell>
        </row>
        <row r="790">
          <cell r="A790" t="str">
            <v>None</v>
          </cell>
          <cell r="B790">
            <v>375000</v>
          </cell>
          <cell r="C790">
            <v>346918.84</v>
          </cell>
          <cell r="D790">
            <v>346918.84</v>
          </cell>
          <cell r="CZ790">
            <v>346915.84000000003</v>
          </cell>
          <cell r="DG790">
            <v>375000</v>
          </cell>
        </row>
        <row r="791">
          <cell r="A791" t="str">
            <v>None</v>
          </cell>
          <cell r="B791">
            <v>0</v>
          </cell>
          <cell r="C791">
            <v>0</v>
          </cell>
          <cell r="D791">
            <v>10632.68</v>
          </cell>
          <cell r="CZ791">
            <v>0</v>
          </cell>
          <cell r="DG791">
            <v>0</v>
          </cell>
        </row>
        <row r="792">
          <cell r="A792" t="str">
            <v>None</v>
          </cell>
          <cell r="B792">
            <v>0</v>
          </cell>
          <cell r="C792">
            <v>0</v>
          </cell>
          <cell r="D792">
            <v>0</v>
          </cell>
          <cell r="CZ792">
            <v>0</v>
          </cell>
          <cell r="DG792">
            <v>0</v>
          </cell>
        </row>
        <row r="793">
          <cell r="A793" t="str">
            <v>None</v>
          </cell>
          <cell r="B793">
            <v>350000</v>
          </cell>
          <cell r="C793">
            <v>225003.89</v>
          </cell>
          <cell r="D793">
            <v>158731.60999999999</v>
          </cell>
          <cell r="CZ793">
            <v>350437</v>
          </cell>
          <cell r="DG793">
            <v>350000</v>
          </cell>
        </row>
        <row r="794">
          <cell r="A794" t="str">
            <v>None</v>
          </cell>
          <cell r="B794">
            <v>350000</v>
          </cell>
          <cell r="C794">
            <v>0</v>
          </cell>
          <cell r="D794">
            <v>0</v>
          </cell>
          <cell r="CZ794">
            <v>347490</v>
          </cell>
          <cell r="DG794">
            <v>350000</v>
          </cell>
        </row>
        <row r="795">
          <cell r="A795" t="str">
            <v>None</v>
          </cell>
          <cell r="B795">
            <v>150000</v>
          </cell>
          <cell r="C795">
            <v>155010.85</v>
          </cell>
          <cell r="D795">
            <v>139944.22</v>
          </cell>
          <cell r="CZ795">
            <v>157160.22</v>
          </cell>
          <cell r="DG795">
            <v>150000</v>
          </cell>
        </row>
        <row r="796">
          <cell r="A796" t="str">
            <v>None</v>
          </cell>
          <cell r="B796">
            <v>89000</v>
          </cell>
          <cell r="C796">
            <v>0</v>
          </cell>
          <cell r="D796">
            <v>0</v>
          </cell>
          <cell r="CZ796">
            <v>90284</v>
          </cell>
          <cell r="DG796">
            <v>89000</v>
          </cell>
        </row>
        <row r="797">
          <cell r="A797" t="str">
            <v>None</v>
          </cell>
          <cell r="B797">
            <v>825020</v>
          </cell>
          <cell r="C797">
            <v>0</v>
          </cell>
          <cell r="D797">
            <v>0</v>
          </cell>
          <cell r="CZ797">
            <v>0</v>
          </cell>
          <cell r="DG797">
            <v>825020</v>
          </cell>
        </row>
        <row r="798">
          <cell r="A798" t="str">
            <v>None</v>
          </cell>
          <cell r="B798">
            <v>0</v>
          </cell>
          <cell r="C798">
            <v>0</v>
          </cell>
          <cell r="D798">
            <v>0</v>
          </cell>
          <cell r="CZ798">
            <v>0</v>
          </cell>
          <cell r="DG798">
            <v>0</v>
          </cell>
        </row>
        <row r="799">
          <cell r="A799" t="str">
            <v>None</v>
          </cell>
          <cell r="B799">
            <v>11300</v>
          </cell>
          <cell r="C799">
            <v>10578.23</v>
          </cell>
          <cell r="D799">
            <v>10578.23</v>
          </cell>
          <cell r="CZ799">
            <v>10578.23</v>
          </cell>
          <cell r="DG799">
            <v>11300</v>
          </cell>
        </row>
        <row r="800">
          <cell r="A800" t="str">
            <v>None</v>
          </cell>
          <cell r="B800">
            <v>0</v>
          </cell>
          <cell r="C800">
            <v>0</v>
          </cell>
          <cell r="D800">
            <v>0</v>
          </cell>
          <cell r="CZ800">
            <v>0</v>
          </cell>
          <cell r="DG800">
            <v>0</v>
          </cell>
        </row>
        <row r="801">
          <cell r="A801" t="str">
            <v>None</v>
          </cell>
          <cell r="B801">
            <v>64480</v>
          </cell>
          <cell r="C801">
            <v>59650.340000000004</v>
          </cell>
          <cell r="D801">
            <v>55848.69</v>
          </cell>
          <cell r="CZ801">
            <v>58680.69</v>
          </cell>
          <cell r="DG801">
            <v>64480</v>
          </cell>
        </row>
        <row r="802">
          <cell r="A802" t="str">
            <v>None</v>
          </cell>
          <cell r="B802">
            <v>74750</v>
          </cell>
          <cell r="C802">
            <v>43060.22</v>
          </cell>
          <cell r="D802">
            <v>41946.97</v>
          </cell>
          <cell r="CZ802">
            <v>80125.83</v>
          </cell>
          <cell r="DG802">
            <v>74750</v>
          </cell>
        </row>
        <row r="803">
          <cell r="A803" t="str">
            <v>None</v>
          </cell>
          <cell r="B803">
            <v>80000</v>
          </cell>
          <cell r="C803">
            <v>0</v>
          </cell>
          <cell r="D803">
            <v>0</v>
          </cell>
          <cell r="CZ803">
            <v>0</v>
          </cell>
          <cell r="DG803">
            <v>80000</v>
          </cell>
        </row>
        <row r="804">
          <cell r="A804" t="str">
            <v>None</v>
          </cell>
          <cell r="B804">
            <v>18000</v>
          </cell>
          <cell r="C804">
            <v>0</v>
          </cell>
          <cell r="D804">
            <v>0</v>
          </cell>
          <cell r="CZ804">
            <v>0</v>
          </cell>
          <cell r="DG804">
            <v>18000</v>
          </cell>
        </row>
        <row r="805">
          <cell r="A805" t="str">
            <v>None</v>
          </cell>
          <cell r="B805">
            <v>25000</v>
          </cell>
          <cell r="C805">
            <v>0</v>
          </cell>
          <cell r="D805">
            <v>0</v>
          </cell>
          <cell r="CZ805">
            <v>0</v>
          </cell>
          <cell r="DG805">
            <v>25000</v>
          </cell>
        </row>
        <row r="806">
          <cell r="A806" t="str">
            <v>None</v>
          </cell>
          <cell r="B806">
            <v>1534000</v>
          </cell>
          <cell r="C806">
            <v>177292.41999999998</v>
          </cell>
          <cell r="D806">
            <v>642281.08000000007</v>
          </cell>
          <cell r="CZ806">
            <v>2008220.4</v>
          </cell>
          <cell r="DG806">
            <v>1534000</v>
          </cell>
        </row>
        <row r="807">
          <cell r="A807" t="str">
            <v>None</v>
          </cell>
          <cell r="B807">
            <v>0</v>
          </cell>
          <cell r="C807">
            <v>2367.27</v>
          </cell>
          <cell r="D807">
            <v>41868.149999999994</v>
          </cell>
          <cell r="CZ807">
            <v>2367.27</v>
          </cell>
          <cell r="DG807">
            <v>0</v>
          </cell>
        </row>
        <row r="808">
          <cell r="A808" t="str">
            <v>None</v>
          </cell>
          <cell r="B808">
            <v>0</v>
          </cell>
          <cell r="C808">
            <v>0</v>
          </cell>
          <cell r="D808">
            <v>0</v>
          </cell>
          <cell r="CZ808">
            <v>0</v>
          </cell>
          <cell r="DG808">
            <v>0</v>
          </cell>
        </row>
        <row r="809">
          <cell r="A809" t="str">
            <v>None</v>
          </cell>
          <cell r="B809">
            <v>0</v>
          </cell>
          <cell r="C809">
            <v>214787.68</v>
          </cell>
          <cell r="D809">
            <v>214787.68</v>
          </cell>
          <cell r="CZ809">
            <v>214789.68</v>
          </cell>
          <cell r="DG809">
            <v>0</v>
          </cell>
        </row>
        <row r="810">
          <cell r="A810" t="str">
            <v>None</v>
          </cell>
          <cell r="B810">
            <v>0</v>
          </cell>
          <cell r="C810">
            <v>32760.42</v>
          </cell>
          <cell r="D810">
            <v>32760.42</v>
          </cell>
          <cell r="CZ810">
            <v>32758.42</v>
          </cell>
          <cell r="DG810">
            <v>0</v>
          </cell>
        </row>
        <row r="811">
          <cell r="A811" t="str">
            <v>None</v>
          </cell>
          <cell r="B811">
            <v>41100</v>
          </cell>
          <cell r="C811">
            <v>41062.800000000003</v>
          </cell>
          <cell r="D811">
            <v>41062.800000000003</v>
          </cell>
          <cell r="CZ811">
            <v>41064.800000000003</v>
          </cell>
          <cell r="DG811">
            <v>41100</v>
          </cell>
        </row>
        <row r="812">
          <cell r="A812" t="str">
            <v>None</v>
          </cell>
          <cell r="B812">
            <v>74750</v>
          </cell>
          <cell r="C812">
            <v>74059.95</v>
          </cell>
          <cell r="D812">
            <v>74059.95</v>
          </cell>
          <cell r="CZ812">
            <v>74058.95</v>
          </cell>
          <cell r="DG812">
            <v>74750</v>
          </cell>
        </row>
        <row r="813">
          <cell r="A813" t="str">
            <v>None</v>
          </cell>
          <cell r="B813">
            <v>54000</v>
          </cell>
          <cell r="C813">
            <v>54779.33</v>
          </cell>
          <cell r="D813">
            <v>54779.33</v>
          </cell>
          <cell r="CZ813">
            <v>54781.33</v>
          </cell>
          <cell r="DG813">
            <v>54000</v>
          </cell>
        </row>
        <row r="814">
          <cell r="A814" t="str">
            <v>None</v>
          </cell>
          <cell r="B814">
            <v>45000</v>
          </cell>
          <cell r="C814">
            <v>42535.19</v>
          </cell>
          <cell r="D814">
            <v>42535.19</v>
          </cell>
          <cell r="CZ814">
            <v>42533.19</v>
          </cell>
          <cell r="DG814">
            <v>45000</v>
          </cell>
        </row>
        <row r="815">
          <cell r="A815" t="str">
            <v>None</v>
          </cell>
          <cell r="B815">
            <v>0</v>
          </cell>
          <cell r="C815">
            <v>0</v>
          </cell>
          <cell r="D815">
            <v>0</v>
          </cell>
          <cell r="CZ815">
            <v>0</v>
          </cell>
          <cell r="DG815">
            <v>0</v>
          </cell>
        </row>
        <row r="816">
          <cell r="A816" t="str">
            <v>None</v>
          </cell>
          <cell r="B816">
            <v>20000</v>
          </cell>
          <cell r="C816">
            <v>17000</v>
          </cell>
          <cell r="D816">
            <v>17000</v>
          </cell>
          <cell r="CZ816">
            <v>17000</v>
          </cell>
          <cell r="DG816">
            <v>20000</v>
          </cell>
        </row>
        <row r="817">
          <cell r="A817" t="str">
            <v>None</v>
          </cell>
          <cell r="B817">
            <v>55260</v>
          </cell>
          <cell r="C817">
            <v>36616.239999999998</v>
          </cell>
          <cell r="D817">
            <v>36616.239999999998</v>
          </cell>
          <cell r="CZ817">
            <v>36616.239999999998</v>
          </cell>
          <cell r="DG817">
            <v>55260</v>
          </cell>
        </row>
        <row r="818">
          <cell r="A818" t="str">
            <v>None</v>
          </cell>
          <cell r="B818">
            <v>100050</v>
          </cell>
          <cell r="C818">
            <v>18175</v>
          </cell>
          <cell r="D818">
            <v>0</v>
          </cell>
          <cell r="CZ818">
            <v>75442</v>
          </cell>
          <cell r="DG818">
            <v>100050</v>
          </cell>
        </row>
        <row r="819">
          <cell r="A819" t="str">
            <v>None</v>
          </cell>
          <cell r="B819">
            <v>74700</v>
          </cell>
          <cell r="C819">
            <v>0</v>
          </cell>
          <cell r="D819">
            <v>0</v>
          </cell>
          <cell r="CZ819">
            <v>72000</v>
          </cell>
          <cell r="DG819">
            <v>74700</v>
          </cell>
        </row>
        <row r="820">
          <cell r="A820" t="str">
            <v>None</v>
          </cell>
          <cell r="B820">
            <v>15295</v>
          </cell>
          <cell r="C820">
            <v>0</v>
          </cell>
          <cell r="D820">
            <v>0</v>
          </cell>
          <cell r="CZ820">
            <v>13812</v>
          </cell>
          <cell r="DG820">
            <v>15295</v>
          </cell>
        </row>
        <row r="821">
          <cell r="A821" t="str">
            <v>None</v>
          </cell>
          <cell r="B821">
            <v>220754</v>
          </cell>
          <cell r="C821">
            <v>0</v>
          </cell>
          <cell r="D821">
            <v>0</v>
          </cell>
          <cell r="CZ821">
            <v>218683</v>
          </cell>
          <cell r="DG821">
            <v>220754</v>
          </cell>
        </row>
        <row r="822">
          <cell r="A822" t="str">
            <v>None</v>
          </cell>
          <cell r="B822">
            <v>0</v>
          </cell>
          <cell r="C822">
            <v>0</v>
          </cell>
          <cell r="D822">
            <v>0</v>
          </cell>
          <cell r="CZ822">
            <v>0</v>
          </cell>
          <cell r="DG822">
            <v>0</v>
          </cell>
        </row>
        <row r="823">
          <cell r="A823" t="str">
            <v>None</v>
          </cell>
          <cell r="B823">
            <v>3715238</v>
          </cell>
          <cell r="C823">
            <v>3445268.87</v>
          </cell>
          <cell r="D823">
            <v>3445268.87</v>
          </cell>
          <cell r="CZ823">
            <v>3445297.87</v>
          </cell>
          <cell r="DG823">
            <v>3715238</v>
          </cell>
        </row>
        <row r="824">
          <cell r="A824" t="str">
            <v>None</v>
          </cell>
          <cell r="B824">
            <v>0</v>
          </cell>
          <cell r="C824">
            <v>247438.56</v>
          </cell>
          <cell r="D824">
            <v>247438.56</v>
          </cell>
          <cell r="CZ824">
            <v>247432.56</v>
          </cell>
          <cell r="DG824">
            <v>0</v>
          </cell>
        </row>
        <row r="825">
          <cell r="A825" t="str">
            <v>None</v>
          </cell>
          <cell r="B825">
            <v>0</v>
          </cell>
          <cell r="C825">
            <v>29446.34</v>
          </cell>
          <cell r="D825">
            <v>29446.34</v>
          </cell>
          <cell r="CZ825">
            <v>29450.34</v>
          </cell>
          <cell r="DG825">
            <v>0</v>
          </cell>
        </row>
        <row r="826">
          <cell r="A826" t="str">
            <v>None</v>
          </cell>
          <cell r="B826">
            <v>0</v>
          </cell>
          <cell r="C826">
            <v>1238733.3700000001</v>
          </cell>
          <cell r="D826">
            <v>1238733.3700000001</v>
          </cell>
          <cell r="CZ826">
            <v>1238728.3700000001</v>
          </cell>
          <cell r="DG826">
            <v>0</v>
          </cell>
        </row>
        <row r="827">
          <cell r="A827" t="str">
            <v>None</v>
          </cell>
          <cell r="B827">
            <v>0</v>
          </cell>
          <cell r="C827">
            <v>43236.2</v>
          </cell>
          <cell r="D827">
            <v>43236.2</v>
          </cell>
          <cell r="CZ827">
            <v>43236.2</v>
          </cell>
          <cell r="DG827">
            <v>0</v>
          </cell>
        </row>
        <row r="828">
          <cell r="A828" t="str">
            <v>None</v>
          </cell>
          <cell r="B828">
            <v>0</v>
          </cell>
          <cell r="C828">
            <v>42000.35</v>
          </cell>
          <cell r="D828">
            <v>42000.35</v>
          </cell>
          <cell r="CZ828">
            <v>42000.35</v>
          </cell>
          <cell r="DG828">
            <v>0</v>
          </cell>
        </row>
        <row r="829">
          <cell r="A829" t="str">
            <v>None</v>
          </cell>
          <cell r="B829">
            <v>0</v>
          </cell>
          <cell r="C829">
            <v>47997.18</v>
          </cell>
          <cell r="D829">
            <v>47997.18</v>
          </cell>
          <cell r="CZ829">
            <v>47997.18</v>
          </cell>
          <cell r="DG829">
            <v>0</v>
          </cell>
        </row>
        <row r="830">
          <cell r="A830" t="str">
            <v>None</v>
          </cell>
          <cell r="B830">
            <v>0</v>
          </cell>
          <cell r="C830">
            <v>13415.94</v>
          </cell>
          <cell r="D830">
            <v>13415.94</v>
          </cell>
          <cell r="CZ830">
            <v>13414.94</v>
          </cell>
          <cell r="DG830">
            <v>0</v>
          </cell>
        </row>
        <row r="831">
          <cell r="A831" t="str">
            <v>None</v>
          </cell>
          <cell r="B831">
            <v>0</v>
          </cell>
          <cell r="C831">
            <v>115580.36</v>
          </cell>
          <cell r="D831">
            <v>115580.36</v>
          </cell>
          <cell r="CZ831">
            <v>115599.36</v>
          </cell>
          <cell r="DG831">
            <v>0</v>
          </cell>
        </row>
        <row r="832">
          <cell r="A832" t="str">
            <v>None</v>
          </cell>
          <cell r="B832">
            <v>0</v>
          </cell>
          <cell r="C832">
            <v>504987.38</v>
          </cell>
          <cell r="D832">
            <v>504987.38</v>
          </cell>
          <cell r="CZ832">
            <v>504985.38</v>
          </cell>
          <cell r="DG832">
            <v>0</v>
          </cell>
        </row>
        <row r="833">
          <cell r="A833" t="str">
            <v>None</v>
          </cell>
          <cell r="B833">
            <v>23336630</v>
          </cell>
          <cell r="C833">
            <v>20254217.59</v>
          </cell>
          <cell r="D833">
            <v>20254217.59</v>
          </cell>
          <cell r="CZ833">
            <v>20254218.59</v>
          </cell>
          <cell r="DG833">
            <v>23336630</v>
          </cell>
        </row>
        <row r="834">
          <cell r="A834" t="str">
            <v>None</v>
          </cell>
          <cell r="B834">
            <v>0</v>
          </cell>
          <cell r="C834">
            <v>223040.46</v>
          </cell>
          <cell r="D834">
            <v>223040.46</v>
          </cell>
          <cell r="CZ834">
            <v>223042.46</v>
          </cell>
          <cell r="DG834">
            <v>0</v>
          </cell>
        </row>
        <row r="835">
          <cell r="A835" t="str">
            <v>None</v>
          </cell>
          <cell r="B835">
            <v>0</v>
          </cell>
          <cell r="C835">
            <v>3311125.08</v>
          </cell>
          <cell r="D835">
            <v>3311125.08</v>
          </cell>
          <cell r="CZ835">
            <v>3311132.08</v>
          </cell>
          <cell r="DG835">
            <v>0</v>
          </cell>
        </row>
        <row r="836">
          <cell r="A836" t="str">
            <v>None</v>
          </cell>
          <cell r="B836">
            <v>198000</v>
          </cell>
          <cell r="C836">
            <v>195952.51</v>
          </cell>
          <cell r="D836">
            <v>195952.51</v>
          </cell>
          <cell r="CZ836">
            <v>195952.51</v>
          </cell>
          <cell r="DG836">
            <v>198000</v>
          </cell>
        </row>
        <row r="837">
          <cell r="A837" t="str">
            <v>None</v>
          </cell>
          <cell r="B837">
            <v>0</v>
          </cell>
          <cell r="C837">
            <v>0</v>
          </cell>
          <cell r="D837">
            <v>0.6</v>
          </cell>
          <cell r="CZ837">
            <v>-14</v>
          </cell>
          <cell r="DG837">
            <v>0</v>
          </cell>
        </row>
        <row r="838">
          <cell r="A838" t="str">
            <v>None</v>
          </cell>
          <cell r="B838">
            <v>128037</v>
          </cell>
          <cell r="C838">
            <v>128037.05</v>
          </cell>
          <cell r="D838">
            <v>128037.05</v>
          </cell>
          <cell r="CZ838">
            <v>128037.05</v>
          </cell>
          <cell r="DG838">
            <v>128037</v>
          </cell>
        </row>
        <row r="839">
          <cell r="A839" t="str">
            <v>None</v>
          </cell>
          <cell r="B839">
            <v>25000</v>
          </cell>
          <cell r="C839">
            <v>0</v>
          </cell>
          <cell r="D839">
            <v>0</v>
          </cell>
          <cell r="CZ839">
            <v>23500</v>
          </cell>
          <cell r="DG839">
            <v>25000</v>
          </cell>
        </row>
        <row r="840">
          <cell r="A840" t="str">
            <v>None</v>
          </cell>
          <cell r="B840">
            <v>0</v>
          </cell>
          <cell r="C840">
            <v>0</v>
          </cell>
          <cell r="D840">
            <v>0</v>
          </cell>
          <cell r="CZ840">
            <v>0</v>
          </cell>
          <cell r="DG840">
            <v>0</v>
          </cell>
        </row>
        <row r="841">
          <cell r="A841" t="str">
            <v>None</v>
          </cell>
          <cell r="B841">
            <v>401588</v>
          </cell>
          <cell r="C841">
            <v>314944.42</v>
          </cell>
          <cell r="D841">
            <v>315795.05</v>
          </cell>
          <cell r="CZ841">
            <v>360038.05</v>
          </cell>
          <cell r="DG841">
            <v>401588</v>
          </cell>
        </row>
        <row r="842">
          <cell r="A842" t="str">
            <v>None</v>
          </cell>
          <cell r="B842">
            <v>81930</v>
          </cell>
          <cell r="C842">
            <v>34711.42</v>
          </cell>
          <cell r="D842">
            <v>6114.24</v>
          </cell>
          <cell r="CZ842">
            <v>45765.24</v>
          </cell>
          <cell r="DG842">
            <v>81930</v>
          </cell>
        </row>
        <row r="843">
          <cell r="A843" t="str">
            <v>None</v>
          </cell>
          <cell r="B843">
            <v>0</v>
          </cell>
          <cell r="C843">
            <v>0</v>
          </cell>
          <cell r="D843">
            <v>0</v>
          </cell>
          <cell r="CZ843">
            <v>0</v>
          </cell>
          <cell r="DG843">
            <v>0</v>
          </cell>
        </row>
        <row r="844">
          <cell r="A844" t="str">
            <v>None</v>
          </cell>
          <cell r="B844">
            <v>57869</v>
          </cell>
          <cell r="C844">
            <v>54942.03</v>
          </cell>
          <cell r="D844">
            <v>54942.03</v>
          </cell>
          <cell r="CZ844">
            <v>54943.03</v>
          </cell>
          <cell r="DG844">
            <v>57869</v>
          </cell>
        </row>
        <row r="845">
          <cell r="A845" t="str">
            <v>None</v>
          </cell>
          <cell r="B845">
            <v>0</v>
          </cell>
          <cell r="C845">
            <v>0</v>
          </cell>
          <cell r="D845">
            <v>46172</v>
          </cell>
          <cell r="CZ845">
            <v>0</v>
          </cell>
          <cell r="DG845">
            <v>0</v>
          </cell>
        </row>
        <row r="846">
          <cell r="A846" t="str">
            <v>None</v>
          </cell>
          <cell r="B846">
            <v>0</v>
          </cell>
          <cell r="C846">
            <v>0</v>
          </cell>
          <cell r="D846">
            <v>0</v>
          </cell>
          <cell r="CZ846">
            <v>0</v>
          </cell>
          <cell r="DG846">
            <v>0</v>
          </cell>
        </row>
        <row r="847">
          <cell r="A847" t="str">
            <v>None</v>
          </cell>
          <cell r="B847">
            <v>10770</v>
          </cell>
          <cell r="C847">
            <v>1538.79</v>
          </cell>
          <cell r="D847">
            <v>0</v>
          </cell>
          <cell r="CZ847">
            <v>0</v>
          </cell>
          <cell r="DG847">
            <v>10770</v>
          </cell>
        </row>
        <row r="848">
          <cell r="A848" t="str">
            <v>None</v>
          </cell>
          <cell r="B848">
            <v>36000</v>
          </cell>
          <cell r="C848">
            <v>7027.52</v>
          </cell>
          <cell r="D848">
            <v>6853.06</v>
          </cell>
          <cell r="CZ848">
            <v>35912.06</v>
          </cell>
          <cell r="DG848">
            <v>36000</v>
          </cell>
        </row>
        <row r="849">
          <cell r="A849" t="str">
            <v>None</v>
          </cell>
          <cell r="B849">
            <v>10000</v>
          </cell>
          <cell r="C849">
            <v>10800.96</v>
          </cell>
          <cell r="D849">
            <v>10800.96</v>
          </cell>
          <cell r="CZ849">
            <v>10800.96</v>
          </cell>
          <cell r="DG849">
            <v>10000</v>
          </cell>
        </row>
        <row r="850">
          <cell r="A850" t="str">
            <v>None</v>
          </cell>
          <cell r="B850">
            <v>25000</v>
          </cell>
          <cell r="C850">
            <v>0</v>
          </cell>
          <cell r="D850">
            <v>4928.29</v>
          </cell>
          <cell r="CZ850">
            <v>22848</v>
          </cell>
          <cell r="DG850">
            <v>25000</v>
          </cell>
        </row>
        <row r="851">
          <cell r="A851" t="str">
            <v>None</v>
          </cell>
          <cell r="B851">
            <v>80000</v>
          </cell>
          <cell r="C851">
            <v>470.21</v>
          </cell>
          <cell r="D851">
            <v>4928.49</v>
          </cell>
          <cell r="CZ851">
            <v>78604</v>
          </cell>
          <cell r="DG851">
            <v>80000</v>
          </cell>
        </row>
        <row r="852">
          <cell r="A852" t="str">
            <v>None</v>
          </cell>
          <cell r="B852">
            <v>0</v>
          </cell>
          <cell r="C852">
            <v>0</v>
          </cell>
          <cell r="D852">
            <v>0</v>
          </cell>
          <cell r="CZ852">
            <v>0</v>
          </cell>
          <cell r="DG852">
            <v>0</v>
          </cell>
        </row>
        <row r="853">
          <cell r="A853" t="str">
            <v>None</v>
          </cell>
          <cell r="B853">
            <v>0</v>
          </cell>
          <cell r="C853">
            <v>0</v>
          </cell>
          <cell r="D853">
            <v>0</v>
          </cell>
          <cell r="CZ853">
            <v>0</v>
          </cell>
          <cell r="DG853">
            <v>0</v>
          </cell>
        </row>
        <row r="854">
          <cell r="A854" t="str">
            <v>None</v>
          </cell>
          <cell r="B854">
            <v>0</v>
          </cell>
          <cell r="C854">
            <v>0</v>
          </cell>
          <cell r="D854">
            <v>17026.2</v>
          </cell>
          <cell r="CZ854">
            <v>0</v>
          </cell>
          <cell r="DG854">
            <v>0</v>
          </cell>
        </row>
        <row r="855">
          <cell r="A855" t="str">
            <v>None</v>
          </cell>
          <cell r="B855">
            <v>0</v>
          </cell>
          <cell r="C855">
            <v>0</v>
          </cell>
          <cell r="D855">
            <v>57889.24</v>
          </cell>
          <cell r="CZ855">
            <v>0</v>
          </cell>
          <cell r="DG855">
            <v>0</v>
          </cell>
        </row>
        <row r="856">
          <cell r="A856" t="str">
            <v>None</v>
          </cell>
          <cell r="B856">
            <v>0</v>
          </cell>
          <cell r="C856">
            <v>0</v>
          </cell>
          <cell r="D856">
            <v>34052.400000000001</v>
          </cell>
          <cell r="CZ856">
            <v>0</v>
          </cell>
          <cell r="DG856">
            <v>0</v>
          </cell>
        </row>
        <row r="857">
          <cell r="A857" t="str">
            <v>None</v>
          </cell>
          <cell r="B857">
            <v>109278</v>
          </cell>
          <cell r="C857">
            <v>89436.09</v>
          </cell>
          <cell r="D857">
            <v>89436.09</v>
          </cell>
          <cell r="CZ857">
            <v>89436.09</v>
          </cell>
          <cell r="DG857">
            <v>109278</v>
          </cell>
        </row>
        <row r="858">
          <cell r="A858" t="str">
            <v>None</v>
          </cell>
          <cell r="B858">
            <v>56776</v>
          </cell>
          <cell r="C858">
            <v>47404.21</v>
          </cell>
          <cell r="D858">
            <v>47404.21</v>
          </cell>
          <cell r="CZ858">
            <v>47402.21</v>
          </cell>
          <cell r="DG858">
            <v>56776</v>
          </cell>
        </row>
        <row r="859">
          <cell r="A859" t="str">
            <v>None</v>
          </cell>
          <cell r="B859">
            <v>0</v>
          </cell>
          <cell r="C859">
            <v>0</v>
          </cell>
          <cell r="D859">
            <v>0</v>
          </cell>
          <cell r="CZ859">
            <v>0</v>
          </cell>
          <cell r="DG859">
            <v>0</v>
          </cell>
        </row>
        <row r="860">
          <cell r="A860" t="str">
            <v>None</v>
          </cell>
          <cell r="B860">
            <v>0</v>
          </cell>
          <cell r="C860">
            <v>0</v>
          </cell>
          <cell r="D860">
            <v>0</v>
          </cell>
          <cell r="CZ860">
            <v>0</v>
          </cell>
          <cell r="DG860">
            <v>0</v>
          </cell>
        </row>
        <row r="861">
          <cell r="A861" t="str">
            <v>None</v>
          </cell>
          <cell r="B861">
            <v>143500</v>
          </cell>
          <cell r="C861">
            <v>59428.46</v>
          </cell>
          <cell r="D861">
            <v>56932.99</v>
          </cell>
          <cell r="CZ861">
            <v>97123.99</v>
          </cell>
          <cell r="DG861">
            <v>143500</v>
          </cell>
        </row>
        <row r="862">
          <cell r="A862" t="str">
            <v>None</v>
          </cell>
          <cell r="B862">
            <v>41400</v>
          </cell>
          <cell r="C862">
            <v>0</v>
          </cell>
          <cell r="D862">
            <v>0</v>
          </cell>
          <cell r="CZ862">
            <v>0</v>
          </cell>
          <cell r="DG862">
            <v>41400</v>
          </cell>
        </row>
        <row r="863">
          <cell r="A863" t="str">
            <v>None</v>
          </cell>
          <cell r="B863">
            <v>200000</v>
          </cell>
          <cell r="C863">
            <v>4882.75</v>
          </cell>
          <cell r="D863">
            <v>0</v>
          </cell>
          <cell r="CZ863">
            <v>194557</v>
          </cell>
          <cell r="DG863">
            <v>200000</v>
          </cell>
        </row>
        <row r="864">
          <cell r="A864" t="str">
            <v>None</v>
          </cell>
          <cell r="B864">
            <v>82352</v>
          </cell>
          <cell r="C864">
            <v>0</v>
          </cell>
          <cell r="D864">
            <v>19750.28</v>
          </cell>
          <cell r="CZ864">
            <v>102000</v>
          </cell>
          <cell r="DG864">
            <v>82352</v>
          </cell>
        </row>
        <row r="865">
          <cell r="A865" t="str">
            <v>None</v>
          </cell>
          <cell r="B865">
            <v>186655</v>
          </cell>
          <cell r="C865">
            <v>155197.73000000001</v>
          </cell>
          <cell r="D865">
            <v>155197.73000000001</v>
          </cell>
          <cell r="CZ865">
            <v>155195.73000000001</v>
          </cell>
          <cell r="DG865">
            <v>186655</v>
          </cell>
        </row>
        <row r="866">
          <cell r="A866" t="str">
            <v>None</v>
          </cell>
          <cell r="B866">
            <v>0</v>
          </cell>
          <cell r="C866">
            <v>80828.08</v>
          </cell>
          <cell r="D866">
            <v>80770.38</v>
          </cell>
          <cell r="CZ866">
            <v>80831.38</v>
          </cell>
          <cell r="DG866">
            <v>0</v>
          </cell>
        </row>
        <row r="867">
          <cell r="A867" t="str">
            <v>None</v>
          </cell>
          <cell r="B867">
            <v>0</v>
          </cell>
          <cell r="C867">
            <v>127716.16</v>
          </cell>
          <cell r="D867">
            <v>127569.84</v>
          </cell>
          <cell r="CZ867">
            <v>127709.84</v>
          </cell>
          <cell r="DG867">
            <v>0</v>
          </cell>
        </row>
        <row r="868">
          <cell r="A868" t="str">
            <v>None</v>
          </cell>
          <cell r="B868">
            <v>0</v>
          </cell>
          <cell r="C868">
            <v>210120.08</v>
          </cell>
          <cell r="D868">
            <v>210120.08</v>
          </cell>
          <cell r="CZ868">
            <v>210115.08</v>
          </cell>
          <cell r="DG868">
            <v>0</v>
          </cell>
        </row>
        <row r="869">
          <cell r="A869" t="str">
            <v>None</v>
          </cell>
          <cell r="B869">
            <v>0</v>
          </cell>
          <cell r="C869">
            <v>787784.02</v>
          </cell>
          <cell r="D869">
            <v>785135.54</v>
          </cell>
          <cell r="CZ869">
            <v>787792.54</v>
          </cell>
          <cell r="DG869">
            <v>0</v>
          </cell>
        </row>
        <row r="870">
          <cell r="A870" t="str">
            <v>None</v>
          </cell>
          <cell r="B870">
            <v>0</v>
          </cell>
          <cell r="C870">
            <v>1130069.4200000002</v>
          </cell>
          <cell r="D870">
            <v>1128718.5900000001</v>
          </cell>
          <cell r="CZ870">
            <v>1130056.5900000001</v>
          </cell>
          <cell r="DG870">
            <v>0</v>
          </cell>
        </row>
        <row r="871">
          <cell r="A871" t="str">
            <v>None</v>
          </cell>
          <cell r="B871">
            <v>0</v>
          </cell>
          <cell r="C871">
            <v>0</v>
          </cell>
          <cell r="D871">
            <v>0</v>
          </cell>
          <cell r="CZ871">
            <v>0</v>
          </cell>
          <cell r="DG871">
            <v>0</v>
          </cell>
        </row>
        <row r="872">
          <cell r="A872" t="str">
            <v>None</v>
          </cell>
          <cell r="B872">
            <v>2531704</v>
          </cell>
          <cell r="C872">
            <v>2478444.7599999998</v>
          </cell>
          <cell r="D872">
            <v>2477875.5099999998</v>
          </cell>
          <cell r="CZ872">
            <v>2478471.5099999998</v>
          </cell>
          <cell r="DG872">
            <v>2531704</v>
          </cell>
        </row>
        <row r="873">
          <cell r="A873" t="str">
            <v>None</v>
          </cell>
          <cell r="B873">
            <v>241960</v>
          </cell>
          <cell r="C873">
            <v>205747.92</v>
          </cell>
          <cell r="D873">
            <v>0</v>
          </cell>
          <cell r="CZ873">
            <v>355625</v>
          </cell>
          <cell r="DG873">
            <v>241960</v>
          </cell>
        </row>
        <row r="874">
          <cell r="A874" t="str">
            <v>None</v>
          </cell>
          <cell r="B874">
            <v>11500</v>
          </cell>
          <cell r="C874">
            <v>13971.55</v>
          </cell>
          <cell r="D874">
            <v>13971.55</v>
          </cell>
          <cell r="CZ874">
            <v>13971.55</v>
          </cell>
          <cell r="DG874">
            <v>11500</v>
          </cell>
        </row>
        <row r="875">
          <cell r="A875" t="str">
            <v>None</v>
          </cell>
          <cell r="B875">
            <v>0</v>
          </cell>
          <cell r="C875">
            <v>0</v>
          </cell>
          <cell r="D875">
            <v>0</v>
          </cell>
          <cell r="CZ875">
            <v>0</v>
          </cell>
          <cell r="DG875">
            <v>0</v>
          </cell>
        </row>
        <row r="876">
          <cell r="A876" t="str">
            <v>None</v>
          </cell>
          <cell r="B876">
            <v>25000</v>
          </cell>
          <cell r="C876">
            <v>0</v>
          </cell>
          <cell r="D876">
            <v>19971.53</v>
          </cell>
          <cell r="CZ876">
            <v>10000</v>
          </cell>
          <cell r="DG876">
            <v>25000</v>
          </cell>
        </row>
        <row r="877">
          <cell r="A877" t="str">
            <v>None</v>
          </cell>
          <cell r="B877">
            <v>111500</v>
          </cell>
          <cell r="C877">
            <v>117648.12</v>
          </cell>
          <cell r="D877">
            <v>65955.95</v>
          </cell>
          <cell r="CZ877">
            <v>117648.95</v>
          </cell>
          <cell r="DG877">
            <v>111500</v>
          </cell>
        </row>
        <row r="878">
          <cell r="A878" t="str">
            <v>None</v>
          </cell>
          <cell r="B878">
            <v>25000</v>
          </cell>
          <cell r="C878">
            <v>0</v>
          </cell>
          <cell r="D878">
            <v>0</v>
          </cell>
          <cell r="CZ878">
            <v>23800</v>
          </cell>
          <cell r="DG878">
            <v>25000</v>
          </cell>
        </row>
        <row r="879">
          <cell r="A879" t="str">
            <v>None</v>
          </cell>
          <cell r="B879">
            <v>0</v>
          </cell>
          <cell r="C879">
            <v>0</v>
          </cell>
          <cell r="D879">
            <v>0</v>
          </cell>
          <cell r="CZ879">
            <v>0</v>
          </cell>
          <cell r="DG879">
            <v>0</v>
          </cell>
        </row>
        <row r="880">
          <cell r="A880" t="str">
            <v>None</v>
          </cell>
          <cell r="B880">
            <v>9249000</v>
          </cell>
          <cell r="C880">
            <v>7356102.3600000003</v>
          </cell>
          <cell r="D880">
            <v>7356102.3600000003</v>
          </cell>
          <cell r="CZ880">
            <v>7356198.3600000003</v>
          </cell>
          <cell r="DG880">
            <v>9249000</v>
          </cell>
        </row>
        <row r="881">
          <cell r="A881" t="str">
            <v>None</v>
          </cell>
          <cell r="B881">
            <v>0</v>
          </cell>
          <cell r="C881">
            <v>326588.21000000002</v>
          </cell>
          <cell r="D881">
            <v>326588.21000000002</v>
          </cell>
          <cell r="CZ881">
            <v>326585.21000000002</v>
          </cell>
          <cell r="DG881">
            <v>0</v>
          </cell>
        </row>
        <row r="882">
          <cell r="A882" t="str">
            <v>None</v>
          </cell>
          <cell r="B882">
            <v>383428.34</v>
          </cell>
          <cell r="C882">
            <v>168544.71</v>
          </cell>
          <cell r="D882">
            <v>168544.71</v>
          </cell>
          <cell r="CZ882">
            <v>168544.71</v>
          </cell>
          <cell r="DG882">
            <v>383428.34</v>
          </cell>
        </row>
        <row r="883">
          <cell r="A883" t="str">
            <v>None</v>
          </cell>
          <cell r="B883">
            <v>0</v>
          </cell>
          <cell r="C883">
            <v>4199.3500000000004</v>
          </cell>
          <cell r="D883">
            <v>4199.3500000000004</v>
          </cell>
          <cell r="CZ883">
            <v>4196.3500000000004</v>
          </cell>
          <cell r="DG883">
            <v>0</v>
          </cell>
        </row>
        <row r="884">
          <cell r="A884" t="str">
            <v>None</v>
          </cell>
          <cell r="B884">
            <v>103500</v>
          </cell>
          <cell r="C884">
            <v>135416.07</v>
          </cell>
          <cell r="D884">
            <v>135416.07</v>
          </cell>
          <cell r="CZ884">
            <v>135414.07</v>
          </cell>
          <cell r="DG884">
            <v>103500</v>
          </cell>
        </row>
        <row r="885">
          <cell r="A885" t="str">
            <v>None</v>
          </cell>
          <cell r="B885">
            <v>23000</v>
          </cell>
          <cell r="C885">
            <v>21173.61</v>
          </cell>
          <cell r="D885">
            <v>21173.61</v>
          </cell>
          <cell r="CZ885">
            <v>21174.61</v>
          </cell>
          <cell r="DG885">
            <v>23000</v>
          </cell>
        </row>
        <row r="886">
          <cell r="A886" t="str">
            <v>None</v>
          </cell>
          <cell r="B886">
            <v>25000</v>
          </cell>
          <cell r="C886">
            <v>24691.78</v>
          </cell>
          <cell r="D886">
            <v>24691.78</v>
          </cell>
          <cell r="CZ886">
            <v>24690.78</v>
          </cell>
          <cell r="DG886">
            <v>25000</v>
          </cell>
        </row>
        <row r="887">
          <cell r="A887" t="str">
            <v>None</v>
          </cell>
          <cell r="B887">
            <v>8969000</v>
          </cell>
          <cell r="C887">
            <v>4913115.79</v>
          </cell>
          <cell r="D887">
            <v>4961704.7</v>
          </cell>
          <cell r="CZ887">
            <v>5582220.6200000001</v>
          </cell>
          <cell r="DG887">
            <v>8969000</v>
          </cell>
        </row>
        <row r="888">
          <cell r="A888" t="str">
            <v>None</v>
          </cell>
          <cell r="B888">
            <v>0</v>
          </cell>
          <cell r="C888">
            <v>0</v>
          </cell>
          <cell r="D888">
            <v>0</v>
          </cell>
          <cell r="CZ888">
            <v>0</v>
          </cell>
          <cell r="DG888">
            <v>0</v>
          </cell>
        </row>
        <row r="889">
          <cell r="A889" t="str">
            <v>None</v>
          </cell>
          <cell r="B889">
            <v>346500</v>
          </cell>
          <cell r="C889">
            <v>10096.08</v>
          </cell>
          <cell r="D889">
            <v>73326.649999999994</v>
          </cell>
          <cell r="CZ889">
            <v>343235</v>
          </cell>
          <cell r="DG889">
            <v>346500</v>
          </cell>
        </row>
        <row r="890">
          <cell r="A890" t="str">
            <v>None</v>
          </cell>
          <cell r="B890">
            <v>0</v>
          </cell>
          <cell r="C890">
            <v>0</v>
          </cell>
          <cell r="D890">
            <v>0</v>
          </cell>
          <cell r="CZ890">
            <v>0</v>
          </cell>
          <cell r="DG890">
            <v>0</v>
          </cell>
        </row>
        <row r="891">
          <cell r="A891" t="str">
            <v>None</v>
          </cell>
          <cell r="B891">
            <v>48100</v>
          </cell>
          <cell r="C891">
            <v>0</v>
          </cell>
          <cell r="D891">
            <v>24654.560000000001</v>
          </cell>
          <cell r="CZ891">
            <v>45000</v>
          </cell>
          <cell r="DG891">
            <v>48100</v>
          </cell>
        </row>
        <row r="892">
          <cell r="A892" t="str">
            <v>None</v>
          </cell>
          <cell r="B892">
            <v>39228</v>
          </cell>
          <cell r="C892">
            <v>28449.02</v>
          </cell>
          <cell r="D892">
            <v>28449.02</v>
          </cell>
          <cell r="CZ892">
            <v>28449.02</v>
          </cell>
          <cell r="DG892">
            <v>39228</v>
          </cell>
        </row>
        <row r="893">
          <cell r="A893" t="str">
            <v>None</v>
          </cell>
          <cell r="B893">
            <v>82187</v>
          </cell>
          <cell r="C893">
            <v>59534.02</v>
          </cell>
          <cell r="D893">
            <v>59534.02</v>
          </cell>
          <cell r="CZ893">
            <v>59534.02</v>
          </cell>
          <cell r="DG893">
            <v>82187</v>
          </cell>
        </row>
        <row r="894">
          <cell r="A894" t="str">
            <v>None</v>
          </cell>
          <cell r="B894">
            <v>150000</v>
          </cell>
          <cell r="C894">
            <v>0</v>
          </cell>
          <cell r="D894">
            <v>0</v>
          </cell>
          <cell r="CZ894">
            <v>0</v>
          </cell>
          <cell r="DG894">
            <v>150000</v>
          </cell>
        </row>
        <row r="895">
          <cell r="A895" t="str">
            <v>None</v>
          </cell>
          <cell r="B895">
            <v>600000.02</v>
          </cell>
          <cell r="C895">
            <v>0</v>
          </cell>
          <cell r="D895">
            <v>0</v>
          </cell>
          <cell r="CZ895">
            <v>0</v>
          </cell>
          <cell r="DG895">
            <v>600000.02</v>
          </cell>
        </row>
        <row r="896">
          <cell r="A896" t="str">
            <v>None</v>
          </cell>
          <cell r="B896">
            <v>750000.01</v>
          </cell>
          <cell r="C896">
            <v>0</v>
          </cell>
          <cell r="D896">
            <v>0</v>
          </cell>
          <cell r="CZ896">
            <v>0</v>
          </cell>
          <cell r="DG896">
            <v>750000.01</v>
          </cell>
        </row>
        <row r="897">
          <cell r="A897" t="str">
            <v>None</v>
          </cell>
          <cell r="B897">
            <v>900000.01</v>
          </cell>
          <cell r="C897">
            <v>0</v>
          </cell>
          <cell r="D897">
            <v>0</v>
          </cell>
          <cell r="CZ897">
            <v>0</v>
          </cell>
          <cell r="DG897">
            <v>900000.01</v>
          </cell>
        </row>
        <row r="898">
          <cell r="A898" t="str">
            <v>None</v>
          </cell>
          <cell r="B898">
            <v>288521</v>
          </cell>
          <cell r="C898">
            <v>288138.19</v>
          </cell>
          <cell r="D898">
            <v>288138.19</v>
          </cell>
          <cell r="CZ898">
            <v>288137.19</v>
          </cell>
          <cell r="DG898">
            <v>288521</v>
          </cell>
        </row>
        <row r="899">
          <cell r="A899" t="str">
            <v>None</v>
          </cell>
          <cell r="B899">
            <v>145778</v>
          </cell>
          <cell r="C899">
            <v>119410.07</v>
          </cell>
          <cell r="D899">
            <v>119410.07</v>
          </cell>
          <cell r="CZ899">
            <v>119405.07</v>
          </cell>
          <cell r="DG899">
            <v>145778</v>
          </cell>
        </row>
        <row r="900">
          <cell r="A900" t="str">
            <v>None</v>
          </cell>
          <cell r="B900">
            <v>385991</v>
          </cell>
          <cell r="C900">
            <v>381962.44</v>
          </cell>
          <cell r="D900">
            <v>381962.44</v>
          </cell>
          <cell r="CZ900">
            <v>381964.44</v>
          </cell>
          <cell r="DG900">
            <v>385991</v>
          </cell>
        </row>
        <row r="901">
          <cell r="A901" t="str">
            <v>None</v>
          </cell>
          <cell r="B901">
            <v>0</v>
          </cell>
          <cell r="C901">
            <v>0</v>
          </cell>
          <cell r="D901">
            <v>0</v>
          </cell>
          <cell r="CZ901">
            <v>0</v>
          </cell>
          <cell r="DG901">
            <v>0</v>
          </cell>
        </row>
        <row r="902">
          <cell r="A902" t="str">
            <v>None</v>
          </cell>
          <cell r="B902">
            <v>0</v>
          </cell>
          <cell r="C902">
            <v>0</v>
          </cell>
          <cell r="D902">
            <v>0</v>
          </cell>
          <cell r="CZ902">
            <v>0</v>
          </cell>
          <cell r="DG902">
            <v>0</v>
          </cell>
        </row>
        <row r="903">
          <cell r="A903" t="str">
            <v>None</v>
          </cell>
          <cell r="B903">
            <v>0</v>
          </cell>
          <cell r="C903">
            <v>0</v>
          </cell>
          <cell r="D903">
            <v>0</v>
          </cell>
          <cell r="CZ903">
            <v>0</v>
          </cell>
          <cell r="DG903">
            <v>0</v>
          </cell>
        </row>
        <row r="904">
          <cell r="A904" t="str">
            <v>None</v>
          </cell>
          <cell r="B904">
            <v>0</v>
          </cell>
          <cell r="C904">
            <v>0</v>
          </cell>
          <cell r="D904">
            <v>0</v>
          </cell>
          <cell r="CZ904">
            <v>0</v>
          </cell>
          <cell r="DG904">
            <v>0</v>
          </cell>
        </row>
        <row r="905">
          <cell r="A905" t="str">
            <v>None</v>
          </cell>
          <cell r="B905">
            <v>522016.33</v>
          </cell>
          <cell r="C905">
            <v>522016.33</v>
          </cell>
          <cell r="D905">
            <v>522016.33</v>
          </cell>
          <cell r="CZ905">
            <v>522033.33</v>
          </cell>
          <cell r="DG905">
            <v>522016.33</v>
          </cell>
        </row>
        <row r="906">
          <cell r="A906" t="str">
            <v>None</v>
          </cell>
          <cell r="B906">
            <v>0</v>
          </cell>
          <cell r="C906">
            <v>0</v>
          </cell>
          <cell r="D906">
            <v>0</v>
          </cell>
          <cell r="CZ906">
            <v>0</v>
          </cell>
          <cell r="DG906">
            <v>0</v>
          </cell>
        </row>
        <row r="907">
          <cell r="A907" t="str">
            <v>None</v>
          </cell>
          <cell r="B907">
            <v>0</v>
          </cell>
          <cell r="C907">
            <v>0</v>
          </cell>
          <cell r="D907">
            <v>0</v>
          </cell>
          <cell r="CZ907">
            <v>0</v>
          </cell>
          <cell r="DG907">
            <v>0</v>
          </cell>
        </row>
        <row r="908">
          <cell r="A908" t="str">
            <v>None</v>
          </cell>
          <cell r="B908">
            <v>254520.34</v>
          </cell>
          <cell r="C908">
            <v>111954.16</v>
          </cell>
          <cell r="D908">
            <v>111954.16</v>
          </cell>
          <cell r="CZ908">
            <v>111968.16</v>
          </cell>
          <cell r="DG908">
            <v>254520.34</v>
          </cell>
        </row>
        <row r="909">
          <cell r="A909" t="str">
            <v>None</v>
          </cell>
          <cell r="B909">
            <v>1079265</v>
          </cell>
          <cell r="C909">
            <v>1065362.74</v>
          </cell>
          <cell r="D909">
            <v>1065362.74</v>
          </cell>
          <cell r="CZ909">
            <v>1065368.74</v>
          </cell>
          <cell r="DG909">
            <v>1079265</v>
          </cell>
        </row>
        <row r="910">
          <cell r="A910" t="str">
            <v>None</v>
          </cell>
          <cell r="B910">
            <v>0</v>
          </cell>
          <cell r="C910">
            <v>0</v>
          </cell>
          <cell r="D910">
            <v>0</v>
          </cell>
          <cell r="CZ910">
            <v>0</v>
          </cell>
          <cell r="DG910">
            <v>0</v>
          </cell>
        </row>
        <row r="911">
          <cell r="A911" t="str">
            <v>None</v>
          </cell>
          <cell r="B911">
            <v>0</v>
          </cell>
          <cell r="C911">
            <v>0</v>
          </cell>
          <cell r="D911">
            <v>0</v>
          </cell>
          <cell r="CZ911">
            <v>0</v>
          </cell>
          <cell r="DG911">
            <v>0</v>
          </cell>
        </row>
        <row r="912">
          <cell r="A912" t="str">
            <v>None</v>
          </cell>
          <cell r="B912">
            <v>0</v>
          </cell>
          <cell r="C912">
            <v>0</v>
          </cell>
          <cell r="D912">
            <v>0</v>
          </cell>
          <cell r="CZ912">
            <v>0</v>
          </cell>
          <cell r="DG912">
            <v>0</v>
          </cell>
        </row>
        <row r="913">
          <cell r="A913" t="str">
            <v>None</v>
          </cell>
          <cell r="B913">
            <v>492123</v>
          </cell>
          <cell r="C913">
            <v>388409.56</v>
          </cell>
          <cell r="D913">
            <v>388409.56</v>
          </cell>
          <cell r="CZ913">
            <v>388408.56</v>
          </cell>
          <cell r="DG913">
            <v>492123</v>
          </cell>
        </row>
        <row r="914">
          <cell r="A914" t="str">
            <v>None</v>
          </cell>
          <cell r="B914">
            <v>712268</v>
          </cell>
          <cell r="C914">
            <v>703982.04</v>
          </cell>
          <cell r="D914">
            <v>703982.04</v>
          </cell>
          <cell r="CZ914">
            <v>703977.04</v>
          </cell>
          <cell r="DG914">
            <v>712268</v>
          </cell>
        </row>
        <row r="915">
          <cell r="A915" t="str">
            <v>None</v>
          </cell>
          <cell r="B915">
            <v>0</v>
          </cell>
          <cell r="C915">
            <v>0</v>
          </cell>
          <cell r="D915">
            <v>0</v>
          </cell>
          <cell r="CZ915">
            <v>0</v>
          </cell>
          <cell r="DG915">
            <v>0</v>
          </cell>
        </row>
        <row r="916">
          <cell r="A916" t="str">
            <v>None</v>
          </cell>
          <cell r="B916">
            <v>89750</v>
          </cell>
          <cell r="C916">
            <v>64927.76</v>
          </cell>
          <cell r="D916">
            <v>64927.76</v>
          </cell>
          <cell r="CZ916">
            <v>64931.76</v>
          </cell>
          <cell r="DG916">
            <v>89750</v>
          </cell>
        </row>
        <row r="917">
          <cell r="A917" t="str">
            <v>None</v>
          </cell>
          <cell r="B917">
            <v>144215</v>
          </cell>
          <cell r="C917">
            <v>99950.29</v>
          </cell>
          <cell r="D917">
            <v>99950.29</v>
          </cell>
          <cell r="CZ917">
            <v>99950.29</v>
          </cell>
          <cell r="DG917">
            <v>144215</v>
          </cell>
        </row>
        <row r="918">
          <cell r="A918" t="str">
            <v>None</v>
          </cell>
          <cell r="B918">
            <v>273268.11</v>
          </cell>
          <cell r="C918">
            <v>223360.53</v>
          </cell>
          <cell r="D918">
            <v>223360.53</v>
          </cell>
          <cell r="CZ918">
            <v>223361.53</v>
          </cell>
          <cell r="DG918">
            <v>273268.11</v>
          </cell>
        </row>
        <row r="919">
          <cell r="A919" t="str">
            <v>None</v>
          </cell>
          <cell r="B919">
            <v>0</v>
          </cell>
          <cell r="C919">
            <v>0</v>
          </cell>
          <cell r="D919">
            <v>0</v>
          </cell>
          <cell r="CZ919">
            <v>0</v>
          </cell>
          <cell r="DG919">
            <v>0</v>
          </cell>
        </row>
        <row r="920">
          <cell r="A920" t="str">
            <v>None</v>
          </cell>
          <cell r="B920">
            <v>0</v>
          </cell>
          <cell r="C920">
            <v>0</v>
          </cell>
          <cell r="D920">
            <v>0</v>
          </cell>
          <cell r="CZ920">
            <v>0</v>
          </cell>
          <cell r="DG920">
            <v>0</v>
          </cell>
        </row>
        <row r="921">
          <cell r="A921" t="str">
            <v>None</v>
          </cell>
          <cell r="B921">
            <v>0</v>
          </cell>
          <cell r="C921">
            <v>0</v>
          </cell>
          <cell r="D921">
            <v>0</v>
          </cell>
          <cell r="CZ921">
            <v>0</v>
          </cell>
          <cell r="DG921">
            <v>0</v>
          </cell>
        </row>
        <row r="922">
          <cell r="A922" t="str">
            <v>None</v>
          </cell>
          <cell r="B922">
            <v>0</v>
          </cell>
          <cell r="C922">
            <v>0</v>
          </cell>
          <cell r="D922">
            <v>0</v>
          </cell>
          <cell r="CZ922">
            <v>0</v>
          </cell>
          <cell r="DG922">
            <v>0</v>
          </cell>
        </row>
        <row r="923">
          <cell r="A923" t="str">
            <v>None</v>
          </cell>
          <cell r="B923">
            <v>0</v>
          </cell>
          <cell r="C923">
            <v>0</v>
          </cell>
          <cell r="D923">
            <v>0</v>
          </cell>
          <cell r="CZ923">
            <v>0</v>
          </cell>
          <cell r="DG923">
            <v>0</v>
          </cell>
        </row>
        <row r="924">
          <cell r="A924" t="str">
            <v>None</v>
          </cell>
          <cell r="B924">
            <v>51100</v>
          </cell>
          <cell r="C924">
            <v>0</v>
          </cell>
          <cell r="D924">
            <v>0</v>
          </cell>
          <cell r="CZ924">
            <v>1</v>
          </cell>
          <cell r="DG924">
            <v>51100</v>
          </cell>
        </row>
        <row r="925">
          <cell r="A925" t="str">
            <v>None</v>
          </cell>
          <cell r="B925">
            <v>44500</v>
          </cell>
          <cell r="C925">
            <v>43257.62</v>
          </cell>
          <cell r="D925">
            <v>43257.62</v>
          </cell>
          <cell r="CZ925">
            <v>43258.62</v>
          </cell>
          <cell r="DG925">
            <v>44500</v>
          </cell>
        </row>
        <row r="926">
          <cell r="A926" t="str">
            <v>None</v>
          </cell>
          <cell r="B926">
            <v>90879.62</v>
          </cell>
          <cell r="C926">
            <v>79199.12</v>
          </cell>
          <cell r="D926">
            <v>79199.12</v>
          </cell>
          <cell r="CZ926">
            <v>79202.12</v>
          </cell>
          <cell r="DG926">
            <v>90879.62</v>
          </cell>
        </row>
        <row r="927">
          <cell r="A927" t="str">
            <v>None</v>
          </cell>
          <cell r="B927">
            <v>223000</v>
          </cell>
          <cell r="C927">
            <v>219182.36</v>
          </cell>
          <cell r="D927">
            <v>219182.36</v>
          </cell>
          <cell r="CZ927">
            <v>219191.36</v>
          </cell>
          <cell r="DG927">
            <v>223000</v>
          </cell>
        </row>
        <row r="928">
          <cell r="A928" t="str">
            <v>None</v>
          </cell>
          <cell r="B928">
            <v>0</v>
          </cell>
          <cell r="C928">
            <v>0</v>
          </cell>
          <cell r="D928">
            <v>0</v>
          </cell>
          <cell r="CZ928">
            <v>0</v>
          </cell>
          <cell r="DG928">
            <v>0</v>
          </cell>
        </row>
        <row r="929">
          <cell r="A929" t="str">
            <v>None</v>
          </cell>
          <cell r="B929">
            <v>5499760</v>
          </cell>
          <cell r="C929">
            <v>4477828.8500000006</v>
          </cell>
          <cell r="D929">
            <v>4507744.6400000006</v>
          </cell>
          <cell r="CZ929">
            <v>4478388.6399999997</v>
          </cell>
          <cell r="DG929">
            <v>5499760</v>
          </cell>
        </row>
        <row r="930">
          <cell r="A930" t="str">
            <v>None</v>
          </cell>
          <cell r="B930">
            <v>0</v>
          </cell>
          <cell r="C930">
            <v>0</v>
          </cell>
          <cell r="D930">
            <v>847.61</v>
          </cell>
          <cell r="CZ930">
            <v>-0.39</v>
          </cell>
          <cell r="DG930">
            <v>0</v>
          </cell>
        </row>
        <row r="931">
          <cell r="A931" t="str">
            <v>None</v>
          </cell>
          <cell r="B931">
            <v>0</v>
          </cell>
          <cell r="C931">
            <v>0</v>
          </cell>
          <cell r="D931">
            <v>0</v>
          </cell>
          <cell r="CZ931">
            <v>0</v>
          </cell>
          <cell r="DG931">
            <v>0</v>
          </cell>
        </row>
        <row r="932">
          <cell r="A932" t="str">
            <v>None</v>
          </cell>
          <cell r="B932">
            <v>140413.54</v>
          </cell>
          <cell r="C932">
            <v>124073.35</v>
          </cell>
          <cell r="D932">
            <v>124073.35</v>
          </cell>
          <cell r="CZ932">
            <v>124073.35</v>
          </cell>
          <cell r="DG932">
            <v>140413.54</v>
          </cell>
        </row>
        <row r="933">
          <cell r="A933" t="str">
            <v>None</v>
          </cell>
          <cell r="B933">
            <v>0</v>
          </cell>
          <cell r="C933">
            <v>0</v>
          </cell>
          <cell r="D933">
            <v>0</v>
          </cell>
          <cell r="CZ933">
            <v>0</v>
          </cell>
          <cell r="DG933">
            <v>0</v>
          </cell>
        </row>
        <row r="934">
          <cell r="A934" t="str">
            <v>None</v>
          </cell>
          <cell r="B934">
            <v>63525</v>
          </cell>
          <cell r="C934">
            <v>0</v>
          </cell>
          <cell r="D934">
            <v>0</v>
          </cell>
          <cell r="CZ934">
            <v>60000</v>
          </cell>
          <cell r="DG934">
            <v>63525</v>
          </cell>
        </row>
        <row r="935">
          <cell r="A935" t="str">
            <v>None</v>
          </cell>
          <cell r="B935">
            <v>114000</v>
          </cell>
          <cell r="C935">
            <v>110220.54</v>
          </cell>
          <cell r="D935">
            <v>110220.54</v>
          </cell>
          <cell r="CZ935">
            <v>110220.54</v>
          </cell>
          <cell r="DG935">
            <v>114000</v>
          </cell>
        </row>
        <row r="936">
          <cell r="A936" t="str">
            <v>None</v>
          </cell>
          <cell r="B936">
            <v>0</v>
          </cell>
          <cell r="C936">
            <v>219433.59999999998</v>
          </cell>
          <cell r="D936">
            <v>219429.27</v>
          </cell>
          <cell r="CZ936">
            <v>219432.27</v>
          </cell>
          <cell r="DG936">
            <v>0</v>
          </cell>
        </row>
        <row r="937">
          <cell r="A937" t="str">
            <v>None</v>
          </cell>
          <cell r="B937">
            <v>88000</v>
          </cell>
          <cell r="C937">
            <v>76078.64</v>
          </cell>
          <cell r="D937">
            <v>76078.64</v>
          </cell>
          <cell r="CZ937">
            <v>76079.64</v>
          </cell>
          <cell r="DG937">
            <v>88000</v>
          </cell>
        </row>
        <row r="938">
          <cell r="A938" t="str">
            <v>None</v>
          </cell>
          <cell r="B938">
            <v>0</v>
          </cell>
          <cell r="C938">
            <v>0</v>
          </cell>
          <cell r="D938">
            <v>0</v>
          </cell>
          <cell r="CZ938">
            <v>0</v>
          </cell>
          <cell r="DG938">
            <v>0</v>
          </cell>
        </row>
        <row r="939">
          <cell r="A939" t="str">
            <v>None</v>
          </cell>
          <cell r="B939">
            <v>25000</v>
          </cell>
          <cell r="C939">
            <v>0</v>
          </cell>
          <cell r="D939">
            <v>0</v>
          </cell>
          <cell r="CZ939">
            <v>23800</v>
          </cell>
          <cell r="DG939">
            <v>25000</v>
          </cell>
        </row>
        <row r="940">
          <cell r="A940" t="str">
            <v>None</v>
          </cell>
          <cell r="B940">
            <v>284130</v>
          </cell>
          <cell r="C940">
            <v>0</v>
          </cell>
          <cell r="D940">
            <v>0</v>
          </cell>
          <cell r="CZ940">
            <v>246802</v>
          </cell>
          <cell r="DG940">
            <v>284130</v>
          </cell>
        </row>
        <row r="941">
          <cell r="A941" t="str">
            <v>None</v>
          </cell>
          <cell r="B941">
            <v>11440</v>
          </cell>
          <cell r="C941">
            <v>2569.5</v>
          </cell>
          <cell r="D941">
            <v>1879.36</v>
          </cell>
          <cell r="CZ941">
            <v>7911.36</v>
          </cell>
          <cell r="DG941">
            <v>11440</v>
          </cell>
        </row>
        <row r="942">
          <cell r="A942" t="str">
            <v>None</v>
          </cell>
          <cell r="B942">
            <v>0</v>
          </cell>
          <cell r="C942">
            <v>0</v>
          </cell>
          <cell r="D942">
            <v>0</v>
          </cell>
          <cell r="CZ942">
            <v>0</v>
          </cell>
          <cell r="DG942">
            <v>0</v>
          </cell>
        </row>
        <row r="943">
          <cell r="A943" t="str">
            <v>None</v>
          </cell>
          <cell r="B943">
            <v>18000</v>
          </cell>
          <cell r="C943">
            <v>16865.7</v>
          </cell>
          <cell r="D943">
            <v>16865.7</v>
          </cell>
          <cell r="CZ943">
            <v>16862.7</v>
          </cell>
          <cell r="DG943">
            <v>18000</v>
          </cell>
        </row>
        <row r="944">
          <cell r="A944" t="str">
            <v>None</v>
          </cell>
          <cell r="B944">
            <v>0</v>
          </cell>
          <cell r="C944">
            <v>0</v>
          </cell>
          <cell r="D944">
            <v>0</v>
          </cell>
          <cell r="CZ944">
            <v>0</v>
          </cell>
          <cell r="DG944">
            <v>0</v>
          </cell>
        </row>
        <row r="945">
          <cell r="A945" t="str">
            <v>None</v>
          </cell>
          <cell r="B945">
            <v>161000</v>
          </cell>
          <cell r="C945">
            <v>0</v>
          </cell>
          <cell r="D945">
            <v>0</v>
          </cell>
          <cell r="CZ945">
            <v>155000</v>
          </cell>
          <cell r="DG945">
            <v>161000</v>
          </cell>
        </row>
        <row r="946">
          <cell r="A946" t="str">
            <v>None</v>
          </cell>
          <cell r="B946">
            <v>74200</v>
          </cell>
          <cell r="C946">
            <v>73478.209999999992</v>
          </cell>
          <cell r="D946">
            <v>78175.28</v>
          </cell>
          <cell r="CZ946">
            <v>73477.279999999999</v>
          </cell>
          <cell r="DG946">
            <v>74200</v>
          </cell>
        </row>
        <row r="947">
          <cell r="A947" t="str">
            <v>None</v>
          </cell>
          <cell r="B947">
            <v>15000</v>
          </cell>
          <cell r="C947">
            <v>8034.58</v>
          </cell>
          <cell r="D947">
            <v>8034.58</v>
          </cell>
          <cell r="CZ947">
            <v>8034.58</v>
          </cell>
          <cell r="DG947">
            <v>15000</v>
          </cell>
        </row>
        <row r="948">
          <cell r="A948" t="str">
            <v>None</v>
          </cell>
          <cell r="B948">
            <v>25000</v>
          </cell>
          <cell r="C948">
            <v>0</v>
          </cell>
          <cell r="D948">
            <v>0</v>
          </cell>
          <cell r="CZ948">
            <v>24307</v>
          </cell>
          <cell r="DG948">
            <v>25000</v>
          </cell>
        </row>
        <row r="949">
          <cell r="A949" t="str">
            <v>None</v>
          </cell>
          <cell r="B949">
            <v>25000</v>
          </cell>
          <cell r="C949">
            <v>0</v>
          </cell>
          <cell r="D949">
            <v>0</v>
          </cell>
          <cell r="CZ949">
            <v>24000</v>
          </cell>
          <cell r="DG949">
            <v>25000</v>
          </cell>
        </row>
        <row r="950">
          <cell r="A950" t="str">
            <v>None</v>
          </cell>
          <cell r="B950">
            <v>66000</v>
          </cell>
          <cell r="C950">
            <v>61505.87</v>
          </cell>
          <cell r="D950">
            <v>61505.87</v>
          </cell>
          <cell r="CZ950">
            <v>61505.87</v>
          </cell>
          <cell r="DG950">
            <v>66000</v>
          </cell>
        </row>
        <row r="951">
          <cell r="A951" t="str">
            <v>None</v>
          </cell>
          <cell r="B951">
            <v>110332.29</v>
          </cell>
          <cell r="C951">
            <v>99669.31</v>
          </cell>
          <cell r="D951">
            <v>59330.42</v>
          </cell>
          <cell r="CZ951">
            <v>108701.42</v>
          </cell>
          <cell r="DG951">
            <v>110332.29</v>
          </cell>
        </row>
        <row r="952">
          <cell r="A952" t="str">
            <v>None</v>
          </cell>
          <cell r="B952">
            <v>22000</v>
          </cell>
          <cell r="C952">
            <v>18630</v>
          </cell>
          <cell r="D952">
            <v>18630</v>
          </cell>
          <cell r="CZ952">
            <v>18630</v>
          </cell>
          <cell r="DG952">
            <v>22000</v>
          </cell>
        </row>
        <row r="953">
          <cell r="A953" t="str">
            <v>None</v>
          </cell>
          <cell r="B953">
            <v>25000</v>
          </cell>
          <cell r="C953">
            <v>0</v>
          </cell>
          <cell r="D953">
            <v>0</v>
          </cell>
          <cell r="CZ953">
            <v>24000</v>
          </cell>
          <cell r="DG953">
            <v>25000</v>
          </cell>
        </row>
        <row r="954">
          <cell r="A954" t="str">
            <v>None</v>
          </cell>
          <cell r="B954">
            <v>1355300</v>
          </cell>
          <cell r="C954">
            <v>1225219.45</v>
          </cell>
          <cell r="D954">
            <v>1225219.45</v>
          </cell>
          <cell r="CZ954">
            <v>1225223.45</v>
          </cell>
          <cell r="DG954">
            <v>1355300</v>
          </cell>
        </row>
        <row r="955">
          <cell r="A955" t="str">
            <v>None</v>
          </cell>
          <cell r="B955">
            <v>90000</v>
          </cell>
          <cell r="C955">
            <v>94372.25</v>
          </cell>
          <cell r="D955">
            <v>94372.25</v>
          </cell>
          <cell r="CZ955">
            <v>94374.25</v>
          </cell>
          <cell r="DG955">
            <v>90000</v>
          </cell>
        </row>
        <row r="956">
          <cell r="A956" t="str">
            <v>None</v>
          </cell>
          <cell r="B956">
            <v>0</v>
          </cell>
          <cell r="C956">
            <v>0</v>
          </cell>
          <cell r="D956">
            <v>0</v>
          </cell>
          <cell r="CZ956">
            <v>-2</v>
          </cell>
          <cell r="DG956">
            <v>0</v>
          </cell>
        </row>
        <row r="957">
          <cell r="A957" t="str">
            <v>None</v>
          </cell>
          <cell r="B957">
            <v>111300</v>
          </cell>
          <cell r="C957">
            <v>94972.39</v>
          </cell>
          <cell r="D957">
            <v>94972.39</v>
          </cell>
          <cell r="CZ957">
            <v>94972.39</v>
          </cell>
          <cell r="DG957">
            <v>111300</v>
          </cell>
        </row>
        <row r="958">
          <cell r="A958" t="str">
            <v>None</v>
          </cell>
          <cell r="B958">
            <v>0</v>
          </cell>
          <cell r="C958">
            <v>31454.18</v>
          </cell>
          <cell r="D958">
            <v>31454.18</v>
          </cell>
          <cell r="CZ958">
            <v>31453.18</v>
          </cell>
          <cell r="DG958">
            <v>0</v>
          </cell>
        </row>
        <row r="959">
          <cell r="A959" t="str">
            <v>None</v>
          </cell>
          <cell r="B959">
            <v>0</v>
          </cell>
          <cell r="C959">
            <v>30944.25</v>
          </cell>
          <cell r="D959">
            <v>30944.25</v>
          </cell>
          <cell r="CZ959">
            <v>30944.25</v>
          </cell>
          <cell r="DG959">
            <v>0</v>
          </cell>
        </row>
        <row r="960">
          <cell r="A960" t="str">
            <v>None</v>
          </cell>
          <cell r="B960">
            <v>77500</v>
          </cell>
          <cell r="C960">
            <v>107962.26</v>
          </cell>
          <cell r="D960">
            <v>107962.26</v>
          </cell>
          <cell r="CZ960">
            <v>107960.26</v>
          </cell>
          <cell r="DG960">
            <v>77500</v>
          </cell>
        </row>
        <row r="961">
          <cell r="A961" t="str">
            <v>None</v>
          </cell>
          <cell r="B961">
            <v>129600</v>
          </cell>
          <cell r="C961">
            <v>125874.73</v>
          </cell>
          <cell r="D961">
            <v>125874.73</v>
          </cell>
          <cell r="CZ961">
            <v>125876.73</v>
          </cell>
          <cell r="DG961">
            <v>129600</v>
          </cell>
        </row>
        <row r="962">
          <cell r="A962" t="str">
            <v>None</v>
          </cell>
          <cell r="B962">
            <v>140000</v>
          </cell>
          <cell r="C962">
            <v>141213.19</v>
          </cell>
          <cell r="D962">
            <v>141213.19</v>
          </cell>
          <cell r="CZ962">
            <v>141213.19</v>
          </cell>
          <cell r="DG962">
            <v>140000</v>
          </cell>
        </row>
        <row r="963">
          <cell r="A963" t="str">
            <v>None</v>
          </cell>
          <cell r="B963">
            <v>140000</v>
          </cell>
          <cell r="C963">
            <v>146761.64000000001</v>
          </cell>
          <cell r="D963">
            <v>146761.64000000001</v>
          </cell>
          <cell r="CZ963">
            <v>146760.64000000001</v>
          </cell>
          <cell r="DG963">
            <v>140000</v>
          </cell>
        </row>
        <row r="964">
          <cell r="A964" t="str">
            <v>None</v>
          </cell>
          <cell r="B964">
            <v>16001</v>
          </cell>
          <cell r="C964">
            <v>9074.43</v>
          </cell>
          <cell r="D964">
            <v>9074.43</v>
          </cell>
          <cell r="CZ964">
            <v>9076.43</v>
          </cell>
          <cell r="DG964">
            <v>16001</v>
          </cell>
        </row>
        <row r="965">
          <cell r="A965" t="str">
            <v>None</v>
          </cell>
          <cell r="B965">
            <v>133500</v>
          </cell>
          <cell r="C965">
            <v>119351.16</v>
          </cell>
          <cell r="D965">
            <v>131635.38</v>
          </cell>
          <cell r="CZ965">
            <v>119349.38</v>
          </cell>
          <cell r="DG965">
            <v>133500</v>
          </cell>
        </row>
        <row r="966">
          <cell r="A966" t="str">
            <v>None</v>
          </cell>
          <cell r="B966">
            <v>0</v>
          </cell>
          <cell r="C966">
            <v>0</v>
          </cell>
          <cell r="D966">
            <v>0</v>
          </cell>
          <cell r="CZ966">
            <v>0</v>
          </cell>
          <cell r="DG966">
            <v>0</v>
          </cell>
        </row>
        <row r="967">
          <cell r="A967" t="str">
            <v>None</v>
          </cell>
          <cell r="B967">
            <v>196800</v>
          </cell>
          <cell r="C967">
            <v>196561.49</v>
          </cell>
          <cell r="D967">
            <v>196561.49</v>
          </cell>
          <cell r="CZ967">
            <v>196560.49</v>
          </cell>
          <cell r="DG967">
            <v>196800</v>
          </cell>
        </row>
        <row r="968">
          <cell r="A968" t="str">
            <v>None</v>
          </cell>
          <cell r="B968">
            <v>40000</v>
          </cell>
          <cell r="C968">
            <v>0</v>
          </cell>
          <cell r="D968">
            <v>0</v>
          </cell>
          <cell r="CZ968">
            <v>38000</v>
          </cell>
          <cell r="DG968">
            <v>40000</v>
          </cell>
        </row>
        <row r="969">
          <cell r="A969" t="str">
            <v>None</v>
          </cell>
          <cell r="B969">
            <v>196800</v>
          </cell>
          <cell r="C969">
            <v>0</v>
          </cell>
          <cell r="D969">
            <v>39548.58</v>
          </cell>
          <cell r="CZ969">
            <v>185591</v>
          </cell>
          <cell r="DG969">
            <v>196800</v>
          </cell>
        </row>
        <row r="970">
          <cell r="A970" t="str">
            <v>None</v>
          </cell>
          <cell r="B970">
            <v>550000</v>
          </cell>
          <cell r="C970">
            <v>0</v>
          </cell>
          <cell r="D970">
            <v>0</v>
          </cell>
          <cell r="CZ970">
            <v>525000</v>
          </cell>
          <cell r="DG970">
            <v>550000</v>
          </cell>
        </row>
        <row r="971">
          <cell r="A971" t="str">
            <v>None</v>
          </cell>
          <cell r="B971">
            <v>23530</v>
          </cell>
          <cell r="C971">
            <v>0</v>
          </cell>
          <cell r="D971">
            <v>0</v>
          </cell>
          <cell r="CZ971">
            <v>23288</v>
          </cell>
          <cell r="DG971">
            <v>23530</v>
          </cell>
        </row>
        <row r="972">
          <cell r="A972" t="str">
            <v>None</v>
          </cell>
          <cell r="B972">
            <v>0</v>
          </cell>
          <cell r="C972">
            <v>0</v>
          </cell>
          <cell r="D972">
            <v>0</v>
          </cell>
          <cell r="CZ972">
            <v>0</v>
          </cell>
          <cell r="DG972">
            <v>0</v>
          </cell>
        </row>
        <row r="973">
          <cell r="A973" t="str">
            <v>None</v>
          </cell>
          <cell r="B973">
            <v>0</v>
          </cell>
          <cell r="C973">
            <v>0</v>
          </cell>
          <cell r="D973">
            <v>0</v>
          </cell>
          <cell r="CZ973">
            <v>0</v>
          </cell>
          <cell r="DG973">
            <v>0</v>
          </cell>
        </row>
        <row r="974">
          <cell r="A974" t="str">
            <v>None</v>
          </cell>
          <cell r="B974">
            <v>0</v>
          </cell>
          <cell r="C974">
            <v>0</v>
          </cell>
          <cell r="D974">
            <v>0</v>
          </cell>
          <cell r="CZ974">
            <v>0</v>
          </cell>
          <cell r="DG974">
            <v>0</v>
          </cell>
        </row>
        <row r="975">
          <cell r="A975" t="str">
            <v>None</v>
          </cell>
          <cell r="B975">
            <v>0</v>
          </cell>
          <cell r="C975">
            <v>0</v>
          </cell>
          <cell r="D975">
            <v>0</v>
          </cell>
          <cell r="CZ975">
            <v>0</v>
          </cell>
          <cell r="DG975">
            <v>0</v>
          </cell>
        </row>
        <row r="976">
          <cell r="A976" t="str">
            <v>None</v>
          </cell>
          <cell r="B976">
            <v>0</v>
          </cell>
          <cell r="C976">
            <v>0</v>
          </cell>
          <cell r="D976">
            <v>98594.57</v>
          </cell>
          <cell r="CZ976">
            <v>0</v>
          </cell>
          <cell r="DG976">
            <v>0</v>
          </cell>
        </row>
        <row r="977">
          <cell r="A977" t="str">
            <v>None</v>
          </cell>
          <cell r="B977">
            <v>0</v>
          </cell>
          <cell r="C977">
            <v>0</v>
          </cell>
          <cell r="D977">
            <v>19779.04</v>
          </cell>
          <cell r="CZ977">
            <v>0</v>
          </cell>
          <cell r="DG977">
            <v>0</v>
          </cell>
        </row>
        <row r="978">
          <cell r="A978" t="str">
            <v>None</v>
          </cell>
          <cell r="B978">
            <v>0</v>
          </cell>
          <cell r="C978">
            <v>0</v>
          </cell>
          <cell r="D978">
            <v>0</v>
          </cell>
          <cell r="CZ978">
            <v>0</v>
          </cell>
          <cell r="DG978">
            <v>0</v>
          </cell>
        </row>
        <row r="979">
          <cell r="A979" t="str">
            <v>None</v>
          </cell>
          <cell r="B979">
            <v>0</v>
          </cell>
          <cell r="C979">
            <v>0</v>
          </cell>
          <cell r="D979">
            <v>19938.32</v>
          </cell>
          <cell r="CZ979">
            <v>0</v>
          </cell>
          <cell r="DG979">
            <v>0</v>
          </cell>
        </row>
        <row r="980">
          <cell r="A980" t="str">
            <v>None</v>
          </cell>
          <cell r="B980">
            <v>0</v>
          </cell>
          <cell r="C980">
            <v>0</v>
          </cell>
          <cell r="D980">
            <v>9891.58</v>
          </cell>
          <cell r="CZ980">
            <v>0</v>
          </cell>
          <cell r="DG980">
            <v>0</v>
          </cell>
        </row>
        <row r="981">
          <cell r="A981" t="str">
            <v>None</v>
          </cell>
          <cell r="B981">
            <v>572300</v>
          </cell>
          <cell r="C981">
            <v>0</v>
          </cell>
          <cell r="D981">
            <v>0</v>
          </cell>
          <cell r="CZ981">
            <v>556348</v>
          </cell>
          <cell r="DG981">
            <v>572300</v>
          </cell>
        </row>
        <row r="982">
          <cell r="A982" t="str">
            <v>None</v>
          </cell>
          <cell r="B982">
            <v>247000</v>
          </cell>
          <cell r="C982">
            <v>0</v>
          </cell>
          <cell r="D982">
            <v>0</v>
          </cell>
          <cell r="CZ982">
            <v>246297</v>
          </cell>
          <cell r="DG982">
            <v>247000</v>
          </cell>
        </row>
        <row r="983">
          <cell r="A983" t="str">
            <v>None</v>
          </cell>
          <cell r="B983">
            <v>260000</v>
          </cell>
          <cell r="C983">
            <v>0</v>
          </cell>
          <cell r="D983">
            <v>0</v>
          </cell>
          <cell r="CZ983">
            <v>258990</v>
          </cell>
          <cell r="DG983">
            <v>260000</v>
          </cell>
        </row>
        <row r="984">
          <cell r="A984" t="str">
            <v>None</v>
          </cell>
          <cell r="B984">
            <v>273000</v>
          </cell>
          <cell r="C984">
            <v>0</v>
          </cell>
          <cell r="D984">
            <v>0</v>
          </cell>
          <cell r="CZ984">
            <v>272639</v>
          </cell>
          <cell r="DG984">
            <v>273000</v>
          </cell>
        </row>
        <row r="985">
          <cell r="A985" t="str">
            <v>NIGUP</v>
          </cell>
          <cell r="B985">
            <v>14616087</v>
          </cell>
          <cell r="C985">
            <v>910381.95</v>
          </cell>
          <cell r="D985">
            <v>584656.84000000008</v>
          </cell>
          <cell r="CZ985">
            <v>9103987.9000000004</v>
          </cell>
          <cell r="DG985">
            <v>14616087</v>
          </cell>
        </row>
        <row r="986">
          <cell r="A986" t="str">
            <v>None</v>
          </cell>
          <cell r="B986">
            <v>0</v>
          </cell>
          <cell r="C986">
            <v>0</v>
          </cell>
          <cell r="D986">
            <v>0</v>
          </cell>
          <cell r="CZ986">
            <v>0</v>
          </cell>
          <cell r="DG986">
            <v>0</v>
          </cell>
        </row>
        <row r="987">
          <cell r="A987" t="str">
            <v>None</v>
          </cell>
          <cell r="B987">
            <v>176388</v>
          </cell>
          <cell r="C987">
            <v>170319.68</v>
          </cell>
          <cell r="D987">
            <v>170319.68</v>
          </cell>
          <cell r="CZ987">
            <v>170319.68</v>
          </cell>
          <cell r="DG987">
            <v>176388</v>
          </cell>
        </row>
        <row r="988">
          <cell r="A988" t="str">
            <v>None</v>
          </cell>
          <cell r="B988">
            <v>0</v>
          </cell>
          <cell r="C988">
            <v>0</v>
          </cell>
          <cell r="D988">
            <v>0</v>
          </cell>
          <cell r="CZ988">
            <v>0</v>
          </cell>
          <cell r="DG988">
            <v>0</v>
          </cell>
        </row>
        <row r="989">
          <cell r="A989" t="str">
            <v>None</v>
          </cell>
          <cell r="B989">
            <v>93154</v>
          </cell>
          <cell r="C989">
            <v>71117.91</v>
          </cell>
          <cell r="D989">
            <v>71117.91</v>
          </cell>
          <cell r="CZ989">
            <v>71118.91</v>
          </cell>
          <cell r="DG989">
            <v>93154</v>
          </cell>
        </row>
        <row r="990">
          <cell r="A990" t="str">
            <v>None</v>
          </cell>
          <cell r="B990">
            <v>286110</v>
          </cell>
          <cell r="C990">
            <v>284938.17</v>
          </cell>
          <cell r="D990">
            <v>284938.17</v>
          </cell>
          <cell r="CZ990">
            <v>284942.17</v>
          </cell>
          <cell r="DG990">
            <v>286110</v>
          </cell>
        </row>
        <row r="991">
          <cell r="A991" t="str">
            <v>None</v>
          </cell>
          <cell r="B991">
            <v>0</v>
          </cell>
          <cell r="C991">
            <v>0</v>
          </cell>
          <cell r="D991">
            <v>0</v>
          </cell>
          <cell r="CZ991">
            <v>0</v>
          </cell>
          <cell r="DG991">
            <v>0</v>
          </cell>
        </row>
        <row r="992">
          <cell r="A992" t="str">
            <v>None</v>
          </cell>
          <cell r="B992">
            <v>137406</v>
          </cell>
          <cell r="C992">
            <v>111552.64</v>
          </cell>
          <cell r="D992">
            <v>111552.64</v>
          </cell>
          <cell r="CZ992">
            <v>111552.64</v>
          </cell>
          <cell r="DG992">
            <v>137406</v>
          </cell>
        </row>
        <row r="993">
          <cell r="A993" t="str">
            <v>None</v>
          </cell>
          <cell r="B993">
            <v>0</v>
          </cell>
          <cell r="C993">
            <v>0</v>
          </cell>
          <cell r="D993">
            <v>0</v>
          </cell>
          <cell r="CZ993">
            <v>0</v>
          </cell>
          <cell r="DG993">
            <v>0</v>
          </cell>
        </row>
        <row r="994">
          <cell r="A994" t="str">
            <v>None</v>
          </cell>
          <cell r="B994">
            <v>336560</v>
          </cell>
          <cell r="C994">
            <v>285416.51999999996</v>
          </cell>
          <cell r="D994">
            <v>285144.53999999998</v>
          </cell>
          <cell r="CZ994">
            <v>285420.53999999998</v>
          </cell>
          <cell r="DG994">
            <v>336560</v>
          </cell>
        </row>
        <row r="995">
          <cell r="A995" t="str">
            <v>None</v>
          </cell>
          <cell r="B995">
            <v>0</v>
          </cell>
          <cell r="C995">
            <v>746069.34</v>
          </cell>
          <cell r="D995">
            <v>746069.34</v>
          </cell>
          <cell r="CZ995">
            <v>746072.34</v>
          </cell>
          <cell r="DG995">
            <v>0</v>
          </cell>
        </row>
        <row r="996">
          <cell r="A996" t="str">
            <v>TNP</v>
          </cell>
          <cell r="B996">
            <v>734806</v>
          </cell>
          <cell r="C996">
            <v>580737.05000000005</v>
          </cell>
          <cell r="D996">
            <v>580737.05000000005</v>
          </cell>
          <cell r="CZ996">
            <v>580731.05000000005</v>
          </cell>
          <cell r="DG996">
            <v>734806</v>
          </cell>
        </row>
        <row r="997">
          <cell r="A997" t="str">
            <v>None</v>
          </cell>
          <cell r="B997">
            <v>63100</v>
          </cell>
          <cell r="C997">
            <v>72399.69</v>
          </cell>
          <cell r="D997">
            <v>72399.69</v>
          </cell>
          <cell r="CZ997">
            <v>72392.69</v>
          </cell>
          <cell r="DG997">
            <v>63100</v>
          </cell>
        </row>
        <row r="998">
          <cell r="A998" t="str">
            <v>None</v>
          </cell>
          <cell r="B998">
            <v>8305746</v>
          </cell>
          <cell r="C998">
            <v>3027706.64</v>
          </cell>
          <cell r="D998">
            <v>2543838.9700000002</v>
          </cell>
          <cell r="CZ998">
            <v>6476341.9299999997</v>
          </cell>
          <cell r="DG998">
            <v>8305746</v>
          </cell>
        </row>
        <row r="999">
          <cell r="A999" t="str">
            <v>None</v>
          </cell>
          <cell r="B999">
            <v>0</v>
          </cell>
          <cell r="C999">
            <v>0</v>
          </cell>
          <cell r="D999">
            <v>0</v>
          </cell>
          <cell r="CZ999">
            <v>0</v>
          </cell>
          <cell r="DG999">
            <v>0</v>
          </cell>
        </row>
        <row r="1000">
          <cell r="A1000" t="str">
            <v>None</v>
          </cell>
          <cell r="B1000">
            <v>557790</v>
          </cell>
          <cell r="C1000">
            <v>308157.90999999997</v>
          </cell>
          <cell r="D1000">
            <v>309580.15999999997</v>
          </cell>
          <cell r="CZ1000">
            <v>553065.06999999995</v>
          </cell>
          <cell r="DG1000">
            <v>557790</v>
          </cell>
        </row>
        <row r="1001">
          <cell r="A1001" t="str">
            <v>None</v>
          </cell>
          <cell r="B1001">
            <v>13800</v>
          </cell>
          <cell r="C1001">
            <v>13300</v>
          </cell>
          <cell r="D1001">
            <v>12364.6</v>
          </cell>
          <cell r="CZ1001">
            <v>14000</v>
          </cell>
          <cell r="DG1001">
            <v>13800</v>
          </cell>
        </row>
        <row r="1002">
          <cell r="A1002" t="str">
            <v>None</v>
          </cell>
          <cell r="B1002">
            <v>450000</v>
          </cell>
          <cell r="C1002">
            <v>450495.05</v>
          </cell>
          <cell r="D1002">
            <v>450495.05</v>
          </cell>
          <cell r="CZ1002">
            <v>450495.05</v>
          </cell>
          <cell r="DG1002">
            <v>450000</v>
          </cell>
        </row>
        <row r="1003">
          <cell r="A1003" t="str">
            <v>None</v>
          </cell>
          <cell r="B1003">
            <v>53800</v>
          </cell>
          <cell r="C1003">
            <v>7420.3600000000006</v>
          </cell>
          <cell r="D1003">
            <v>1699.06</v>
          </cell>
          <cell r="CZ1003">
            <v>50180.06</v>
          </cell>
          <cell r="DG1003">
            <v>53800</v>
          </cell>
        </row>
        <row r="1004">
          <cell r="A1004" t="str">
            <v>None</v>
          </cell>
          <cell r="B1004">
            <v>0</v>
          </cell>
          <cell r="C1004">
            <v>48677.61</v>
          </cell>
          <cell r="D1004">
            <v>48677.61</v>
          </cell>
          <cell r="CZ1004">
            <v>48678.61</v>
          </cell>
          <cell r="DG1004">
            <v>0</v>
          </cell>
        </row>
        <row r="1005">
          <cell r="A1005" t="str">
            <v>None</v>
          </cell>
          <cell r="B1005">
            <v>0</v>
          </cell>
          <cell r="C1005">
            <v>0</v>
          </cell>
          <cell r="D1005">
            <v>0</v>
          </cell>
          <cell r="CZ1005">
            <v>0</v>
          </cell>
          <cell r="DG1005">
            <v>0</v>
          </cell>
        </row>
        <row r="1006">
          <cell r="A1006" t="str">
            <v>None</v>
          </cell>
          <cell r="B1006">
            <v>0</v>
          </cell>
          <cell r="C1006">
            <v>47044.22</v>
          </cell>
          <cell r="D1006">
            <v>47044.22</v>
          </cell>
          <cell r="CZ1006">
            <v>47043.22</v>
          </cell>
          <cell r="DG1006">
            <v>0</v>
          </cell>
        </row>
        <row r="1007">
          <cell r="A1007" t="str">
            <v>None</v>
          </cell>
          <cell r="B1007">
            <v>102310</v>
          </cell>
          <cell r="C1007">
            <v>121663.94</v>
          </cell>
          <cell r="D1007">
            <v>116842.66</v>
          </cell>
          <cell r="CZ1007">
            <v>120143.66</v>
          </cell>
          <cell r="DG1007">
            <v>102310</v>
          </cell>
        </row>
        <row r="1008">
          <cell r="A1008" t="str">
            <v>None</v>
          </cell>
          <cell r="B1008">
            <v>61000</v>
          </cell>
          <cell r="C1008">
            <v>0</v>
          </cell>
          <cell r="D1008">
            <v>0</v>
          </cell>
          <cell r="CZ1008">
            <v>0</v>
          </cell>
          <cell r="DG1008">
            <v>61000</v>
          </cell>
        </row>
        <row r="1009">
          <cell r="A1009" t="str">
            <v>None</v>
          </cell>
          <cell r="B1009">
            <v>61000</v>
          </cell>
          <cell r="C1009">
            <v>0</v>
          </cell>
          <cell r="D1009">
            <v>0</v>
          </cell>
          <cell r="CZ1009">
            <v>0</v>
          </cell>
          <cell r="DG1009">
            <v>61000</v>
          </cell>
        </row>
        <row r="1010">
          <cell r="A1010" t="str">
            <v>None</v>
          </cell>
          <cell r="B1010">
            <v>61000</v>
          </cell>
          <cell r="C1010">
            <v>0</v>
          </cell>
          <cell r="D1010">
            <v>0</v>
          </cell>
          <cell r="CZ1010">
            <v>0</v>
          </cell>
          <cell r="DG1010">
            <v>61000</v>
          </cell>
        </row>
        <row r="1011">
          <cell r="A1011" t="str">
            <v>None</v>
          </cell>
          <cell r="B1011">
            <v>61000</v>
          </cell>
          <cell r="C1011">
            <v>0</v>
          </cell>
          <cell r="D1011">
            <v>0</v>
          </cell>
          <cell r="CZ1011">
            <v>0</v>
          </cell>
          <cell r="DG1011">
            <v>61000</v>
          </cell>
        </row>
        <row r="1012">
          <cell r="A1012" t="str">
            <v>None</v>
          </cell>
          <cell r="B1012">
            <v>61000</v>
          </cell>
          <cell r="C1012">
            <v>0</v>
          </cell>
          <cell r="D1012">
            <v>0</v>
          </cell>
          <cell r="CZ1012">
            <v>0</v>
          </cell>
          <cell r="DG1012">
            <v>61000</v>
          </cell>
        </row>
        <row r="1013">
          <cell r="A1013" t="str">
            <v>None</v>
          </cell>
          <cell r="B1013">
            <v>0</v>
          </cell>
          <cell r="C1013">
            <v>1741839.25</v>
          </cell>
          <cell r="D1013">
            <v>1741839.25</v>
          </cell>
          <cell r="CZ1013">
            <v>1741839.25</v>
          </cell>
          <cell r="DG1013">
            <v>0</v>
          </cell>
        </row>
        <row r="1014">
          <cell r="A1014" t="str">
            <v>None</v>
          </cell>
          <cell r="B1014">
            <v>0</v>
          </cell>
          <cell r="C1014">
            <v>102272.87</v>
          </cell>
          <cell r="D1014">
            <v>102272.87</v>
          </cell>
          <cell r="CZ1014">
            <v>102273.87</v>
          </cell>
          <cell r="DG1014">
            <v>0</v>
          </cell>
        </row>
        <row r="1015">
          <cell r="A1015" t="str">
            <v>None</v>
          </cell>
          <cell r="B1015">
            <v>0</v>
          </cell>
          <cell r="C1015">
            <v>42777.08</v>
          </cell>
          <cell r="D1015">
            <v>42777.08</v>
          </cell>
          <cell r="CZ1015">
            <v>42761.08</v>
          </cell>
          <cell r="DG1015">
            <v>0</v>
          </cell>
        </row>
        <row r="1016">
          <cell r="A1016" t="str">
            <v>None</v>
          </cell>
          <cell r="B1016">
            <v>0</v>
          </cell>
          <cell r="C1016">
            <v>196555.81</v>
          </cell>
          <cell r="D1016">
            <v>196555.81</v>
          </cell>
          <cell r="CZ1016">
            <v>196553.81</v>
          </cell>
          <cell r="DG1016">
            <v>0</v>
          </cell>
        </row>
        <row r="1017">
          <cell r="A1017" t="str">
            <v>None</v>
          </cell>
          <cell r="B1017">
            <v>35583</v>
          </cell>
          <cell r="C1017">
            <v>16989.87</v>
          </cell>
          <cell r="D1017">
            <v>16989.87</v>
          </cell>
          <cell r="CZ1017">
            <v>16989.87</v>
          </cell>
          <cell r="DG1017">
            <v>35583</v>
          </cell>
        </row>
        <row r="1018">
          <cell r="A1018" t="str">
            <v>None</v>
          </cell>
          <cell r="B1018">
            <v>0</v>
          </cell>
          <cell r="C1018">
            <v>0</v>
          </cell>
          <cell r="D1018">
            <v>0</v>
          </cell>
          <cell r="CZ1018">
            <v>0</v>
          </cell>
          <cell r="DG1018">
            <v>0</v>
          </cell>
        </row>
        <row r="1019">
          <cell r="A1019" t="str">
            <v>None</v>
          </cell>
          <cell r="B1019">
            <v>0</v>
          </cell>
          <cell r="C1019">
            <v>0</v>
          </cell>
          <cell r="D1019">
            <v>0</v>
          </cell>
          <cell r="CZ1019">
            <v>0</v>
          </cell>
          <cell r="DG1019">
            <v>0</v>
          </cell>
        </row>
        <row r="1020">
          <cell r="A1020" t="str">
            <v>None</v>
          </cell>
          <cell r="B1020">
            <v>0</v>
          </cell>
          <cell r="C1020">
            <v>0</v>
          </cell>
          <cell r="D1020">
            <v>0</v>
          </cell>
          <cell r="CZ1020">
            <v>0</v>
          </cell>
          <cell r="DG1020">
            <v>0</v>
          </cell>
        </row>
        <row r="1021">
          <cell r="A1021" t="str">
            <v>None</v>
          </cell>
          <cell r="B1021">
            <v>0</v>
          </cell>
          <cell r="C1021">
            <v>0</v>
          </cell>
          <cell r="D1021">
            <v>0</v>
          </cell>
          <cell r="CZ1021">
            <v>0</v>
          </cell>
          <cell r="DG1021">
            <v>0</v>
          </cell>
        </row>
        <row r="1022">
          <cell r="A1022" t="str">
            <v>None</v>
          </cell>
          <cell r="B1022">
            <v>0</v>
          </cell>
          <cell r="C1022">
            <v>0</v>
          </cell>
          <cell r="D1022">
            <v>0</v>
          </cell>
          <cell r="CZ1022">
            <v>0</v>
          </cell>
          <cell r="DG1022">
            <v>0</v>
          </cell>
        </row>
        <row r="1023">
          <cell r="A1023" t="str">
            <v>None</v>
          </cell>
          <cell r="B1023">
            <v>198835</v>
          </cell>
          <cell r="C1023">
            <v>0</v>
          </cell>
          <cell r="D1023">
            <v>0</v>
          </cell>
          <cell r="CZ1023">
            <v>0</v>
          </cell>
          <cell r="DG1023">
            <v>198835</v>
          </cell>
        </row>
        <row r="1024">
          <cell r="A1024" t="str">
            <v>None</v>
          </cell>
          <cell r="B1024">
            <v>48200</v>
          </cell>
          <cell r="C1024">
            <v>0</v>
          </cell>
          <cell r="D1024">
            <v>0</v>
          </cell>
          <cell r="CZ1024">
            <v>0</v>
          </cell>
          <cell r="DG1024">
            <v>48200</v>
          </cell>
        </row>
        <row r="1025">
          <cell r="A1025" t="str">
            <v>None</v>
          </cell>
          <cell r="B1025">
            <v>21300</v>
          </cell>
          <cell r="C1025">
            <v>0</v>
          </cell>
          <cell r="D1025">
            <v>0</v>
          </cell>
          <cell r="CZ1025">
            <v>0</v>
          </cell>
          <cell r="DG1025">
            <v>21300</v>
          </cell>
        </row>
        <row r="1026">
          <cell r="A1026" t="str">
            <v>None</v>
          </cell>
          <cell r="B1026">
            <v>0</v>
          </cell>
          <cell r="C1026">
            <v>0</v>
          </cell>
          <cell r="D1026">
            <v>0</v>
          </cell>
          <cell r="CZ1026">
            <v>0</v>
          </cell>
          <cell r="DG1026">
            <v>0</v>
          </cell>
        </row>
        <row r="1027">
          <cell r="A1027" t="str">
            <v>None</v>
          </cell>
          <cell r="B1027">
            <v>4163456</v>
          </cell>
          <cell r="C1027">
            <v>422755.12</v>
          </cell>
          <cell r="D1027">
            <v>1992573.17</v>
          </cell>
          <cell r="CZ1027">
            <v>3678473.98</v>
          </cell>
          <cell r="DG1027">
            <v>4163456</v>
          </cell>
        </row>
        <row r="1028">
          <cell r="A1028" t="str">
            <v>None</v>
          </cell>
          <cell r="B1028">
            <v>0</v>
          </cell>
          <cell r="C1028">
            <v>0</v>
          </cell>
          <cell r="D1028">
            <v>0</v>
          </cell>
          <cell r="CZ1028">
            <v>0</v>
          </cell>
          <cell r="DG1028">
            <v>0</v>
          </cell>
        </row>
        <row r="1029">
          <cell r="A1029" t="str">
            <v>None</v>
          </cell>
          <cell r="B1029">
            <v>0</v>
          </cell>
          <cell r="C1029">
            <v>0</v>
          </cell>
          <cell r="D1029">
            <v>0</v>
          </cell>
          <cell r="CZ1029">
            <v>0</v>
          </cell>
          <cell r="DG1029">
            <v>0</v>
          </cell>
        </row>
        <row r="1030">
          <cell r="A1030" t="str">
            <v>None</v>
          </cell>
          <cell r="B1030">
            <v>247035</v>
          </cell>
          <cell r="C1030">
            <v>0</v>
          </cell>
          <cell r="D1030">
            <v>0</v>
          </cell>
          <cell r="CZ1030">
            <v>240000</v>
          </cell>
          <cell r="DG1030">
            <v>247035</v>
          </cell>
        </row>
        <row r="1031">
          <cell r="A1031" t="str">
            <v>None</v>
          </cell>
          <cell r="B1031">
            <v>22305</v>
          </cell>
          <cell r="C1031">
            <v>0</v>
          </cell>
          <cell r="D1031">
            <v>0</v>
          </cell>
          <cell r="CZ1031">
            <v>20000</v>
          </cell>
          <cell r="DG1031">
            <v>22305</v>
          </cell>
        </row>
        <row r="1032">
          <cell r="A1032" t="str">
            <v>None</v>
          </cell>
          <cell r="B1032">
            <v>61441</v>
          </cell>
          <cell r="C1032">
            <v>52793.279999999999</v>
          </cell>
          <cell r="D1032">
            <v>54200.51</v>
          </cell>
          <cell r="CZ1032">
            <v>53461</v>
          </cell>
          <cell r="DG1032">
            <v>61441</v>
          </cell>
        </row>
        <row r="1033">
          <cell r="A1033" t="str">
            <v>None</v>
          </cell>
          <cell r="B1033">
            <v>1599000</v>
          </cell>
          <cell r="C1033">
            <v>0</v>
          </cell>
          <cell r="D1033">
            <v>0</v>
          </cell>
          <cell r="CZ1033">
            <v>1586840</v>
          </cell>
          <cell r="DG1033">
            <v>1599000</v>
          </cell>
        </row>
        <row r="1034">
          <cell r="A1034" t="str">
            <v>None</v>
          </cell>
          <cell r="B1034">
            <v>0</v>
          </cell>
          <cell r="C1034">
            <v>0</v>
          </cell>
          <cell r="D1034">
            <v>0</v>
          </cell>
          <cell r="CZ1034">
            <v>0</v>
          </cell>
          <cell r="DG1034">
            <v>0</v>
          </cell>
        </row>
        <row r="1035">
          <cell r="A1035" t="str">
            <v>None</v>
          </cell>
          <cell r="B1035">
            <v>0</v>
          </cell>
          <cell r="C1035">
            <v>0</v>
          </cell>
          <cell r="D1035">
            <v>0</v>
          </cell>
          <cell r="CZ1035">
            <v>0</v>
          </cell>
          <cell r="DG1035">
            <v>0</v>
          </cell>
        </row>
        <row r="1036">
          <cell r="A1036" t="str">
            <v>None</v>
          </cell>
          <cell r="B1036">
            <v>0</v>
          </cell>
          <cell r="C1036">
            <v>78.09</v>
          </cell>
          <cell r="D1036">
            <v>78.09</v>
          </cell>
          <cell r="CZ1036">
            <v>76.09</v>
          </cell>
          <cell r="DG1036">
            <v>0</v>
          </cell>
        </row>
        <row r="1037">
          <cell r="A1037" t="str">
            <v>None</v>
          </cell>
          <cell r="B1037">
            <v>0</v>
          </cell>
          <cell r="C1037">
            <v>78.09</v>
          </cell>
          <cell r="D1037">
            <v>78.09</v>
          </cell>
          <cell r="CZ1037">
            <v>76.09</v>
          </cell>
          <cell r="DG1037">
            <v>0</v>
          </cell>
        </row>
        <row r="1038">
          <cell r="A1038" t="str">
            <v>None</v>
          </cell>
          <cell r="B1038">
            <v>0</v>
          </cell>
          <cell r="C1038">
            <v>81092.67</v>
          </cell>
          <cell r="D1038">
            <v>81092.67</v>
          </cell>
          <cell r="CZ1038">
            <v>81093.67</v>
          </cell>
          <cell r="DG1038">
            <v>0</v>
          </cell>
        </row>
        <row r="1039">
          <cell r="A1039" t="str">
            <v>None</v>
          </cell>
          <cell r="B1039">
            <v>0</v>
          </cell>
          <cell r="C1039">
            <v>184814.42</v>
          </cell>
          <cell r="D1039">
            <v>184814.42</v>
          </cell>
          <cell r="CZ1039">
            <v>184807.42</v>
          </cell>
          <cell r="DG1039">
            <v>0</v>
          </cell>
        </row>
        <row r="1040">
          <cell r="A1040" t="str">
            <v>None</v>
          </cell>
          <cell r="B1040">
            <v>0</v>
          </cell>
          <cell r="C1040">
            <v>193545.94</v>
          </cell>
          <cell r="D1040">
            <v>193545.94</v>
          </cell>
          <cell r="CZ1040">
            <v>193544.94</v>
          </cell>
          <cell r="DG1040">
            <v>0</v>
          </cell>
        </row>
        <row r="1041">
          <cell r="A1041" t="str">
            <v>None</v>
          </cell>
          <cell r="B1041">
            <v>190324</v>
          </cell>
          <cell r="C1041">
            <v>186189.15</v>
          </cell>
          <cell r="D1041">
            <v>186189.15</v>
          </cell>
          <cell r="CZ1041">
            <v>186189.15</v>
          </cell>
          <cell r="DG1041">
            <v>190324</v>
          </cell>
        </row>
        <row r="1042">
          <cell r="A1042" t="str">
            <v>None</v>
          </cell>
          <cell r="B1042">
            <v>592664</v>
          </cell>
          <cell r="C1042">
            <v>601162.05000000005</v>
          </cell>
          <cell r="D1042">
            <v>601162.05000000005</v>
          </cell>
          <cell r="CZ1042">
            <v>601152.05000000005</v>
          </cell>
          <cell r="DG1042">
            <v>592664</v>
          </cell>
        </row>
        <row r="1043">
          <cell r="A1043" t="str">
            <v>None</v>
          </cell>
          <cell r="B1043">
            <v>28200</v>
          </cell>
          <cell r="C1043">
            <v>248610.54</v>
          </cell>
          <cell r="D1043">
            <v>248610.54</v>
          </cell>
          <cell r="CZ1043">
            <v>248608.54</v>
          </cell>
          <cell r="DG1043">
            <v>28200</v>
          </cell>
        </row>
        <row r="1044">
          <cell r="A1044" t="str">
            <v>None</v>
          </cell>
          <cell r="B1044">
            <v>75000</v>
          </cell>
          <cell r="C1044">
            <v>63704.19</v>
          </cell>
          <cell r="D1044">
            <v>63704.19</v>
          </cell>
          <cell r="CZ1044">
            <v>63695.19</v>
          </cell>
          <cell r="DG1044">
            <v>75000</v>
          </cell>
        </row>
        <row r="1045">
          <cell r="A1045" t="str">
            <v>None</v>
          </cell>
          <cell r="B1045">
            <v>75000</v>
          </cell>
          <cell r="C1045">
            <v>62655.65</v>
          </cell>
          <cell r="D1045">
            <v>62655.65</v>
          </cell>
          <cell r="CZ1045">
            <v>62634.65</v>
          </cell>
          <cell r="DG1045">
            <v>75000</v>
          </cell>
        </row>
        <row r="1046">
          <cell r="A1046" t="str">
            <v>None</v>
          </cell>
          <cell r="B1046">
            <v>0</v>
          </cell>
          <cell r="C1046">
            <v>53050.42</v>
          </cell>
          <cell r="D1046">
            <v>53050.42</v>
          </cell>
          <cell r="CZ1046">
            <v>53059.42</v>
          </cell>
          <cell r="DG1046">
            <v>0</v>
          </cell>
        </row>
        <row r="1047">
          <cell r="A1047" t="str">
            <v>None</v>
          </cell>
          <cell r="B1047">
            <v>155000</v>
          </cell>
          <cell r="C1047">
            <v>132104.79999999999</v>
          </cell>
          <cell r="D1047">
            <v>132104.79999999999</v>
          </cell>
          <cell r="CZ1047">
            <v>132100.79999999999</v>
          </cell>
          <cell r="DG1047">
            <v>155000</v>
          </cell>
        </row>
        <row r="1048">
          <cell r="A1048" t="str">
            <v>None</v>
          </cell>
          <cell r="B1048">
            <v>205000</v>
          </cell>
          <cell r="C1048">
            <v>29619.57</v>
          </cell>
          <cell r="D1048">
            <v>235.15</v>
          </cell>
          <cell r="CZ1048">
            <v>205471.15</v>
          </cell>
          <cell r="DG1048">
            <v>205000</v>
          </cell>
        </row>
        <row r="1049">
          <cell r="A1049" t="str">
            <v>None</v>
          </cell>
          <cell r="B1049">
            <v>88237</v>
          </cell>
          <cell r="C1049">
            <v>80012.23</v>
          </cell>
          <cell r="D1049">
            <v>80012.23</v>
          </cell>
          <cell r="CZ1049">
            <v>80012.23</v>
          </cell>
          <cell r="DG1049">
            <v>88237</v>
          </cell>
        </row>
        <row r="1050">
          <cell r="A1050" t="str">
            <v>None</v>
          </cell>
          <cell r="B1050">
            <v>125350</v>
          </cell>
          <cell r="C1050">
            <v>0</v>
          </cell>
          <cell r="D1050">
            <v>2941.88</v>
          </cell>
          <cell r="CZ1050">
            <v>124351</v>
          </cell>
          <cell r="DG1050">
            <v>125350</v>
          </cell>
        </row>
        <row r="1051">
          <cell r="A1051" t="str">
            <v>None</v>
          </cell>
          <cell r="B1051">
            <v>100000</v>
          </cell>
          <cell r="C1051">
            <v>92265.11</v>
          </cell>
          <cell r="D1051">
            <v>91686.74</v>
          </cell>
          <cell r="CZ1051">
            <v>92265.74</v>
          </cell>
          <cell r="DG1051">
            <v>100000</v>
          </cell>
        </row>
        <row r="1052">
          <cell r="A1052" t="str">
            <v>None</v>
          </cell>
          <cell r="B1052">
            <v>25000</v>
          </cell>
          <cell r="C1052">
            <v>0</v>
          </cell>
          <cell r="D1052">
            <v>0</v>
          </cell>
          <cell r="CZ1052">
            <v>20000</v>
          </cell>
          <cell r="DG1052">
            <v>25000</v>
          </cell>
        </row>
        <row r="1053">
          <cell r="A1053" t="str">
            <v>None</v>
          </cell>
          <cell r="B1053">
            <v>0</v>
          </cell>
          <cell r="C1053">
            <v>0</v>
          </cell>
          <cell r="D1053">
            <v>0</v>
          </cell>
          <cell r="CZ1053">
            <v>0</v>
          </cell>
          <cell r="DG1053">
            <v>0</v>
          </cell>
        </row>
        <row r="1054">
          <cell r="A1054" t="str">
            <v>None</v>
          </cell>
          <cell r="B1054">
            <v>523932</v>
          </cell>
          <cell r="C1054">
            <v>212960.34</v>
          </cell>
          <cell r="D1054">
            <v>0</v>
          </cell>
          <cell r="CZ1054">
            <v>543740</v>
          </cell>
          <cell r="DG1054">
            <v>523932</v>
          </cell>
        </row>
        <row r="1055">
          <cell r="A1055" t="str">
            <v>None</v>
          </cell>
          <cell r="B1055">
            <v>100000</v>
          </cell>
          <cell r="C1055">
            <v>652.24</v>
          </cell>
          <cell r="D1055">
            <v>39835.94</v>
          </cell>
          <cell r="CZ1055">
            <v>40714.94</v>
          </cell>
          <cell r="DG1055">
            <v>100000</v>
          </cell>
        </row>
        <row r="1056">
          <cell r="A1056" t="str">
            <v>None</v>
          </cell>
          <cell r="B1056">
            <v>118415</v>
          </cell>
          <cell r="C1056">
            <v>91.37</v>
          </cell>
          <cell r="D1056">
            <v>0</v>
          </cell>
          <cell r="CZ1056">
            <v>111802</v>
          </cell>
          <cell r="DG1056">
            <v>118415</v>
          </cell>
        </row>
        <row r="1057">
          <cell r="A1057" t="str">
            <v>None</v>
          </cell>
          <cell r="B1057">
            <v>315302</v>
          </cell>
          <cell r="C1057">
            <v>548.22</v>
          </cell>
          <cell r="D1057">
            <v>94325.32</v>
          </cell>
          <cell r="CZ1057">
            <v>290478</v>
          </cell>
          <cell r="DG1057">
            <v>315302</v>
          </cell>
        </row>
        <row r="1058">
          <cell r="A1058" t="str">
            <v>None</v>
          </cell>
          <cell r="B1058">
            <v>100000</v>
          </cell>
          <cell r="C1058">
            <v>18156.259999999998</v>
          </cell>
          <cell r="D1058">
            <v>0</v>
          </cell>
          <cell r="CZ1058">
            <v>99205</v>
          </cell>
          <cell r="DG1058">
            <v>100000</v>
          </cell>
        </row>
        <row r="1059">
          <cell r="A1059" t="str">
            <v>None</v>
          </cell>
          <cell r="B1059">
            <v>600000</v>
          </cell>
          <cell r="C1059">
            <v>0</v>
          </cell>
          <cell r="D1059">
            <v>173667.44</v>
          </cell>
          <cell r="CZ1059">
            <v>0</v>
          </cell>
          <cell r="DG1059">
            <v>600000</v>
          </cell>
        </row>
        <row r="1060">
          <cell r="A1060" t="str">
            <v>None</v>
          </cell>
          <cell r="B1060">
            <v>2887883</v>
          </cell>
          <cell r="C1060">
            <v>575.08000000000004</v>
          </cell>
          <cell r="D1060">
            <v>408629.28</v>
          </cell>
          <cell r="CZ1060">
            <v>2748911</v>
          </cell>
          <cell r="DG1060">
            <v>2887883</v>
          </cell>
        </row>
        <row r="1061">
          <cell r="A1061" t="str">
            <v>None</v>
          </cell>
          <cell r="B1061">
            <v>152992</v>
          </cell>
          <cell r="C1061">
            <v>145670.82</v>
          </cell>
          <cell r="D1061">
            <v>145670.82</v>
          </cell>
          <cell r="CZ1061">
            <v>145676.82</v>
          </cell>
          <cell r="DG1061">
            <v>152992</v>
          </cell>
        </row>
        <row r="1062">
          <cell r="A1062" t="str">
            <v>None</v>
          </cell>
          <cell r="B1062">
            <v>152155</v>
          </cell>
          <cell r="C1062">
            <v>138546.66</v>
          </cell>
          <cell r="D1062">
            <v>138546.66</v>
          </cell>
          <cell r="CZ1062">
            <v>138554.66</v>
          </cell>
          <cell r="DG1062">
            <v>152155</v>
          </cell>
        </row>
        <row r="1063">
          <cell r="A1063" t="str">
            <v>None</v>
          </cell>
          <cell r="B1063">
            <v>48000</v>
          </cell>
          <cell r="C1063">
            <v>1919.48</v>
          </cell>
          <cell r="D1063">
            <v>1919.48</v>
          </cell>
          <cell r="CZ1063">
            <v>1922.48</v>
          </cell>
          <cell r="DG1063">
            <v>48000</v>
          </cell>
        </row>
        <row r="1064">
          <cell r="A1064" t="str">
            <v>None</v>
          </cell>
          <cell r="B1064">
            <v>91000</v>
          </cell>
          <cell r="C1064">
            <v>1919.48</v>
          </cell>
          <cell r="D1064">
            <v>1919.48</v>
          </cell>
          <cell r="CZ1064">
            <v>1922.48</v>
          </cell>
          <cell r="DG1064">
            <v>91000</v>
          </cell>
        </row>
        <row r="1065">
          <cell r="A1065" t="str">
            <v>None</v>
          </cell>
          <cell r="B1065">
            <v>111000</v>
          </cell>
          <cell r="C1065">
            <v>1919.48</v>
          </cell>
          <cell r="D1065">
            <v>1919.48</v>
          </cell>
          <cell r="CZ1065">
            <v>1922.48</v>
          </cell>
          <cell r="DG1065">
            <v>111000</v>
          </cell>
        </row>
        <row r="1066">
          <cell r="A1066" t="str">
            <v>None</v>
          </cell>
          <cell r="B1066">
            <v>140000</v>
          </cell>
          <cell r="C1066">
            <v>1919.48</v>
          </cell>
          <cell r="D1066">
            <v>1919.48</v>
          </cell>
          <cell r="CZ1066">
            <v>1922.48</v>
          </cell>
          <cell r="DG1066">
            <v>140000</v>
          </cell>
        </row>
        <row r="1067">
          <cell r="A1067" t="str">
            <v>None</v>
          </cell>
          <cell r="B1067">
            <v>20187.89</v>
          </cell>
          <cell r="C1067">
            <v>23176.07</v>
          </cell>
          <cell r="D1067">
            <v>23176.07</v>
          </cell>
          <cell r="CZ1067">
            <v>23176.07</v>
          </cell>
          <cell r="DG1067">
            <v>20187.89</v>
          </cell>
        </row>
        <row r="1068">
          <cell r="A1068" t="str">
            <v>None</v>
          </cell>
          <cell r="B1068">
            <v>31302</v>
          </cell>
          <cell r="C1068">
            <v>29869.66</v>
          </cell>
          <cell r="D1068">
            <v>29869.66</v>
          </cell>
          <cell r="CZ1068">
            <v>29869.66</v>
          </cell>
          <cell r="DG1068">
            <v>31302</v>
          </cell>
        </row>
        <row r="1069">
          <cell r="A1069" t="str">
            <v>None</v>
          </cell>
          <cell r="B1069">
            <v>26278</v>
          </cell>
          <cell r="C1069">
            <v>25832</v>
          </cell>
          <cell r="D1069">
            <v>25832</v>
          </cell>
          <cell r="CZ1069">
            <v>25830</v>
          </cell>
          <cell r="DG1069">
            <v>26278</v>
          </cell>
        </row>
        <row r="1070">
          <cell r="A1070" t="str">
            <v>None</v>
          </cell>
          <cell r="B1070">
            <v>0</v>
          </cell>
          <cell r="C1070">
            <v>0</v>
          </cell>
          <cell r="D1070">
            <v>0</v>
          </cell>
          <cell r="CZ1070">
            <v>0</v>
          </cell>
          <cell r="DG1070">
            <v>0</v>
          </cell>
        </row>
        <row r="1071">
          <cell r="A1071" t="str">
            <v>None</v>
          </cell>
          <cell r="B1071">
            <v>0</v>
          </cell>
          <cell r="C1071">
            <v>0</v>
          </cell>
          <cell r="D1071">
            <v>0</v>
          </cell>
          <cell r="CZ1071">
            <v>0</v>
          </cell>
          <cell r="DG1071">
            <v>0</v>
          </cell>
        </row>
        <row r="1072">
          <cell r="A1072" t="str">
            <v>None</v>
          </cell>
          <cell r="B1072">
            <v>0</v>
          </cell>
          <cell r="C1072">
            <v>0</v>
          </cell>
          <cell r="D1072">
            <v>0</v>
          </cell>
          <cell r="CZ1072">
            <v>0</v>
          </cell>
          <cell r="DG1072">
            <v>0</v>
          </cell>
        </row>
        <row r="1073">
          <cell r="A1073" t="str">
            <v>None</v>
          </cell>
          <cell r="B1073">
            <v>0</v>
          </cell>
          <cell r="C1073">
            <v>0</v>
          </cell>
          <cell r="D1073">
            <v>0</v>
          </cell>
          <cell r="CZ1073">
            <v>0</v>
          </cell>
          <cell r="DG1073">
            <v>0</v>
          </cell>
        </row>
        <row r="1074">
          <cell r="A1074" t="str">
            <v>None</v>
          </cell>
          <cell r="B1074">
            <v>0</v>
          </cell>
          <cell r="C1074">
            <v>0</v>
          </cell>
          <cell r="D1074">
            <v>0</v>
          </cell>
          <cell r="CZ1074">
            <v>0</v>
          </cell>
          <cell r="DG1074">
            <v>0</v>
          </cell>
        </row>
        <row r="1075">
          <cell r="A1075" t="str">
            <v>None</v>
          </cell>
          <cell r="B1075">
            <v>72144</v>
          </cell>
          <cell r="C1075">
            <v>25045.38</v>
          </cell>
          <cell r="D1075">
            <v>25045.38</v>
          </cell>
          <cell r="CZ1075">
            <v>25046.38</v>
          </cell>
          <cell r="DG1075">
            <v>72144</v>
          </cell>
        </row>
        <row r="1076">
          <cell r="A1076" t="str">
            <v>None</v>
          </cell>
          <cell r="B1076">
            <v>133500</v>
          </cell>
          <cell r="C1076">
            <v>159141.34</v>
          </cell>
          <cell r="D1076">
            <v>142266.54999999999</v>
          </cell>
          <cell r="CZ1076">
            <v>159137.54999999999</v>
          </cell>
          <cell r="DG1076">
            <v>133500</v>
          </cell>
        </row>
        <row r="1077">
          <cell r="A1077" t="str">
            <v>None</v>
          </cell>
          <cell r="B1077">
            <v>0</v>
          </cell>
          <cell r="C1077">
            <v>0</v>
          </cell>
          <cell r="D1077">
            <v>0</v>
          </cell>
          <cell r="CZ1077">
            <v>0</v>
          </cell>
          <cell r="DG1077">
            <v>0</v>
          </cell>
        </row>
        <row r="1078">
          <cell r="A1078" t="str">
            <v>None</v>
          </cell>
          <cell r="B1078">
            <v>0</v>
          </cell>
          <cell r="C1078">
            <v>0</v>
          </cell>
          <cell r="D1078">
            <v>0</v>
          </cell>
          <cell r="CZ1078">
            <v>0</v>
          </cell>
          <cell r="DG1078">
            <v>0</v>
          </cell>
        </row>
        <row r="1079">
          <cell r="A1079" t="str">
            <v>None</v>
          </cell>
          <cell r="B1079">
            <v>0</v>
          </cell>
          <cell r="C1079">
            <v>0</v>
          </cell>
          <cell r="D1079">
            <v>0</v>
          </cell>
          <cell r="CZ1079">
            <v>0</v>
          </cell>
          <cell r="DG1079">
            <v>0</v>
          </cell>
        </row>
        <row r="1080">
          <cell r="A1080" t="str">
            <v>None</v>
          </cell>
          <cell r="B1080">
            <v>20589</v>
          </cell>
          <cell r="C1080">
            <v>0</v>
          </cell>
          <cell r="D1080">
            <v>5949.74</v>
          </cell>
          <cell r="CZ1080">
            <v>12462</v>
          </cell>
          <cell r="DG1080">
            <v>20589</v>
          </cell>
        </row>
        <row r="1081">
          <cell r="A1081" t="str">
            <v>None</v>
          </cell>
          <cell r="B1081">
            <v>0</v>
          </cell>
          <cell r="C1081">
            <v>41136.300000000003</v>
          </cell>
          <cell r="D1081">
            <v>41136.300000000003</v>
          </cell>
          <cell r="CZ1081">
            <v>41134.300000000003</v>
          </cell>
          <cell r="DG1081">
            <v>0</v>
          </cell>
        </row>
        <row r="1082">
          <cell r="A1082" t="str">
            <v>None</v>
          </cell>
          <cell r="B1082">
            <v>0</v>
          </cell>
          <cell r="C1082">
            <v>51004.59</v>
          </cell>
          <cell r="D1082">
            <v>51004.59</v>
          </cell>
          <cell r="CZ1082">
            <v>51004.59</v>
          </cell>
          <cell r="DG1082">
            <v>0</v>
          </cell>
        </row>
        <row r="1083">
          <cell r="A1083" t="str">
            <v>None</v>
          </cell>
          <cell r="B1083">
            <v>18000</v>
          </cell>
          <cell r="C1083">
            <v>17769.240000000002</v>
          </cell>
          <cell r="D1083">
            <v>17769.240000000002</v>
          </cell>
          <cell r="CZ1083">
            <v>17767.240000000002</v>
          </cell>
          <cell r="DG1083">
            <v>18000</v>
          </cell>
        </row>
        <row r="1084">
          <cell r="A1084" t="str">
            <v>None</v>
          </cell>
          <cell r="B1084">
            <v>20000</v>
          </cell>
          <cell r="C1084">
            <v>19821.599999999999</v>
          </cell>
          <cell r="D1084">
            <v>19821.599999999999</v>
          </cell>
          <cell r="CZ1084">
            <v>19823.599999999999</v>
          </cell>
          <cell r="DG1084">
            <v>20000</v>
          </cell>
        </row>
        <row r="1085">
          <cell r="A1085" t="str">
            <v>None</v>
          </cell>
          <cell r="B1085">
            <v>35535</v>
          </cell>
          <cell r="C1085">
            <v>26455.57</v>
          </cell>
          <cell r="D1085">
            <v>24192.17</v>
          </cell>
          <cell r="CZ1085">
            <v>26456.17</v>
          </cell>
          <cell r="DG1085">
            <v>35535</v>
          </cell>
        </row>
        <row r="1086">
          <cell r="A1086" t="str">
            <v>None</v>
          </cell>
          <cell r="B1086">
            <v>363795</v>
          </cell>
          <cell r="C1086">
            <v>0</v>
          </cell>
          <cell r="D1086">
            <v>0</v>
          </cell>
          <cell r="CZ1086">
            <v>363795</v>
          </cell>
          <cell r="DG1086">
            <v>363795</v>
          </cell>
        </row>
        <row r="1087">
          <cell r="A1087" t="str">
            <v>None</v>
          </cell>
          <cell r="B1087">
            <v>124452.08</v>
          </cell>
          <cell r="C1087">
            <v>47608.070000000007</v>
          </cell>
          <cell r="D1087">
            <v>41173.910000000003</v>
          </cell>
          <cell r="CZ1087">
            <v>122239.91</v>
          </cell>
          <cell r="DG1087">
            <v>124452.08</v>
          </cell>
        </row>
        <row r="1088">
          <cell r="A1088" t="str">
            <v>None</v>
          </cell>
          <cell r="B1088">
            <v>279400</v>
          </cell>
          <cell r="C1088">
            <v>0</v>
          </cell>
          <cell r="D1088">
            <v>0</v>
          </cell>
          <cell r="CZ1088">
            <v>279400</v>
          </cell>
          <cell r="DG1088">
            <v>279400</v>
          </cell>
        </row>
        <row r="1089">
          <cell r="A1089" t="str">
            <v>None</v>
          </cell>
          <cell r="B1089">
            <v>517500</v>
          </cell>
          <cell r="C1089">
            <v>0</v>
          </cell>
          <cell r="D1089">
            <v>154257.56</v>
          </cell>
          <cell r="CZ1089">
            <v>517513</v>
          </cell>
          <cell r="DG1089">
            <v>517500</v>
          </cell>
        </row>
        <row r="1090">
          <cell r="A1090" t="str">
            <v>None</v>
          </cell>
          <cell r="B1090">
            <v>258800</v>
          </cell>
          <cell r="C1090">
            <v>0</v>
          </cell>
          <cell r="D1090">
            <v>77354.679999999993</v>
          </cell>
          <cell r="CZ1090">
            <v>256108</v>
          </cell>
          <cell r="DG1090">
            <v>258800</v>
          </cell>
        </row>
        <row r="1091">
          <cell r="A1091" t="str">
            <v>None</v>
          </cell>
          <cell r="B1091">
            <v>0</v>
          </cell>
          <cell r="C1091">
            <v>0</v>
          </cell>
          <cell r="D1091">
            <v>0</v>
          </cell>
          <cell r="CZ1091">
            <v>0</v>
          </cell>
          <cell r="DG1091">
            <v>0</v>
          </cell>
        </row>
        <row r="1092">
          <cell r="A1092" t="str">
            <v>None</v>
          </cell>
          <cell r="B1092">
            <v>0</v>
          </cell>
          <cell r="C1092">
            <v>0</v>
          </cell>
          <cell r="D1092">
            <v>0</v>
          </cell>
          <cell r="CZ1092">
            <v>0</v>
          </cell>
          <cell r="DG1092">
            <v>0</v>
          </cell>
        </row>
        <row r="1093">
          <cell r="A1093" t="str">
            <v>None</v>
          </cell>
          <cell r="B1093">
            <v>230600</v>
          </cell>
          <cell r="C1093">
            <v>230588.38</v>
          </cell>
          <cell r="D1093">
            <v>230588.34</v>
          </cell>
          <cell r="CZ1093">
            <v>230587.34</v>
          </cell>
          <cell r="DG1093">
            <v>230600</v>
          </cell>
        </row>
        <row r="1094">
          <cell r="A1094" t="str">
            <v>None</v>
          </cell>
          <cell r="B1094">
            <v>31000</v>
          </cell>
          <cell r="C1094">
            <v>37378.28</v>
          </cell>
          <cell r="D1094">
            <v>37378.28</v>
          </cell>
          <cell r="CZ1094">
            <v>37375.279999999999</v>
          </cell>
          <cell r="DG1094">
            <v>31000</v>
          </cell>
        </row>
        <row r="1095">
          <cell r="A1095" t="str">
            <v>None</v>
          </cell>
          <cell r="B1095">
            <v>281150</v>
          </cell>
          <cell r="C1095">
            <v>287625.88</v>
          </cell>
          <cell r="D1095">
            <v>303920.44</v>
          </cell>
          <cell r="CZ1095">
            <v>290498.44</v>
          </cell>
          <cell r="DG1095">
            <v>281150</v>
          </cell>
        </row>
        <row r="1096">
          <cell r="A1096" t="str">
            <v>None</v>
          </cell>
          <cell r="B1096">
            <v>35000</v>
          </cell>
          <cell r="C1096">
            <v>33889.75</v>
          </cell>
          <cell r="D1096">
            <v>33889.75</v>
          </cell>
          <cell r="CZ1096">
            <v>33889.75</v>
          </cell>
          <cell r="DG1096">
            <v>35000</v>
          </cell>
        </row>
        <row r="1097">
          <cell r="A1097" t="str">
            <v>None</v>
          </cell>
          <cell r="B1097">
            <v>24000</v>
          </cell>
          <cell r="C1097">
            <v>38099.83</v>
          </cell>
          <cell r="D1097">
            <v>38099.83</v>
          </cell>
          <cell r="CZ1097">
            <v>38098.83</v>
          </cell>
          <cell r="DG1097">
            <v>24000</v>
          </cell>
        </row>
        <row r="1098">
          <cell r="A1098" t="str">
            <v>None</v>
          </cell>
          <cell r="B1098">
            <v>26450</v>
          </cell>
          <cell r="C1098">
            <v>0</v>
          </cell>
          <cell r="D1098">
            <v>0</v>
          </cell>
          <cell r="CZ1098">
            <v>0</v>
          </cell>
          <cell r="DG1098">
            <v>26450</v>
          </cell>
        </row>
        <row r="1099">
          <cell r="A1099" t="str">
            <v>None</v>
          </cell>
          <cell r="B1099">
            <v>86750</v>
          </cell>
          <cell r="C1099">
            <v>89331.17</v>
          </cell>
          <cell r="D1099">
            <v>89331.17</v>
          </cell>
          <cell r="CZ1099">
            <v>89332.17</v>
          </cell>
          <cell r="DG1099">
            <v>86750</v>
          </cell>
        </row>
        <row r="1100">
          <cell r="A1100" t="str">
            <v>None</v>
          </cell>
          <cell r="B1100">
            <v>22000</v>
          </cell>
          <cell r="C1100">
            <v>22465.96</v>
          </cell>
          <cell r="D1100">
            <v>22465.96</v>
          </cell>
          <cell r="CZ1100">
            <v>22465.96</v>
          </cell>
          <cell r="DG1100">
            <v>22000</v>
          </cell>
        </row>
        <row r="1101">
          <cell r="A1101" t="str">
            <v>None</v>
          </cell>
          <cell r="B1101">
            <v>47000</v>
          </cell>
          <cell r="C1101">
            <v>39914.57</v>
          </cell>
          <cell r="D1101">
            <v>39914.57</v>
          </cell>
          <cell r="CZ1101">
            <v>39914.57</v>
          </cell>
          <cell r="DG1101">
            <v>47000</v>
          </cell>
        </row>
        <row r="1102">
          <cell r="A1102" t="str">
            <v>None</v>
          </cell>
          <cell r="B1102">
            <v>25000</v>
          </cell>
          <cell r="C1102">
            <v>84.52</v>
          </cell>
          <cell r="D1102">
            <v>4926.9799999999996</v>
          </cell>
          <cell r="CZ1102">
            <v>24637</v>
          </cell>
          <cell r="DG1102">
            <v>25000</v>
          </cell>
        </row>
        <row r="1103">
          <cell r="A1103" t="str">
            <v>None</v>
          </cell>
          <cell r="B1103">
            <v>25000</v>
          </cell>
          <cell r="C1103">
            <v>84.52</v>
          </cell>
          <cell r="D1103">
            <v>0</v>
          </cell>
          <cell r="CZ1103">
            <v>24190</v>
          </cell>
          <cell r="DG1103">
            <v>25000</v>
          </cell>
        </row>
        <row r="1104">
          <cell r="A1104" t="str">
            <v>None</v>
          </cell>
          <cell r="B1104">
            <v>0</v>
          </cell>
          <cell r="C1104">
            <v>0</v>
          </cell>
          <cell r="D1104">
            <v>0</v>
          </cell>
          <cell r="CZ1104">
            <v>0</v>
          </cell>
          <cell r="DG1104">
            <v>0</v>
          </cell>
        </row>
        <row r="1105">
          <cell r="A1105" t="str">
            <v>None</v>
          </cell>
          <cell r="B1105">
            <v>112900</v>
          </cell>
          <cell r="C1105">
            <v>74000.03</v>
          </cell>
          <cell r="D1105">
            <v>3553.91</v>
          </cell>
          <cell r="CZ1105">
            <v>95343.91</v>
          </cell>
          <cell r="DG1105">
            <v>112900</v>
          </cell>
        </row>
        <row r="1106">
          <cell r="A1106" t="str">
            <v>None</v>
          </cell>
          <cell r="B1106">
            <v>0</v>
          </cell>
          <cell r="C1106">
            <v>0</v>
          </cell>
          <cell r="D1106">
            <v>0</v>
          </cell>
          <cell r="CZ1106">
            <v>0</v>
          </cell>
          <cell r="DG1106">
            <v>0</v>
          </cell>
        </row>
        <row r="1107">
          <cell r="A1107" t="str">
            <v>None</v>
          </cell>
          <cell r="B1107">
            <v>0</v>
          </cell>
          <cell r="C1107">
            <v>0</v>
          </cell>
          <cell r="D1107">
            <v>0</v>
          </cell>
          <cell r="CZ1107">
            <v>0</v>
          </cell>
          <cell r="DG1107">
            <v>0</v>
          </cell>
        </row>
        <row r="1108">
          <cell r="A1108" t="str">
            <v>None</v>
          </cell>
          <cell r="B1108">
            <v>0</v>
          </cell>
          <cell r="C1108">
            <v>0</v>
          </cell>
          <cell r="D1108">
            <v>0</v>
          </cell>
          <cell r="CZ1108">
            <v>0</v>
          </cell>
          <cell r="DG1108">
            <v>0</v>
          </cell>
        </row>
        <row r="1109">
          <cell r="A1109" t="str">
            <v>None</v>
          </cell>
          <cell r="B1109">
            <v>192000</v>
          </cell>
          <cell r="C1109">
            <v>184602.36</v>
          </cell>
          <cell r="D1109">
            <v>184602.36</v>
          </cell>
          <cell r="CZ1109">
            <v>184602.36</v>
          </cell>
          <cell r="DG1109">
            <v>192000</v>
          </cell>
        </row>
        <row r="1110">
          <cell r="A1110" t="str">
            <v>None</v>
          </cell>
          <cell r="B1110">
            <v>170000</v>
          </cell>
          <cell r="C1110">
            <v>163297.98000000001</v>
          </cell>
          <cell r="D1110">
            <v>163297.98000000001</v>
          </cell>
          <cell r="CZ1110">
            <v>163297.98000000001</v>
          </cell>
          <cell r="DG1110">
            <v>170000</v>
          </cell>
        </row>
        <row r="1111">
          <cell r="A1111" t="str">
            <v>None</v>
          </cell>
          <cell r="B1111">
            <v>0</v>
          </cell>
          <cell r="C1111">
            <v>0</v>
          </cell>
          <cell r="D1111">
            <v>0</v>
          </cell>
          <cell r="CZ1111">
            <v>0</v>
          </cell>
          <cell r="DG1111">
            <v>0</v>
          </cell>
        </row>
        <row r="1112">
          <cell r="A1112" t="str">
            <v>None</v>
          </cell>
          <cell r="B1112">
            <v>0</v>
          </cell>
          <cell r="C1112">
            <v>24360.57</v>
          </cell>
          <cell r="D1112">
            <v>24360.57</v>
          </cell>
          <cell r="CZ1112">
            <v>24358.57</v>
          </cell>
          <cell r="DG1112">
            <v>0</v>
          </cell>
        </row>
        <row r="1113">
          <cell r="A1113" t="str">
            <v>None</v>
          </cell>
          <cell r="B1113">
            <v>8500</v>
          </cell>
          <cell r="C1113">
            <v>5464</v>
          </cell>
          <cell r="D1113">
            <v>5464</v>
          </cell>
          <cell r="CZ1113">
            <v>5464</v>
          </cell>
          <cell r="DG1113">
            <v>8500</v>
          </cell>
        </row>
        <row r="1114">
          <cell r="A1114" t="str">
            <v>None</v>
          </cell>
          <cell r="B1114">
            <v>25000</v>
          </cell>
          <cell r="C1114">
            <v>0</v>
          </cell>
          <cell r="D1114">
            <v>0</v>
          </cell>
          <cell r="CZ1114">
            <v>24381</v>
          </cell>
          <cell r="DG1114">
            <v>25000</v>
          </cell>
        </row>
        <row r="1115">
          <cell r="A1115" t="str">
            <v>None</v>
          </cell>
          <cell r="B1115">
            <v>25000</v>
          </cell>
          <cell r="C1115">
            <v>0</v>
          </cell>
          <cell r="D1115">
            <v>0</v>
          </cell>
          <cell r="CZ1115">
            <v>24362</v>
          </cell>
          <cell r="DG1115">
            <v>25000</v>
          </cell>
        </row>
        <row r="1116">
          <cell r="A1116" t="str">
            <v>None</v>
          </cell>
          <cell r="B1116">
            <v>80000</v>
          </cell>
          <cell r="C1116">
            <v>510.32</v>
          </cell>
          <cell r="D1116">
            <v>14815.04</v>
          </cell>
          <cell r="CZ1116">
            <v>79512</v>
          </cell>
          <cell r="DG1116">
            <v>80000</v>
          </cell>
        </row>
        <row r="1117">
          <cell r="A1117" t="str">
            <v>None</v>
          </cell>
          <cell r="B1117">
            <v>0</v>
          </cell>
          <cell r="C1117">
            <v>0</v>
          </cell>
          <cell r="D1117">
            <v>6810.36</v>
          </cell>
          <cell r="CZ1117">
            <v>0</v>
          </cell>
          <cell r="DG1117">
            <v>0</v>
          </cell>
        </row>
        <row r="1118">
          <cell r="A1118" t="str">
            <v>None</v>
          </cell>
          <cell r="B1118">
            <v>36340</v>
          </cell>
          <cell r="C1118">
            <v>33400</v>
          </cell>
          <cell r="D1118">
            <v>33400</v>
          </cell>
          <cell r="CZ1118">
            <v>33400</v>
          </cell>
          <cell r="DG1118">
            <v>36340</v>
          </cell>
        </row>
        <row r="1119">
          <cell r="A1119" t="str">
            <v>None</v>
          </cell>
          <cell r="B1119">
            <v>18000</v>
          </cell>
          <cell r="C1119">
            <v>16843.310000000001</v>
          </cell>
          <cell r="D1119">
            <v>16843.310000000001</v>
          </cell>
          <cell r="CZ1119">
            <v>16843.310000000001</v>
          </cell>
          <cell r="DG1119">
            <v>18000</v>
          </cell>
        </row>
        <row r="1120">
          <cell r="A1120" t="str">
            <v>None</v>
          </cell>
          <cell r="B1120">
            <v>97000</v>
          </cell>
          <cell r="C1120">
            <v>89922.51</v>
          </cell>
          <cell r="D1120">
            <v>25129.26</v>
          </cell>
          <cell r="CZ1120">
            <v>120640.26</v>
          </cell>
          <cell r="DG1120">
            <v>97000</v>
          </cell>
        </row>
        <row r="1121">
          <cell r="A1121" t="str">
            <v>None</v>
          </cell>
          <cell r="B1121">
            <v>0</v>
          </cell>
          <cell r="C1121">
            <v>0</v>
          </cell>
          <cell r="D1121">
            <v>0</v>
          </cell>
          <cell r="CZ1121">
            <v>0</v>
          </cell>
          <cell r="DG1121">
            <v>0</v>
          </cell>
        </row>
        <row r="1122">
          <cell r="A1122" t="str">
            <v>None</v>
          </cell>
          <cell r="B1122">
            <v>101500</v>
          </cell>
          <cell r="C1122">
            <v>7414.46</v>
          </cell>
          <cell r="D1122">
            <v>333333.32</v>
          </cell>
          <cell r="CZ1122">
            <v>7461</v>
          </cell>
          <cell r="DG1122">
            <v>101500</v>
          </cell>
        </row>
        <row r="1123">
          <cell r="A1123" t="str">
            <v>None</v>
          </cell>
          <cell r="B1123">
            <v>29275</v>
          </cell>
          <cell r="C1123">
            <v>0</v>
          </cell>
          <cell r="D1123">
            <v>0</v>
          </cell>
          <cell r="CZ1123">
            <v>0</v>
          </cell>
          <cell r="DG1123">
            <v>29275</v>
          </cell>
        </row>
        <row r="1124">
          <cell r="A1124" t="str">
            <v>None</v>
          </cell>
          <cell r="B1124">
            <v>0</v>
          </cell>
          <cell r="C1124">
            <v>0</v>
          </cell>
          <cell r="D1124">
            <v>0</v>
          </cell>
          <cell r="CZ1124">
            <v>0</v>
          </cell>
          <cell r="DG1124">
            <v>0</v>
          </cell>
        </row>
        <row r="1125">
          <cell r="A1125" t="str">
            <v>None</v>
          </cell>
          <cell r="B1125">
            <v>12000</v>
          </cell>
          <cell r="C1125">
            <v>12622.04</v>
          </cell>
          <cell r="D1125">
            <v>12622.04</v>
          </cell>
          <cell r="CZ1125">
            <v>12622.04</v>
          </cell>
          <cell r="DG1125">
            <v>12000</v>
          </cell>
        </row>
        <row r="1126">
          <cell r="A1126" t="str">
            <v>None</v>
          </cell>
          <cell r="B1126">
            <v>34000</v>
          </cell>
          <cell r="C1126">
            <v>6967.39</v>
          </cell>
          <cell r="D1126">
            <v>6794.33</v>
          </cell>
          <cell r="CZ1126">
            <v>33263.33</v>
          </cell>
          <cell r="DG1126">
            <v>34000</v>
          </cell>
        </row>
        <row r="1127">
          <cell r="A1127" t="str">
            <v>None</v>
          </cell>
          <cell r="B1127">
            <v>25000</v>
          </cell>
          <cell r="C1127">
            <v>0</v>
          </cell>
          <cell r="D1127">
            <v>0</v>
          </cell>
          <cell r="CZ1127">
            <v>24000</v>
          </cell>
          <cell r="DG1127">
            <v>25000</v>
          </cell>
        </row>
        <row r="1128">
          <cell r="A1128" t="str">
            <v>None</v>
          </cell>
          <cell r="B1128">
            <v>80000</v>
          </cell>
          <cell r="C1128">
            <v>0</v>
          </cell>
          <cell r="D1128">
            <v>0</v>
          </cell>
          <cell r="CZ1128">
            <v>76000</v>
          </cell>
          <cell r="DG1128">
            <v>80000</v>
          </cell>
        </row>
        <row r="1129">
          <cell r="A1129" t="str">
            <v>None</v>
          </cell>
          <cell r="B1129">
            <v>0</v>
          </cell>
          <cell r="C1129">
            <v>0</v>
          </cell>
          <cell r="D1129">
            <v>0</v>
          </cell>
          <cell r="CZ1129">
            <v>0</v>
          </cell>
          <cell r="DG1129">
            <v>0</v>
          </cell>
        </row>
        <row r="1130">
          <cell r="A1130" t="str">
            <v>None</v>
          </cell>
          <cell r="B1130">
            <v>16100</v>
          </cell>
          <cell r="C1130">
            <v>0</v>
          </cell>
          <cell r="D1130">
            <v>0</v>
          </cell>
          <cell r="CZ1130">
            <v>14400</v>
          </cell>
          <cell r="DG1130">
            <v>16100</v>
          </cell>
        </row>
        <row r="1131">
          <cell r="A1131" t="str">
            <v>None</v>
          </cell>
          <cell r="B1131">
            <v>7421010</v>
          </cell>
          <cell r="C1131">
            <v>6820376.1600000001</v>
          </cell>
          <cell r="D1131">
            <v>6820376.1600000001</v>
          </cell>
          <cell r="CZ1131">
            <v>6820368.1600000001</v>
          </cell>
          <cell r="DG1131">
            <v>7421010</v>
          </cell>
        </row>
        <row r="1132">
          <cell r="A1132" t="str">
            <v>None</v>
          </cell>
          <cell r="B1132">
            <v>27000</v>
          </cell>
          <cell r="C1132">
            <v>25729.35</v>
          </cell>
          <cell r="D1132">
            <v>25729.35</v>
          </cell>
          <cell r="CZ1132">
            <v>25730.35</v>
          </cell>
          <cell r="DG1132">
            <v>27000</v>
          </cell>
        </row>
        <row r="1133">
          <cell r="A1133" t="str">
            <v>None</v>
          </cell>
          <cell r="B1133">
            <v>25000</v>
          </cell>
          <cell r="C1133">
            <v>0</v>
          </cell>
          <cell r="D1133">
            <v>0</v>
          </cell>
          <cell r="CZ1133">
            <v>24000</v>
          </cell>
          <cell r="DG1133">
            <v>25000</v>
          </cell>
        </row>
        <row r="1134">
          <cell r="A1134" t="str">
            <v>None</v>
          </cell>
          <cell r="B1134">
            <v>98025.96</v>
          </cell>
          <cell r="C1134">
            <v>72413.37</v>
          </cell>
          <cell r="D1134">
            <v>72413.37</v>
          </cell>
          <cell r="CZ1134">
            <v>72413.37</v>
          </cell>
          <cell r="DG1134">
            <v>98025.96</v>
          </cell>
        </row>
        <row r="1135">
          <cell r="A1135" t="str">
            <v>None</v>
          </cell>
          <cell r="B1135">
            <v>0</v>
          </cell>
          <cell r="C1135">
            <v>0</v>
          </cell>
          <cell r="D1135">
            <v>0</v>
          </cell>
          <cell r="CZ1135">
            <v>0</v>
          </cell>
          <cell r="DG1135">
            <v>0</v>
          </cell>
        </row>
        <row r="1136">
          <cell r="A1136" t="str">
            <v>None</v>
          </cell>
          <cell r="B1136">
            <v>235000</v>
          </cell>
          <cell r="C1136">
            <v>0</v>
          </cell>
          <cell r="D1136">
            <v>0</v>
          </cell>
          <cell r="CZ1136">
            <v>227188</v>
          </cell>
          <cell r="DG1136">
            <v>235000</v>
          </cell>
        </row>
        <row r="1137">
          <cell r="A1137" t="str">
            <v>None</v>
          </cell>
          <cell r="B1137">
            <v>0</v>
          </cell>
          <cell r="C1137">
            <v>0</v>
          </cell>
          <cell r="D1137">
            <v>0</v>
          </cell>
          <cell r="CZ1137">
            <v>0</v>
          </cell>
          <cell r="DG1137">
            <v>0</v>
          </cell>
        </row>
        <row r="1138">
          <cell r="A1138" t="str">
            <v>None</v>
          </cell>
          <cell r="B1138">
            <v>47900</v>
          </cell>
          <cell r="C1138">
            <v>55983.02</v>
          </cell>
          <cell r="D1138">
            <v>55983.02</v>
          </cell>
          <cell r="CZ1138">
            <v>55986.02</v>
          </cell>
          <cell r="DG1138">
            <v>47900</v>
          </cell>
        </row>
        <row r="1139">
          <cell r="A1139" t="str">
            <v>None</v>
          </cell>
          <cell r="B1139">
            <v>47900</v>
          </cell>
          <cell r="C1139">
            <v>34730.35</v>
          </cell>
          <cell r="D1139">
            <v>34730.35</v>
          </cell>
          <cell r="CZ1139">
            <v>34732.35</v>
          </cell>
          <cell r="DG1139">
            <v>47900</v>
          </cell>
        </row>
        <row r="1140">
          <cell r="A1140" t="str">
            <v>None</v>
          </cell>
          <cell r="B1140">
            <v>47900</v>
          </cell>
          <cell r="C1140">
            <v>74243.09</v>
          </cell>
          <cell r="D1140">
            <v>74243.09</v>
          </cell>
          <cell r="CZ1140">
            <v>74247.09</v>
          </cell>
          <cell r="DG1140">
            <v>47900</v>
          </cell>
        </row>
        <row r="1141">
          <cell r="A1141" t="str">
            <v>None</v>
          </cell>
          <cell r="B1141">
            <v>47900</v>
          </cell>
          <cell r="C1141">
            <v>37484.120000000003</v>
          </cell>
          <cell r="D1141">
            <v>37484.120000000003</v>
          </cell>
          <cell r="CZ1141">
            <v>37486.120000000003</v>
          </cell>
          <cell r="DG1141">
            <v>47900</v>
          </cell>
        </row>
        <row r="1142">
          <cell r="A1142" t="str">
            <v>None</v>
          </cell>
          <cell r="B1142">
            <v>47900</v>
          </cell>
          <cell r="C1142">
            <v>33543.019999999997</v>
          </cell>
          <cell r="D1142">
            <v>33543.019999999997</v>
          </cell>
          <cell r="CZ1142">
            <v>33544.019999999997</v>
          </cell>
          <cell r="DG1142">
            <v>47900</v>
          </cell>
        </row>
        <row r="1143">
          <cell r="A1143" t="str">
            <v>None</v>
          </cell>
          <cell r="B1143">
            <v>47900</v>
          </cell>
          <cell r="C1143">
            <v>43634.41</v>
          </cell>
          <cell r="D1143">
            <v>43634.41</v>
          </cell>
          <cell r="CZ1143">
            <v>43638.41</v>
          </cell>
          <cell r="DG1143">
            <v>47900</v>
          </cell>
        </row>
        <row r="1144">
          <cell r="A1144" t="str">
            <v>None</v>
          </cell>
          <cell r="B1144">
            <v>47900</v>
          </cell>
          <cell r="C1144">
            <v>31223.78</v>
          </cell>
          <cell r="D1144">
            <v>31223.78</v>
          </cell>
          <cell r="CZ1144">
            <v>31225.78</v>
          </cell>
          <cell r="DG1144">
            <v>47900</v>
          </cell>
        </row>
        <row r="1145">
          <cell r="A1145" t="str">
            <v>None</v>
          </cell>
          <cell r="B1145">
            <v>47900</v>
          </cell>
          <cell r="C1145">
            <v>32915.82</v>
          </cell>
          <cell r="D1145">
            <v>32915.82</v>
          </cell>
          <cell r="CZ1145">
            <v>32918.82</v>
          </cell>
          <cell r="DG1145">
            <v>47900</v>
          </cell>
        </row>
        <row r="1146">
          <cell r="A1146" t="str">
            <v>None</v>
          </cell>
          <cell r="B1146">
            <v>0</v>
          </cell>
          <cell r="C1146">
            <v>0</v>
          </cell>
          <cell r="D1146">
            <v>0</v>
          </cell>
          <cell r="CZ1146">
            <v>0</v>
          </cell>
          <cell r="DG1146">
            <v>0</v>
          </cell>
        </row>
        <row r="1147">
          <cell r="A1147" t="str">
            <v>None</v>
          </cell>
          <cell r="B1147">
            <v>84820</v>
          </cell>
          <cell r="C1147">
            <v>77383.88</v>
          </cell>
          <cell r="D1147">
            <v>77383.88</v>
          </cell>
          <cell r="CZ1147">
            <v>77387.88</v>
          </cell>
          <cell r="DG1147">
            <v>84820</v>
          </cell>
        </row>
        <row r="1148">
          <cell r="A1148" t="str">
            <v>None</v>
          </cell>
          <cell r="B1148">
            <v>84820</v>
          </cell>
          <cell r="C1148">
            <v>75245.83</v>
          </cell>
          <cell r="D1148">
            <v>75245.83</v>
          </cell>
          <cell r="CZ1148">
            <v>75248.83</v>
          </cell>
          <cell r="DG1148">
            <v>84820</v>
          </cell>
        </row>
        <row r="1149">
          <cell r="A1149" t="str">
            <v>None</v>
          </cell>
          <cell r="B1149">
            <v>214302</v>
          </cell>
          <cell r="C1149">
            <v>214302.22</v>
          </cell>
          <cell r="D1149">
            <v>214302.22</v>
          </cell>
          <cell r="CZ1149">
            <v>214309.22</v>
          </cell>
          <cell r="DG1149">
            <v>214302</v>
          </cell>
        </row>
        <row r="1150">
          <cell r="A1150" t="str">
            <v>None</v>
          </cell>
          <cell r="B1150">
            <v>25000</v>
          </cell>
          <cell r="C1150">
            <v>0</v>
          </cell>
          <cell r="D1150">
            <v>0</v>
          </cell>
          <cell r="CZ1150">
            <v>24000</v>
          </cell>
          <cell r="DG1150">
            <v>25000</v>
          </cell>
        </row>
        <row r="1151">
          <cell r="A1151" t="str">
            <v>None</v>
          </cell>
          <cell r="B1151">
            <v>39700</v>
          </cell>
          <cell r="C1151">
            <v>0</v>
          </cell>
          <cell r="D1151">
            <v>20745.91</v>
          </cell>
          <cell r="CZ1151">
            <v>37500</v>
          </cell>
          <cell r="DG1151">
            <v>39700</v>
          </cell>
        </row>
        <row r="1152">
          <cell r="A1152" t="str">
            <v>None</v>
          </cell>
          <cell r="B1152">
            <v>0</v>
          </cell>
          <cell r="C1152">
            <v>0</v>
          </cell>
          <cell r="D1152">
            <v>-47117.46</v>
          </cell>
          <cell r="CZ1152">
            <v>13522.54</v>
          </cell>
          <cell r="DG1152">
            <v>0</v>
          </cell>
        </row>
        <row r="1153">
          <cell r="A1153" t="str">
            <v>None</v>
          </cell>
          <cell r="B1153">
            <v>0</v>
          </cell>
          <cell r="C1153">
            <v>18264.21</v>
          </cell>
          <cell r="D1153">
            <v>18264.21</v>
          </cell>
          <cell r="CZ1153">
            <v>18264.21</v>
          </cell>
          <cell r="DG1153">
            <v>0</v>
          </cell>
        </row>
        <row r="1154">
          <cell r="A1154" t="str">
            <v>None</v>
          </cell>
          <cell r="B1154">
            <v>374000</v>
          </cell>
          <cell r="C1154">
            <v>414419.23</v>
          </cell>
          <cell r="D1154">
            <v>414419.23</v>
          </cell>
          <cell r="CZ1154">
            <v>414420.23</v>
          </cell>
          <cell r="DG1154">
            <v>374000</v>
          </cell>
        </row>
        <row r="1155">
          <cell r="A1155" t="str">
            <v>None</v>
          </cell>
          <cell r="B1155">
            <v>193582.95</v>
          </cell>
          <cell r="C1155">
            <v>189206.39</v>
          </cell>
          <cell r="D1155">
            <v>189206.39</v>
          </cell>
          <cell r="CZ1155">
            <v>189203.39</v>
          </cell>
          <cell r="DG1155">
            <v>193582.95</v>
          </cell>
        </row>
        <row r="1156">
          <cell r="A1156" t="str">
            <v>None</v>
          </cell>
          <cell r="B1156">
            <v>25000</v>
          </cell>
          <cell r="C1156">
            <v>0</v>
          </cell>
          <cell r="D1156">
            <v>0</v>
          </cell>
          <cell r="CZ1156">
            <v>25000</v>
          </cell>
          <cell r="DG1156">
            <v>25000</v>
          </cell>
        </row>
        <row r="1157">
          <cell r="A1157" t="str">
            <v>None</v>
          </cell>
          <cell r="B1157">
            <v>32116</v>
          </cell>
          <cell r="C1157">
            <v>31772.82</v>
          </cell>
          <cell r="D1157">
            <v>31772.82</v>
          </cell>
          <cell r="CZ1157">
            <v>31773.82</v>
          </cell>
          <cell r="DG1157">
            <v>32116</v>
          </cell>
        </row>
        <row r="1158">
          <cell r="A1158" t="str">
            <v>None</v>
          </cell>
          <cell r="B1158">
            <v>0</v>
          </cell>
          <cell r="C1158">
            <v>0</v>
          </cell>
          <cell r="D1158">
            <v>1362.2</v>
          </cell>
          <cell r="CZ1158">
            <v>0</v>
          </cell>
          <cell r="DG1158">
            <v>0</v>
          </cell>
        </row>
        <row r="1159">
          <cell r="A1159" t="str">
            <v>None</v>
          </cell>
          <cell r="B1159">
            <v>248503</v>
          </cell>
          <cell r="C1159">
            <v>66651.240000000005</v>
          </cell>
          <cell r="D1159">
            <v>0</v>
          </cell>
          <cell r="CZ1159">
            <v>212326</v>
          </cell>
          <cell r="DG1159">
            <v>248503</v>
          </cell>
        </row>
        <row r="1160">
          <cell r="A1160" t="str">
            <v>None</v>
          </cell>
          <cell r="B1160">
            <v>0</v>
          </cell>
          <cell r="C1160">
            <v>0</v>
          </cell>
          <cell r="D1160">
            <v>0</v>
          </cell>
          <cell r="CZ1160">
            <v>0</v>
          </cell>
          <cell r="DG1160">
            <v>0</v>
          </cell>
        </row>
        <row r="1161">
          <cell r="A1161" t="str">
            <v>None</v>
          </cell>
          <cell r="B1161">
            <v>5586844</v>
          </cell>
          <cell r="C1161">
            <v>4897216.16</v>
          </cell>
          <cell r="D1161">
            <v>4897216.16</v>
          </cell>
          <cell r="CZ1161">
            <v>4897197.16</v>
          </cell>
          <cell r="DG1161">
            <v>5586844</v>
          </cell>
        </row>
        <row r="1162">
          <cell r="A1162" t="str">
            <v>None</v>
          </cell>
          <cell r="B1162">
            <v>44988</v>
          </cell>
          <cell r="C1162">
            <v>43521.37</v>
          </cell>
          <cell r="D1162">
            <v>43521.37</v>
          </cell>
          <cell r="CZ1162">
            <v>43522.37</v>
          </cell>
          <cell r="DG1162">
            <v>44988</v>
          </cell>
        </row>
        <row r="1163">
          <cell r="A1163" t="str">
            <v>None</v>
          </cell>
          <cell r="B1163">
            <v>45446</v>
          </cell>
          <cell r="C1163">
            <v>47685.17</v>
          </cell>
          <cell r="D1163">
            <v>47685.17</v>
          </cell>
          <cell r="CZ1163">
            <v>47688.17</v>
          </cell>
          <cell r="DG1163">
            <v>45446</v>
          </cell>
        </row>
        <row r="1164">
          <cell r="A1164" t="str">
            <v>None</v>
          </cell>
          <cell r="B1164">
            <v>52900</v>
          </cell>
          <cell r="C1164">
            <v>51452.71</v>
          </cell>
          <cell r="D1164">
            <v>51452.71</v>
          </cell>
          <cell r="CZ1164">
            <v>51454.71</v>
          </cell>
          <cell r="DG1164">
            <v>52900</v>
          </cell>
        </row>
        <row r="1165">
          <cell r="A1165" t="str">
            <v>None</v>
          </cell>
          <cell r="B1165">
            <v>45446</v>
          </cell>
          <cell r="C1165">
            <v>48516.69</v>
          </cell>
          <cell r="D1165">
            <v>48516.69</v>
          </cell>
          <cell r="CZ1165">
            <v>48518.69</v>
          </cell>
          <cell r="DG1165">
            <v>45446</v>
          </cell>
        </row>
        <row r="1166">
          <cell r="A1166" t="str">
            <v>None</v>
          </cell>
          <cell r="B1166">
            <v>39800</v>
          </cell>
          <cell r="C1166">
            <v>41412.910000000003</v>
          </cell>
          <cell r="D1166">
            <v>41412.910000000003</v>
          </cell>
          <cell r="CZ1166">
            <v>41415.910000000003</v>
          </cell>
          <cell r="DG1166">
            <v>39800</v>
          </cell>
        </row>
        <row r="1167">
          <cell r="A1167" t="str">
            <v>None</v>
          </cell>
          <cell r="B1167">
            <v>39800</v>
          </cell>
          <cell r="C1167">
            <v>40480.93</v>
          </cell>
          <cell r="D1167">
            <v>40480.93</v>
          </cell>
          <cell r="CZ1167">
            <v>40481.93</v>
          </cell>
          <cell r="DG1167">
            <v>39800</v>
          </cell>
        </row>
        <row r="1168">
          <cell r="A1168" t="str">
            <v>None</v>
          </cell>
          <cell r="B1168">
            <v>52800</v>
          </cell>
          <cell r="C1168">
            <v>51298.81</v>
          </cell>
          <cell r="D1168">
            <v>51298.81</v>
          </cell>
          <cell r="CZ1168">
            <v>51300.81</v>
          </cell>
          <cell r="DG1168">
            <v>52800</v>
          </cell>
        </row>
        <row r="1169">
          <cell r="A1169" t="str">
            <v>None</v>
          </cell>
          <cell r="B1169">
            <v>0</v>
          </cell>
          <cell r="C1169">
            <v>0</v>
          </cell>
          <cell r="D1169">
            <v>0</v>
          </cell>
          <cell r="CZ1169">
            <v>0</v>
          </cell>
          <cell r="DG1169">
            <v>0</v>
          </cell>
        </row>
        <row r="1170">
          <cell r="A1170" t="str">
            <v>None</v>
          </cell>
          <cell r="B1170">
            <v>0</v>
          </cell>
          <cell r="C1170">
            <v>0</v>
          </cell>
          <cell r="D1170">
            <v>0</v>
          </cell>
          <cell r="CZ1170">
            <v>0</v>
          </cell>
          <cell r="DG1170">
            <v>0</v>
          </cell>
        </row>
        <row r="1171">
          <cell r="A1171" t="str">
            <v>None</v>
          </cell>
          <cell r="B1171">
            <v>0</v>
          </cell>
          <cell r="C1171">
            <v>0</v>
          </cell>
          <cell r="D1171">
            <v>0</v>
          </cell>
          <cell r="CZ1171">
            <v>0</v>
          </cell>
          <cell r="DG1171">
            <v>0</v>
          </cell>
        </row>
        <row r="1172">
          <cell r="A1172" t="str">
            <v>None</v>
          </cell>
          <cell r="B1172">
            <v>35927</v>
          </cell>
          <cell r="C1172">
            <v>29896.82</v>
          </cell>
          <cell r="D1172">
            <v>29896.82</v>
          </cell>
          <cell r="CZ1172">
            <v>29896.82</v>
          </cell>
          <cell r="DG1172">
            <v>35927</v>
          </cell>
        </row>
        <row r="1173">
          <cell r="A1173" t="str">
            <v>None</v>
          </cell>
          <cell r="B1173">
            <v>25000</v>
          </cell>
          <cell r="C1173">
            <v>0</v>
          </cell>
          <cell r="D1173">
            <v>0</v>
          </cell>
          <cell r="CZ1173">
            <v>25000</v>
          </cell>
          <cell r="DG1173">
            <v>25000</v>
          </cell>
        </row>
        <row r="1174">
          <cell r="A1174" t="str">
            <v>None</v>
          </cell>
          <cell r="B1174">
            <v>80000</v>
          </cell>
          <cell r="C1174">
            <v>60435.72</v>
          </cell>
          <cell r="D1174">
            <v>53682.25</v>
          </cell>
          <cell r="CZ1174">
            <v>58456.25</v>
          </cell>
          <cell r="DG1174">
            <v>80000</v>
          </cell>
        </row>
        <row r="1175">
          <cell r="A1175" t="str">
            <v>None</v>
          </cell>
          <cell r="B1175">
            <v>80000</v>
          </cell>
          <cell r="C1175">
            <v>58589.91</v>
          </cell>
          <cell r="D1175">
            <v>52012.93</v>
          </cell>
          <cell r="CZ1175">
            <v>52271.93</v>
          </cell>
          <cell r="DG1175">
            <v>80000</v>
          </cell>
        </row>
        <row r="1176">
          <cell r="A1176" t="str">
            <v>None</v>
          </cell>
          <cell r="B1176">
            <v>80000</v>
          </cell>
          <cell r="C1176">
            <v>28844.230000000003</v>
          </cell>
          <cell r="D1176">
            <v>55058.2</v>
          </cell>
          <cell r="CZ1176">
            <v>73281.990000000005</v>
          </cell>
          <cell r="DG1176">
            <v>80000</v>
          </cell>
        </row>
        <row r="1177">
          <cell r="A1177" t="str">
            <v>None</v>
          </cell>
          <cell r="B1177">
            <v>80000</v>
          </cell>
          <cell r="C1177">
            <v>24968.870000000003</v>
          </cell>
          <cell r="D1177">
            <v>55058.2</v>
          </cell>
          <cell r="CZ1177">
            <v>71722.990000000005</v>
          </cell>
          <cell r="DG1177">
            <v>80000</v>
          </cell>
        </row>
        <row r="1178">
          <cell r="A1178" t="str">
            <v>None</v>
          </cell>
          <cell r="B1178">
            <v>80000</v>
          </cell>
          <cell r="C1178">
            <v>59432.03</v>
          </cell>
          <cell r="D1178">
            <v>55279.87</v>
          </cell>
          <cell r="CZ1178">
            <v>55966.87</v>
          </cell>
          <cell r="DG1178">
            <v>80000</v>
          </cell>
        </row>
        <row r="1179">
          <cell r="A1179" t="str">
            <v>None</v>
          </cell>
          <cell r="B1179">
            <v>80000</v>
          </cell>
          <cell r="C1179">
            <v>57161.08</v>
          </cell>
          <cell r="D1179">
            <v>51445.55</v>
          </cell>
          <cell r="CZ1179">
            <v>51705.55</v>
          </cell>
          <cell r="DG1179">
            <v>80000</v>
          </cell>
        </row>
        <row r="1180">
          <cell r="A1180" t="str">
            <v>None</v>
          </cell>
          <cell r="B1180">
            <v>80000</v>
          </cell>
          <cell r="C1180">
            <v>55870.07</v>
          </cell>
          <cell r="D1180">
            <v>53427.82</v>
          </cell>
          <cell r="CZ1180">
            <v>53852.82</v>
          </cell>
          <cell r="DG1180">
            <v>80000</v>
          </cell>
        </row>
        <row r="1181">
          <cell r="A1181" t="str">
            <v>None</v>
          </cell>
          <cell r="B1181">
            <v>80000</v>
          </cell>
          <cell r="C1181">
            <v>56519.19</v>
          </cell>
          <cell r="D1181">
            <v>50080.94</v>
          </cell>
          <cell r="CZ1181">
            <v>50863.94</v>
          </cell>
          <cell r="DG1181">
            <v>80000</v>
          </cell>
        </row>
        <row r="1182">
          <cell r="A1182" t="str">
            <v>None</v>
          </cell>
          <cell r="B1182">
            <v>80000</v>
          </cell>
          <cell r="C1182">
            <v>31319.58</v>
          </cell>
          <cell r="D1182">
            <v>6087.75</v>
          </cell>
          <cell r="CZ1182">
            <v>71566.83</v>
          </cell>
          <cell r="DG1182">
            <v>80000</v>
          </cell>
        </row>
        <row r="1183">
          <cell r="A1183" t="str">
            <v>None</v>
          </cell>
          <cell r="B1183">
            <v>80000</v>
          </cell>
          <cell r="C1183">
            <v>26252.050000000003</v>
          </cell>
          <cell r="D1183">
            <v>6087.75</v>
          </cell>
          <cell r="CZ1183">
            <v>69799.83</v>
          </cell>
          <cell r="DG1183">
            <v>80000</v>
          </cell>
        </row>
        <row r="1184">
          <cell r="A1184" t="str">
            <v>None</v>
          </cell>
          <cell r="B1184">
            <v>220563</v>
          </cell>
          <cell r="C1184">
            <v>0</v>
          </cell>
          <cell r="D1184">
            <v>0</v>
          </cell>
          <cell r="CZ1184">
            <v>220563</v>
          </cell>
          <cell r="DG1184">
            <v>220563</v>
          </cell>
        </row>
        <row r="1185">
          <cell r="A1185" t="str">
            <v>None</v>
          </cell>
          <cell r="B1185">
            <v>425000</v>
          </cell>
          <cell r="C1185">
            <v>203293.63999999998</v>
          </cell>
          <cell r="D1185">
            <v>329086.88</v>
          </cell>
          <cell r="CZ1185">
            <v>292740.43</v>
          </cell>
          <cell r="DG1185">
            <v>425000</v>
          </cell>
        </row>
        <row r="1186">
          <cell r="A1186" t="str">
            <v>None</v>
          </cell>
          <cell r="B1186">
            <v>200000</v>
          </cell>
          <cell r="C1186">
            <v>0</v>
          </cell>
          <cell r="D1186">
            <v>6810.32</v>
          </cell>
          <cell r="CZ1186">
            <v>0</v>
          </cell>
          <cell r="DG1186">
            <v>200000</v>
          </cell>
        </row>
        <row r="1187">
          <cell r="A1187" t="str">
            <v>None</v>
          </cell>
          <cell r="B1187">
            <v>0</v>
          </cell>
          <cell r="C1187">
            <v>428864.91</v>
          </cell>
          <cell r="D1187">
            <v>428864.91</v>
          </cell>
          <cell r="CZ1187">
            <v>428865.91</v>
          </cell>
          <cell r="DG1187">
            <v>0</v>
          </cell>
        </row>
        <row r="1188">
          <cell r="A1188" t="str">
            <v>None</v>
          </cell>
          <cell r="B1188">
            <v>0</v>
          </cell>
          <cell r="C1188">
            <v>4494355.8</v>
          </cell>
          <cell r="D1188">
            <v>4494355.8</v>
          </cell>
          <cell r="CZ1188">
            <v>4494351.8</v>
          </cell>
          <cell r="DG1188">
            <v>0</v>
          </cell>
        </row>
        <row r="1189">
          <cell r="A1189" t="str">
            <v>None</v>
          </cell>
          <cell r="B1189">
            <v>25000</v>
          </cell>
          <cell r="C1189">
            <v>0</v>
          </cell>
          <cell r="D1189">
            <v>4928.22</v>
          </cell>
          <cell r="CZ1189">
            <v>24522</v>
          </cell>
          <cell r="DG1189">
            <v>25000</v>
          </cell>
        </row>
        <row r="1190">
          <cell r="A1190" t="str">
            <v>None</v>
          </cell>
          <cell r="B1190">
            <v>19100</v>
          </cell>
          <cell r="C1190">
            <v>0</v>
          </cell>
          <cell r="D1190">
            <v>0</v>
          </cell>
          <cell r="CZ1190">
            <v>17000</v>
          </cell>
          <cell r="DG1190">
            <v>19100</v>
          </cell>
        </row>
        <row r="1191">
          <cell r="A1191" t="str">
            <v>None</v>
          </cell>
          <cell r="B1191">
            <v>603000</v>
          </cell>
          <cell r="C1191">
            <v>445414.45999999996</v>
          </cell>
          <cell r="D1191">
            <v>443931.41</v>
          </cell>
          <cell r="CZ1191">
            <v>445417.41</v>
          </cell>
          <cell r="DG1191">
            <v>603000</v>
          </cell>
        </row>
        <row r="1192">
          <cell r="A1192" t="str">
            <v>None</v>
          </cell>
          <cell r="B1192">
            <v>160000</v>
          </cell>
          <cell r="C1192">
            <v>0</v>
          </cell>
          <cell r="D1192">
            <v>0</v>
          </cell>
          <cell r="CZ1192">
            <v>153000</v>
          </cell>
          <cell r="DG1192">
            <v>160000</v>
          </cell>
        </row>
        <row r="1193">
          <cell r="A1193" t="str">
            <v>None</v>
          </cell>
          <cell r="B1193">
            <v>160000</v>
          </cell>
          <cell r="C1193">
            <v>0</v>
          </cell>
          <cell r="D1193">
            <v>0</v>
          </cell>
          <cell r="CZ1193">
            <v>153000</v>
          </cell>
          <cell r="DG1193">
            <v>160000</v>
          </cell>
        </row>
        <row r="1194">
          <cell r="A1194" t="str">
            <v>None</v>
          </cell>
          <cell r="B1194">
            <v>11700</v>
          </cell>
          <cell r="C1194">
            <v>1419.54</v>
          </cell>
          <cell r="D1194">
            <v>0</v>
          </cell>
          <cell r="CZ1194">
            <v>1411</v>
          </cell>
          <cell r="DG1194">
            <v>11700</v>
          </cell>
        </row>
        <row r="1195">
          <cell r="A1195" t="str">
            <v>None</v>
          </cell>
          <cell r="B1195">
            <v>1848000</v>
          </cell>
          <cell r="C1195">
            <v>291.52</v>
          </cell>
          <cell r="D1195">
            <v>543</v>
          </cell>
          <cell r="CZ1195">
            <v>1804804</v>
          </cell>
          <cell r="DG1195">
            <v>1848000</v>
          </cell>
        </row>
        <row r="1196">
          <cell r="A1196" t="str">
            <v>None</v>
          </cell>
          <cell r="B1196">
            <v>336611</v>
          </cell>
          <cell r="C1196">
            <v>353289.35</v>
          </cell>
          <cell r="D1196">
            <v>353289.35</v>
          </cell>
          <cell r="CZ1196">
            <v>353287.35</v>
          </cell>
          <cell r="DG1196">
            <v>336611</v>
          </cell>
        </row>
        <row r="1197">
          <cell r="A1197" t="str">
            <v>None</v>
          </cell>
          <cell r="B1197">
            <v>18000</v>
          </cell>
          <cell r="C1197">
            <v>1307.1300000000001</v>
          </cell>
          <cell r="D1197">
            <v>1274.67</v>
          </cell>
          <cell r="CZ1197">
            <v>1299.67</v>
          </cell>
          <cell r="DG1197">
            <v>18000</v>
          </cell>
        </row>
        <row r="1198">
          <cell r="A1198" t="str">
            <v>None</v>
          </cell>
          <cell r="B1198">
            <v>25000</v>
          </cell>
          <cell r="C1198">
            <v>0</v>
          </cell>
          <cell r="D1198">
            <v>0</v>
          </cell>
          <cell r="CZ1198">
            <v>23500</v>
          </cell>
          <cell r="DG1198">
            <v>25000</v>
          </cell>
        </row>
        <row r="1199">
          <cell r="A1199" t="str">
            <v>None</v>
          </cell>
          <cell r="B1199">
            <v>12746</v>
          </cell>
          <cell r="C1199">
            <v>9349.89</v>
          </cell>
          <cell r="D1199">
            <v>0</v>
          </cell>
          <cell r="CZ1199">
            <v>9832</v>
          </cell>
          <cell r="DG1199">
            <v>12746</v>
          </cell>
        </row>
        <row r="1200">
          <cell r="A1200" t="str">
            <v>None</v>
          </cell>
          <cell r="B1200">
            <v>0</v>
          </cell>
          <cell r="C1200">
            <v>31299.63</v>
          </cell>
          <cell r="D1200">
            <v>31299.63</v>
          </cell>
          <cell r="CZ1200">
            <v>31300.63</v>
          </cell>
          <cell r="DG1200">
            <v>0</v>
          </cell>
        </row>
        <row r="1201">
          <cell r="A1201" t="str">
            <v>None</v>
          </cell>
          <cell r="B1201">
            <v>0</v>
          </cell>
          <cell r="C1201">
            <v>2837625.53</v>
          </cell>
          <cell r="D1201">
            <v>2837625.53</v>
          </cell>
          <cell r="CZ1201">
            <v>2837677.53</v>
          </cell>
          <cell r="DG1201">
            <v>0</v>
          </cell>
        </row>
        <row r="1202">
          <cell r="A1202" t="str">
            <v>W_COAST</v>
          </cell>
          <cell r="B1202">
            <v>5368000</v>
          </cell>
          <cell r="C1202">
            <v>3667576.9699999997</v>
          </cell>
          <cell r="D1202">
            <v>3876560.0599999996</v>
          </cell>
          <cell r="CZ1202">
            <v>3700403.26</v>
          </cell>
          <cell r="DG1202">
            <v>5368000</v>
          </cell>
        </row>
        <row r="1203">
          <cell r="A1203" t="str">
            <v>None</v>
          </cell>
          <cell r="B1203">
            <v>99000</v>
          </cell>
          <cell r="C1203">
            <v>0</v>
          </cell>
          <cell r="D1203">
            <v>0</v>
          </cell>
          <cell r="CZ1203">
            <v>3</v>
          </cell>
          <cell r="DG1203">
            <v>99000</v>
          </cell>
        </row>
        <row r="1204">
          <cell r="A1204" t="str">
            <v>W_COAST</v>
          </cell>
          <cell r="B1204">
            <v>379500</v>
          </cell>
          <cell r="C1204">
            <v>315119.94</v>
          </cell>
          <cell r="D1204">
            <v>210661.03</v>
          </cell>
          <cell r="CZ1204">
            <v>347298.03</v>
          </cell>
          <cell r="DG1204">
            <v>379500</v>
          </cell>
        </row>
        <row r="1205">
          <cell r="A1205" t="str">
            <v>None</v>
          </cell>
          <cell r="B1205">
            <v>0</v>
          </cell>
          <cell r="C1205">
            <v>36516.71</v>
          </cell>
          <cell r="D1205">
            <v>36516.71</v>
          </cell>
          <cell r="CZ1205">
            <v>36516.71</v>
          </cell>
          <cell r="DG1205">
            <v>0</v>
          </cell>
        </row>
        <row r="1206">
          <cell r="A1206" t="str">
            <v>None</v>
          </cell>
          <cell r="B1206">
            <v>0</v>
          </cell>
          <cell r="C1206">
            <v>0</v>
          </cell>
          <cell r="D1206">
            <v>0</v>
          </cell>
          <cell r="CZ1206">
            <v>0</v>
          </cell>
          <cell r="DG1206">
            <v>0</v>
          </cell>
        </row>
        <row r="1207">
          <cell r="A1207" t="str">
            <v>None</v>
          </cell>
          <cell r="B1207">
            <v>45000</v>
          </cell>
          <cell r="C1207">
            <v>44760.480000000003</v>
          </cell>
          <cell r="D1207">
            <v>44760.480000000003</v>
          </cell>
          <cell r="CZ1207">
            <v>44761.48</v>
          </cell>
          <cell r="DG1207">
            <v>45000</v>
          </cell>
        </row>
        <row r="1208">
          <cell r="A1208" t="str">
            <v>None</v>
          </cell>
          <cell r="B1208">
            <v>30283</v>
          </cell>
          <cell r="C1208">
            <v>29346.46</v>
          </cell>
          <cell r="D1208">
            <v>29346.46</v>
          </cell>
          <cell r="CZ1208">
            <v>29346.46</v>
          </cell>
          <cell r="DG1208">
            <v>30283</v>
          </cell>
        </row>
        <row r="1209">
          <cell r="A1209" t="str">
            <v>None</v>
          </cell>
          <cell r="B1209">
            <v>25000</v>
          </cell>
          <cell r="C1209">
            <v>0</v>
          </cell>
          <cell r="D1209">
            <v>0</v>
          </cell>
          <cell r="CZ1209">
            <v>25000</v>
          </cell>
          <cell r="DG1209">
            <v>25000</v>
          </cell>
        </row>
        <row r="1210">
          <cell r="A1210" t="str">
            <v>None</v>
          </cell>
          <cell r="B1210">
            <v>487444</v>
          </cell>
          <cell r="C1210">
            <v>471811.93</v>
          </cell>
          <cell r="D1210">
            <v>370089.91</v>
          </cell>
          <cell r="CZ1210">
            <v>485138.91</v>
          </cell>
          <cell r="DG1210">
            <v>487444</v>
          </cell>
        </row>
        <row r="1211">
          <cell r="A1211" t="str">
            <v>None</v>
          </cell>
          <cell r="B1211">
            <v>162244</v>
          </cell>
          <cell r="C1211">
            <v>157891.38</v>
          </cell>
          <cell r="D1211">
            <v>157891.38</v>
          </cell>
          <cell r="CZ1211">
            <v>157893.38</v>
          </cell>
          <cell r="DG1211">
            <v>162244</v>
          </cell>
        </row>
        <row r="1212">
          <cell r="A1212" t="str">
            <v>None</v>
          </cell>
          <cell r="B1212">
            <v>164076</v>
          </cell>
          <cell r="C1212">
            <v>135801.17000000001</v>
          </cell>
          <cell r="D1212">
            <v>135801.17000000001</v>
          </cell>
          <cell r="CZ1212">
            <v>135802.17000000001</v>
          </cell>
          <cell r="DG1212">
            <v>164076</v>
          </cell>
        </row>
        <row r="1213">
          <cell r="A1213" t="str">
            <v>None</v>
          </cell>
          <cell r="B1213">
            <v>262483</v>
          </cell>
          <cell r="C1213">
            <v>259439.53</v>
          </cell>
          <cell r="D1213">
            <v>259439.53</v>
          </cell>
          <cell r="CZ1213">
            <v>259442.53</v>
          </cell>
          <cell r="DG1213">
            <v>262483</v>
          </cell>
        </row>
        <row r="1214">
          <cell r="A1214" t="str">
            <v>None</v>
          </cell>
          <cell r="B1214">
            <v>0.1</v>
          </cell>
          <cell r="C1214">
            <v>0</v>
          </cell>
          <cell r="D1214">
            <v>0</v>
          </cell>
          <cell r="CZ1214">
            <v>0</v>
          </cell>
          <cell r="DG1214">
            <v>0.1</v>
          </cell>
        </row>
        <row r="1215">
          <cell r="A1215" t="str">
            <v>None</v>
          </cell>
          <cell r="B1215">
            <v>0</v>
          </cell>
          <cell r="C1215">
            <v>0</v>
          </cell>
          <cell r="D1215">
            <v>0</v>
          </cell>
          <cell r="CZ1215">
            <v>0</v>
          </cell>
          <cell r="DG1215">
            <v>0</v>
          </cell>
        </row>
        <row r="1216">
          <cell r="A1216" t="str">
            <v>None</v>
          </cell>
          <cell r="B1216">
            <v>181112</v>
          </cell>
          <cell r="C1216">
            <v>167037.05000000002</v>
          </cell>
          <cell r="D1216">
            <v>167767.29</v>
          </cell>
          <cell r="CZ1216">
            <v>167037.29</v>
          </cell>
          <cell r="DG1216">
            <v>181112</v>
          </cell>
        </row>
        <row r="1217">
          <cell r="A1217" t="str">
            <v>None</v>
          </cell>
          <cell r="B1217">
            <v>0</v>
          </cell>
          <cell r="C1217">
            <v>0</v>
          </cell>
          <cell r="D1217">
            <v>0</v>
          </cell>
          <cell r="CZ1217">
            <v>0</v>
          </cell>
          <cell r="DG1217">
            <v>0</v>
          </cell>
        </row>
        <row r="1218">
          <cell r="A1218" t="str">
            <v>None</v>
          </cell>
          <cell r="B1218">
            <v>0</v>
          </cell>
          <cell r="C1218">
            <v>0</v>
          </cell>
          <cell r="D1218">
            <v>0</v>
          </cell>
          <cell r="CZ1218">
            <v>0</v>
          </cell>
          <cell r="DG1218">
            <v>0</v>
          </cell>
        </row>
        <row r="1219">
          <cell r="A1219" t="str">
            <v>None</v>
          </cell>
          <cell r="B1219">
            <v>660000</v>
          </cell>
          <cell r="C1219">
            <v>0</v>
          </cell>
          <cell r="D1219">
            <v>0</v>
          </cell>
          <cell r="CZ1219">
            <v>0</v>
          </cell>
          <cell r="DG1219">
            <v>660000</v>
          </cell>
        </row>
        <row r="1220">
          <cell r="A1220" t="str">
            <v>None</v>
          </cell>
          <cell r="B1220">
            <v>20000</v>
          </cell>
          <cell r="C1220">
            <v>14008.32</v>
          </cell>
          <cell r="D1220">
            <v>14008.32</v>
          </cell>
          <cell r="CZ1220">
            <v>14010.32</v>
          </cell>
          <cell r="DG1220">
            <v>20000</v>
          </cell>
        </row>
        <row r="1221">
          <cell r="A1221" t="str">
            <v>None</v>
          </cell>
          <cell r="B1221">
            <v>0</v>
          </cell>
          <cell r="C1221">
            <v>336027.74</v>
          </cell>
          <cell r="D1221">
            <v>336032.07</v>
          </cell>
          <cell r="CZ1221">
            <v>336028.07</v>
          </cell>
          <cell r="DG1221">
            <v>0</v>
          </cell>
        </row>
        <row r="1222">
          <cell r="A1222" t="str">
            <v>None</v>
          </cell>
          <cell r="B1222">
            <v>55357</v>
          </cell>
          <cell r="C1222">
            <v>43667.44</v>
          </cell>
          <cell r="D1222">
            <v>44809.599999999999</v>
          </cell>
          <cell r="CZ1222">
            <v>24968.35</v>
          </cell>
          <cell r="DG1222">
            <v>55357</v>
          </cell>
        </row>
        <row r="1223">
          <cell r="A1223" t="str">
            <v>None</v>
          </cell>
          <cell r="B1223">
            <v>202548</v>
          </cell>
          <cell r="C1223">
            <v>202047.78</v>
          </cell>
          <cell r="D1223">
            <v>201820.18</v>
          </cell>
          <cell r="CZ1223">
            <v>202048.18</v>
          </cell>
          <cell r="DG1223">
            <v>202548</v>
          </cell>
        </row>
        <row r="1224">
          <cell r="A1224" t="str">
            <v>None</v>
          </cell>
          <cell r="B1224">
            <v>0</v>
          </cell>
          <cell r="C1224">
            <v>4362.67</v>
          </cell>
          <cell r="D1224">
            <v>4362.67</v>
          </cell>
          <cell r="CZ1224">
            <v>4362.67</v>
          </cell>
          <cell r="DG1224">
            <v>0</v>
          </cell>
        </row>
        <row r="1225">
          <cell r="A1225" t="str">
            <v>None</v>
          </cell>
          <cell r="B1225">
            <v>0</v>
          </cell>
          <cell r="C1225">
            <v>14502.72</v>
          </cell>
          <cell r="D1225">
            <v>14502.72</v>
          </cell>
          <cell r="CZ1225">
            <v>14501.72</v>
          </cell>
          <cell r="DG1225">
            <v>0</v>
          </cell>
        </row>
        <row r="1226">
          <cell r="A1226" t="str">
            <v>None</v>
          </cell>
          <cell r="B1226">
            <v>23642.07</v>
          </cell>
          <cell r="C1226">
            <v>24185.63</v>
          </cell>
          <cell r="D1226">
            <v>24185.63</v>
          </cell>
          <cell r="CZ1226">
            <v>24184.63</v>
          </cell>
          <cell r="DG1226">
            <v>23642.07</v>
          </cell>
        </row>
        <row r="1227">
          <cell r="A1227" t="str">
            <v>None</v>
          </cell>
          <cell r="B1227">
            <v>252847</v>
          </cell>
          <cell r="C1227">
            <v>212502.28</v>
          </cell>
          <cell r="D1227">
            <v>212502.28</v>
          </cell>
          <cell r="CZ1227">
            <v>212501.28</v>
          </cell>
          <cell r="DG1227">
            <v>252847</v>
          </cell>
        </row>
        <row r="1228">
          <cell r="A1228" t="str">
            <v>None</v>
          </cell>
          <cell r="B1228">
            <v>20500</v>
          </cell>
          <cell r="C1228">
            <v>22727.39</v>
          </cell>
          <cell r="D1228">
            <v>1088.05</v>
          </cell>
          <cell r="CZ1228">
            <v>22730.05</v>
          </cell>
          <cell r="DG1228">
            <v>20500</v>
          </cell>
        </row>
        <row r="1229">
          <cell r="A1229" t="str">
            <v>None</v>
          </cell>
          <cell r="B1229">
            <v>27828</v>
          </cell>
          <cell r="C1229">
            <v>0</v>
          </cell>
          <cell r="D1229">
            <v>7883.28</v>
          </cell>
          <cell r="CZ1229">
            <v>25131</v>
          </cell>
          <cell r="DG1229">
            <v>27828</v>
          </cell>
        </row>
        <row r="1230">
          <cell r="A1230" t="str">
            <v>None</v>
          </cell>
          <cell r="B1230">
            <v>16633.75</v>
          </cell>
          <cell r="C1230">
            <v>3841.74</v>
          </cell>
          <cell r="D1230">
            <v>0</v>
          </cell>
          <cell r="CZ1230">
            <v>13252</v>
          </cell>
          <cell r="DG1230">
            <v>16633.75</v>
          </cell>
        </row>
        <row r="1231">
          <cell r="A1231" t="str">
            <v>None</v>
          </cell>
          <cell r="B1231">
            <v>107250</v>
          </cell>
          <cell r="C1231">
            <v>107248.73</v>
          </cell>
          <cell r="D1231">
            <v>107248.73</v>
          </cell>
          <cell r="CZ1231">
            <v>107253.73</v>
          </cell>
          <cell r="DG1231">
            <v>107250</v>
          </cell>
        </row>
        <row r="1232">
          <cell r="A1232" t="str">
            <v>None</v>
          </cell>
          <cell r="B1232">
            <v>21000</v>
          </cell>
          <cell r="C1232">
            <v>20649.87</v>
          </cell>
          <cell r="D1232">
            <v>20649.87</v>
          </cell>
          <cell r="CZ1232">
            <v>20647.87</v>
          </cell>
          <cell r="DG1232">
            <v>21000</v>
          </cell>
        </row>
        <row r="1233">
          <cell r="A1233" t="str">
            <v>None</v>
          </cell>
          <cell r="B1233">
            <v>34000</v>
          </cell>
          <cell r="C1233">
            <v>35110.36</v>
          </cell>
          <cell r="D1233">
            <v>35110.36</v>
          </cell>
          <cell r="CZ1233">
            <v>35111.360000000001</v>
          </cell>
          <cell r="DG1233">
            <v>34000</v>
          </cell>
        </row>
        <row r="1234">
          <cell r="A1234" t="str">
            <v>None</v>
          </cell>
          <cell r="B1234">
            <v>31000</v>
          </cell>
          <cell r="C1234">
            <v>32841.769999999997</v>
          </cell>
          <cell r="D1234">
            <v>32841.769999999997</v>
          </cell>
          <cell r="CZ1234">
            <v>32842.769999999997</v>
          </cell>
          <cell r="DG1234">
            <v>31000</v>
          </cell>
        </row>
        <row r="1235">
          <cell r="A1235" t="str">
            <v>None</v>
          </cell>
          <cell r="B1235">
            <v>25000</v>
          </cell>
          <cell r="C1235">
            <v>0</v>
          </cell>
          <cell r="D1235">
            <v>0</v>
          </cell>
          <cell r="CZ1235">
            <v>24000</v>
          </cell>
          <cell r="DG1235">
            <v>25000</v>
          </cell>
        </row>
        <row r="1236">
          <cell r="A1236" t="str">
            <v>None</v>
          </cell>
          <cell r="B1236">
            <v>164957</v>
          </cell>
          <cell r="C1236">
            <v>164871.43</v>
          </cell>
          <cell r="D1236">
            <v>171199.12</v>
          </cell>
          <cell r="CZ1236">
            <v>164867.12</v>
          </cell>
          <cell r="DG1236">
            <v>164957</v>
          </cell>
        </row>
        <row r="1237">
          <cell r="A1237" t="str">
            <v>None</v>
          </cell>
          <cell r="B1237">
            <v>162357</v>
          </cell>
          <cell r="C1237">
            <v>0</v>
          </cell>
          <cell r="D1237">
            <v>0</v>
          </cell>
          <cell r="CZ1237">
            <v>0</v>
          </cell>
          <cell r="DG1237">
            <v>162357</v>
          </cell>
        </row>
        <row r="1238">
          <cell r="A1238" t="str">
            <v>None</v>
          </cell>
          <cell r="B1238">
            <v>9200</v>
          </cell>
          <cell r="C1238">
            <v>0</v>
          </cell>
          <cell r="D1238">
            <v>8283.93</v>
          </cell>
          <cell r="CZ1238">
            <v>13000</v>
          </cell>
          <cell r="DG1238">
            <v>9200</v>
          </cell>
        </row>
        <row r="1239">
          <cell r="A1239" t="str">
            <v>None</v>
          </cell>
          <cell r="B1239">
            <v>55993</v>
          </cell>
          <cell r="C1239">
            <v>49405.09</v>
          </cell>
          <cell r="D1239">
            <v>49405.09</v>
          </cell>
          <cell r="CZ1239">
            <v>49407.09</v>
          </cell>
          <cell r="DG1239">
            <v>55993</v>
          </cell>
        </row>
        <row r="1240">
          <cell r="A1240" t="str">
            <v>None</v>
          </cell>
          <cell r="B1240">
            <v>0</v>
          </cell>
          <cell r="C1240">
            <v>0</v>
          </cell>
          <cell r="D1240">
            <v>0</v>
          </cell>
          <cell r="CZ1240">
            <v>0</v>
          </cell>
          <cell r="DG1240">
            <v>0</v>
          </cell>
        </row>
        <row r="1241">
          <cell r="A1241" t="str">
            <v>None</v>
          </cell>
          <cell r="B1241">
            <v>0</v>
          </cell>
          <cell r="C1241">
            <v>0</v>
          </cell>
          <cell r="D1241">
            <v>0</v>
          </cell>
          <cell r="CZ1241">
            <v>0</v>
          </cell>
          <cell r="DG1241">
            <v>0</v>
          </cell>
        </row>
        <row r="1242">
          <cell r="A1242" t="str">
            <v>None</v>
          </cell>
          <cell r="B1242">
            <v>90000</v>
          </cell>
          <cell r="C1242">
            <v>0</v>
          </cell>
          <cell r="D1242">
            <v>0</v>
          </cell>
          <cell r="CZ1242">
            <v>0</v>
          </cell>
          <cell r="DG1242">
            <v>90000</v>
          </cell>
        </row>
        <row r="1243">
          <cell r="A1243" t="str">
            <v>None</v>
          </cell>
          <cell r="B1243">
            <v>100000</v>
          </cell>
          <cell r="C1243">
            <v>0</v>
          </cell>
          <cell r="D1243">
            <v>0</v>
          </cell>
          <cell r="CZ1243">
            <v>0</v>
          </cell>
          <cell r="DG1243">
            <v>100000</v>
          </cell>
        </row>
        <row r="1244">
          <cell r="A1244" t="str">
            <v>None</v>
          </cell>
          <cell r="B1244">
            <v>467135</v>
          </cell>
          <cell r="C1244">
            <v>413056.67</v>
          </cell>
          <cell r="D1244">
            <v>413056.67</v>
          </cell>
          <cell r="CZ1244">
            <v>413064.67</v>
          </cell>
          <cell r="DG1244">
            <v>467135</v>
          </cell>
        </row>
        <row r="1245">
          <cell r="A1245" t="str">
            <v>None</v>
          </cell>
          <cell r="B1245">
            <v>0</v>
          </cell>
          <cell r="C1245">
            <v>0</v>
          </cell>
          <cell r="D1245">
            <v>0</v>
          </cell>
          <cell r="CZ1245">
            <v>0</v>
          </cell>
          <cell r="DG1245">
            <v>0</v>
          </cell>
        </row>
        <row r="1246">
          <cell r="A1246" t="str">
            <v>None</v>
          </cell>
          <cell r="B1246">
            <v>0</v>
          </cell>
          <cell r="C1246">
            <v>0</v>
          </cell>
          <cell r="D1246">
            <v>0</v>
          </cell>
          <cell r="CZ1246">
            <v>0</v>
          </cell>
          <cell r="DG1246">
            <v>0</v>
          </cell>
        </row>
        <row r="1247">
          <cell r="A1247" t="str">
            <v>None</v>
          </cell>
          <cell r="B1247">
            <v>0</v>
          </cell>
          <cell r="C1247">
            <v>0</v>
          </cell>
          <cell r="D1247">
            <v>0</v>
          </cell>
          <cell r="CZ1247">
            <v>0</v>
          </cell>
          <cell r="DG1247">
            <v>0</v>
          </cell>
        </row>
        <row r="1248">
          <cell r="A1248" t="str">
            <v>None</v>
          </cell>
          <cell r="B1248">
            <v>311040</v>
          </cell>
          <cell r="C1248">
            <v>85.49</v>
          </cell>
          <cell r="D1248">
            <v>85.49</v>
          </cell>
          <cell r="CZ1248">
            <v>81.489999999999995</v>
          </cell>
          <cell r="DG1248">
            <v>311040</v>
          </cell>
        </row>
        <row r="1249">
          <cell r="A1249" t="str">
            <v>None</v>
          </cell>
          <cell r="B1249">
            <v>67562</v>
          </cell>
          <cell r="C1249">
            <v>37013.480000000003</v>
          </cell>
          <cell r="D1249">
            <v>37013.480000000003</v>
          </cell>
          <cell r="CZ1249">
            <v>37018.480000000003</v>
          </cell>
          <cell r="DG1249">
            <v>67562</v>
          </cell>
        </row>
        <row r="1250">
          <cell r="A1250" t="str">
            <v>None</v>
          </cell>
          <cell r="B1250">
            <v>0</v>
          </cell>
          <cell r="C1250">
            <v>0</v>
          </cell>
          <cell r="D1250">
            <v>0</v>
          </cell>
          <cell r="CZ1250">
            <v>0</v>
          </cell>
          <cell r="DG1250">
            <v>0</v>
          </cell>
        </row>
        <row r="1251">
          <cell r="A1251" t="str">
            <v>None</v>
          </cell>
          <cell r="B1251">
            <v>469368</v>
          </cell>
          <cell r="C1251">
            <v>410626.72</v>
          </cell>
          <cell r="D1251">
            <v>410626.72</v>
          </cell>
          <cell r="CZ1251">
            <v>410635.72</v>
          </cell>
          <cell r="DG1251">
            <v>469368</v>
          </cell>
        </row>
        <row r="1252">
          <cell r="A1252" t="str">
            <v>None</v>
          </cell>
          <cell r="B1252">
            <v>116872</v>
          </cell>
          <cell r="C1252">
            <v>97738.6</v>
          </cell>
          <cell r="D1252">
            <v>97738.6</v>
          </cell>
          <cell r="CZ1252">
            <v>97741.6</v>
          </cell>
          <cell r="DG1252">
            <v>116872</v>
          </cell>
        </row>
        <row r="1253">
          <cell r="A1253" t="str">
            <v>None</v>
          </cell>
          <cell r="B1253">
            <v>0</v>
          </cell>
          <cell r="C1253">
            <v>0</v>
          </cell>
          <cell r="D1253">
            <v>0</v>
          </cell>
          <cell r="CZ1253">
            <v>0</v>
          </cell>
          <cell r="DG1253">
            <v>0</v>
          </cell>
        </row>
        <row r="1254">
          <cell r="A1254" t="str">
            <v>None</v>
          </cell>
          <cell r="B1254">
            <v>0</v>
          </cell>
          <cell r="C1254">
            <v>0</v>
          </cell>
          <cell r="D1254">
            <v>0</v>
          </cell>
          <cell r="CZ1254">
            <v>0</v>
          </cell>
          <cell r="DG1254">
            <v>0</v>
          </cell>
        </row>
        <row r="1255">
          <cell r="A1255" t="str">
            <v>None</v>
          </cell>
          <cell r="B1255">
            <v>0</v>
          </cell>
          <cell r="C1255">
            <v>0</v>
          </cell>
          <cell r="D1255">
            <v>0</v>
          </cell>
          <cell r="CZ1255">
            <v>0</v>
          </cell>
          <cell r="DG1255">
            <v>0</v>
          </cell>
        </row>
        <row r="1256">
          <cell r="A1256" t="str">
            <v>None</v>
          </cell>
          <cell r="B1256">
            <v>0</v>
          </cell>
          <cell r="C1256">
            <v>0</v>
          </cell>
          <cell r="D1256">
            <v>0</v>
          </cell>
          <cell r="CZ1256">
            <v>0</v>
          </cell>
          <cell r="DG1256">
            <v>0</v>
          </cell>
        </row>
        <row r="1257">
          <cell r="A1257" t="str">
            <v>None</v>
          </cell>
          <cell r="B1257">
            <v>0</v>
          </cell>
          <cell r="C1257">
            <v>0</v>
          </cell>
          <cell r="D1257">
            <v>0</v>
          </cell>
          <cell r="CZ1257">
            <v>0</v>
          </cell>
          <cell r="DG1257">
            <v>0</v>
          </cell>
        </row>
        <row r="1258">
          <cell r="A1258" t="str">
            <v>None</v>
          </cell>
          <cell r="B1258">
            <v>1329422</v>
          </cell>
          <cell r="C1258">
            <v>1066639.6599999999</v>
          </cell>
          <cell r="D1258">
            <v>1066639.6599999999</v>
          </cell>
          <cell r="CZ1258">
            <v>1066640.6599999999</v>
          </cell>
          <cell r="DG1258">
            <v>1329422</v>
          </cell>
        </row>
        <row r="1259">
          <cell r="A1259" t="str">
            <v>None</v>
          </cell>
          <cell r="B1259">
            <v>155943</v>
          </cell>
          <cell r="C1259">
            <v>128733.94</v>
          </cell>
          <cell r="D1259">
            <v>128733.94</v>
          </cell>
          <cell r="CZ1259">
            <v>128737.94</v>
          </cell>
          <cell r="DG1259">
            <v>155943</v>
          </cell>
        </row>
        <row r="1260">
          <cell r="A1260" t="str">
            <v>None</v>
          </cell>
          <cell r="B1260">
            <v>282142</v>
          </cell>
          <cell r="C1260">
            <v>249715.09</v>
          </cell>
          <cell r="D1260">
            <v>249715.09</v>
          </cell>
          <cell r="CZ1260">
            <v>249717.09</v>
          </cell>
          <cell r="DG1260">
            <v>282142</v>
          </cell>
        </row>
        <row r="1261">
          <cell r="A1261" t="str">
            <v>None</v>
          </cell>
          <cell r="B1261">
            <v>0</v>
          </cell>
          <cell r="C1261">
            <v>0</v>
          </cell>
          <cell r="D1261">
            <v>0</v>
          </cell>
          <cell r="CZ1261">
            <v>0</v>
          </cell>
          <cell r="DG1261">
            <v>0</v>
          </cell>
        </row>
        <row r="1262">
          <cell r="A1262" t="str">
            <v>None</v>
          </cell>
          <cell r="B1262">
            <v>0</v>
          </cell>
          <cell r="C1262">
            <v>0</v>
          </cell>
          <cell r="D1262">
            <v>0</v>
          </cell>
          <cell r="CZ1262">
            <v>0</v>
          </cell>
          <cell r="DG1262">
            <v>0</v>
          </cell>
        </row>
        <row r="1263">
          <cell r="A1263" t="str">
            <v>None</v>
          </cell>
          <cell r="B1263">
            <v>219496</v>
          </cell>
          <cell r="C1263">
            <v>181566.45</v>
          </cell>
          <cell r="D1263">
            <v>181566.45</v>
          </cell>
          <cell r="CZ1263">
            <v>181574.45</v>
          </cell>
          <cell r="DG1263">
            <v>219496</v>
          </cell>
        </row>
        <row r="1264">
          <cell r="A1264" t="str">
            <v>None</v>
          </cell>
          <cell r="B1264">
            <v>117055</v>
          </cell>
          <cell r="C1264">
            <v>94992.45</v>
          </cell>
          <cell r="D1264">
            <v>94992.45</v>
          </cell>
          <cell r="CZ1264">
            <v>94992.45</v>
          </cell>
          <cell r="DG1264">
            <v>117055</v>
          </cell>
        </row>
        <row r="1265">
          <cell r="A1265" t="str">
            <v>None</v>
          </cell>
          <cell r="B1265">
            <v>0</v>
          </cell>
          <cell r="C1265">
            <v>0</v>
          </cell>
          <cell r="D1265">
            <v>0</v>
          </cell>
          <cell r="CZ1265">
            <v>0</v>
          </cell>
          <cell r="DG1265">
            <v>0</v>
          </cell>
        </row>
        <row r="1266">
          <cell r="A1266" t="str">
            <v>None</v>
          </cell>
          <cell r="B1266">
            <v>0</v>
          </cell>
          <cell r="C1266">
            <v>0</v>
          </cell>
          <cell r="D1266">
            <v>0</v>
          </cell>
          <cell r="CZ1266">
            <v>0</v>
          </cell>
          <cell r="DG1266">
            <v>0</v>
          </cell>
        </row>
        <row r="1267">
          <cell r="A1267" t="str">
            <v>None</v>
          </cell>
          <cell r="B1267">
            <v>250955</v>
          </cell>
          <cell r="C1267">
            <v>240500.32</v>
          </cell>
          <cell r="D1267">
            <v>240500.32</v>
          </cell>
          <cell r="CZ1267">
            <v>240503.32</v>
          </cell>
          <cell r="DG1267">
            <v>250955</v>
          </cell>
        </row>
        <row r="1268">
          <cell r="A1268" t="str">
            <v>None</v>
          </cell>
          <cell r="B1268">
            <v>319821.05</v>
          </cell>
          <cell r="C1268">
            <v>317760.68</v>
          </cell>
          <cell r="D1268">
            <v>317760.68</v>
          </cell>
          <cell r="CZ1268">
            <v>317769.68</v>
          </cell>
          <cell r="DG1268">
            <v>319821.05</v>
          </cell>
        </row>
        <row r="1269">
          <cell r="A1269" t="str">
            <v>None</v>
          </cell>
          <cell r="B1269">
            <v>0</v>
          </cell>
          <cell r="C1269">
            <v>0</v>
          </cell>
          <cell r="D1269">
            <v>0</v>
          </cell>
          <cell r="CZ1269">
            <v>0</v>
          </cell>
          <cell r="DG1269">
            <v>0</v>
          </cell>
        </row>
        <row r="1270">
          <cell r="A1270" t="str">
            <v>None</v>
          </cell>
          <cell r="B1270">
            <v>0</v>
          </cell>
          <cell r="C1270">
            <v>0</v>
          </cell>
          <cell r="D1270">
            <v>0</v>
          </cell>
          <cell r="CZ1270">
            <v>0</v>
          </cell>
          <cell r="DG1270">
            <v>0</v>
          </cell>
        </row>
        <row r="1271">
          <cell r="A1271" t="str">
            <v>None</v>
          </cell>
          <cell r="B1271">
            <v>735404</v>
          </cell>
          <cell r="C1271">
            <v>715343.44</v>
          </cell>
          <cell r="D1271">
            <v>715343.44</v>
          </cell>
          <cell r="CZ1271">
            <v>715348.44</v>
          </cell>
          <cell r="DG1271">
            <v>735404</v>
          </cell>
        </row>
        <row r="1272">
          <cell r="A1272" t="str">
            <v>None</v>
          </cell>
          <cell r="B1272">
            <v>0</v>
          </cell>
          <cell r="C1272">
            <v>0</v>
          </cell>
          <cell r="D1272">
            <v>0</v>
          </cell>
          <cell r="CZ1272">
            <v>0</v>
          </cell>
          <cell r="DG1272">
            <v>0</v>
          </cell>
        </row>
        <row r="1273">
          <cell r="A1273" t="str">
            <v>None</v>
          </cell>
          <cell r="B1273">
            <v>0</v>
          </cell>
          <cell r="C1273">
            <v>0</v>
          </cell>
          <cell r="D1273">
            <v>0</v>
          </cell>
          <cell r="CZ1273">
            <v>0</v>
          </cell>
          <cell r="DG1273">
            <v>0</v>
          </cell>
        </row>
        <row r="1274">
          <cell r="A1274" t="str">
            <v>None</v>
          </cell>
          <cell r="B1274">
            <v>0</v>
          </cell>
          <cell r="C1274">
            <v>0</v>
          </cell>
          <cell r="D1274">
            <v>0</v>
          </cell>
          <cell r="CZ1274">
            <v>0</v>
          </cell>
          <cell r="DG1274">
            <v>0</v>
          </cell>
        </row>
        <row r="1275">
          <cell r="A1275" t="str">
            <v>None</v>
          </cell>
          <cell r="B1275">
            <v>0</v>
          </cell>
          <cell r="C1275">
            <v>0</v>
          </cell>
          <cell r="D1275">
            <v>0</v>
          </cell>
          <cell r="CZ1275">
            <v>0</v>
          </cell>
          <cell r="DG1275">
            <v>0</v>
          </cell>
        </row>
        <row r="1276">
          <cell r="A1276" t="str">
            <v>None</v>
          </cell>
          <cell r="B1276">
            <v>0</v>
          </cell>
          <cell r="C1276">
            <v>0</v>
          </cell>
          <cell r="D1276">
            <v>0</v>
          </cell>
          <cell r="CZ1276">
            <v>0</v>
          </cell>
          <cell r="DG1276">
            <v>0</v>
          </cell>
        </row>
        <row r="1277">
          <cell r="A1277" t="str">
            <v>None</v>
          </cell>
          <cell r="B1277">
            <v>69789</v>
          </cell>
          <cell r="C1277">
            <v>69788.399999999994</v>
          </cell>
          <cell r="D1277">
            <v>69788.399999999994</v>
          </cell>
          <cell r="CZ1277">
            <v>69788.399999999994</v>
          </cell>
          <cell r="DG1277">
            <v>69789</v>
          </cell>
        </row>
        <row r="1278">
          <cell r="A1278" t="str">
            <v>None</v>
          </cell>
          <cell r="B1278">
            <v>35804</v>
          </cell>
          <cell r="C1278">
            <v>20885.599999999999</v>
          </cell>
          <cell r="D1278">
            <v>20885.599999999999</v>
          </cell>
          <cell r="CZ1278">
            <v>20886.599999999999</v>
          </cell>
          <cell r="DG1278">
            <v>35804</v>
          </cell>
        </row>
        <row r="1279">
          <cell r="A1279" t="str">
            <v>None</v>
          </cell>
          <cell r="B1279">
            <v>0</v>
          </cell>
          <cell r="C1279">
            <v>0</v>
          </cell>
          <cell r="D1279">
            <v>0</v>
          </cell>
          <cell r="CZ1279">
            <v>0</v>
          </cell>
          <cell r="DG1279">
            <v>0</v>
          </cell>
        </row>
        <row r="1280">
          <cell r="A1280" t="str">
            <v>None</v>
          </cell>
          <cell r="B1280">
            <v>0</v>
          </cell>
          <cell r="C1280">
            <v>0</v>
          </cell>
          <cell r="D1280">
            <v>0</v>
          </cell>
          <cell r="CZ1280">
            <v>0</v>
          </cell>
          <cell r="DG1280">
            <v>0</v>
          </cell>
        </row>
        <row r="1281">
          <cell r="A1281" t="str">
            <v>None</v>
          </cell>
          <cell r="B1281">
            <v>0</v>
          </cell>
          <cell r="C1281">
            <v>0</v>
          </cell>
          <cell r="D1281">
            <v>0</v>
          </cell>
          <cell r="CZ1281">
            <v>0</v>
          </cell>
          <cell r="DG1281">
            <v>0</v>
          </cell>
        </row>
        <row r="1282">
          <cell r="A1282" t="str">
            <v>None</v>
          </cell>
          <cell r="B1282">
            <v>0</v>
          </cell>
          <cell r="C1282">
            <v>0</v>
          </cell>
          <cell r="D1282">
            <v>0</v>
          </cell>
          <cell r="CZ1282">
            <v>0</v>
          </cell>
          <cell r="DG1282">
            <v>0</v>
          </cell>
        </row>
        <row r="1283">
          <cell r="A1283" t="str">
            <v>None</v>
          </cell>
          <cell r="B1283">
            <v>0</v>
          </cell>
          <cell r="C1283">
            <v>0</v>
          </cell>
          <cell r="D1283">
            <v>0</v>
          </cell>
          <cell r="CZ1283">
            <v>0</v>
          </cell>
          <cell r="DG1283">
            <v>0</v>
          </cell>
        </row>
        <row r="1284">
          <cell r="A1284" t="str">
            <v>None</v>
          </cell>
          <cell r="B1284">
            <v>104264</v>
          </cell>
          <cell r="C1284">
            <v>101116.19</v>
          </cell>
          <cell r="D1284">
            <v>101116.19</v>
          </cell>
          <cell r="CZ1284">
            <v>101115.19</v>
          </cell>
          <cell r="DG1284">
            <v>104264</v>
          </cell>
        </row>
        <row r="1285">
          <cell r="A1285" t="str">
            <v>None</v>
          </cell>
          <cell r="B1285">
            <v>100000</v>
          </cell>
          <cell r="C1285">
            <v>93158.46</v>
          </cell>
          <cell r="D1285">
            <v>93158.46</v>
          </cell>
          <cell r="CZ1285">
            <v>93152.46</v>
          </cell>
          <cell r="DG1285">
            <v>100000</v>
          </cell>
        </row>
        <row r="1286">
          <cell r="A1286" t="str">
            <v>None</v>
          </cell>
          <cell r="B1286">
            <v>18000</v>
          </cell>
          <cell r="C1286">
            <v>12954.44</v>
          </cell>
          <cell r="D1286">
            <v>12954.44</v>
          </cell>
          <cell r="CZ1286">
            <v>12946.44</v>
          </cell>
          <cell r="DG1286">
            <v>18000</v>
          </cell>
        </row>
        <row r="1287">
          <cell r="A1287" t="str">
            <v>None</v>
          </cell>
          <cell r="B1287">
            <v>15000</v>
          </cell>
          <cell r="C1287">
            <v>15099.48</v>
          </cell>
          <cell r="D1287">
            <v>15099.48</v>
          </cell>
          <cell r="CZ1287">
            <v>15094.48</v>
          </cell>
          <cell r="DG1287">
            <v>15000</v>
          </cell>
        </row>
        <row r="1288">
          <cell r="A1288" t="str">
            <v>None</v>
          </cell>
          <cell r="B1288">
            <v>62200</v>
          </cell>
          <cell r="C1288">
            <v>29037.35</v>
          </cell>
          <cell r="D1288">
            <v>0</v>
          </cell>
          <cell r="CZ1288">
            <v>59988</v>
          </cell>
          <cell r="DG1288">
            <v>62200</v>
          </cell>
        </row>
        <row r="1289">
          <cell r="A1289" t="str">
            <v>None</v>
          </cell>
          <cell r="B1289">
            <v>29900</v>
          </cell>
          <cell r="C1289">
            <v>175.89</v>
          </cell>
          <cell r="D1289">
            <v>0</v>
          </cell>
          <cell r="CZ1289">
            <v>29169</v>
          </cell>
          <cell r="DG1289">
            <v>29900</v>
          </cell>
        </row>
        <row r="1290">
          <cell r="A1290" t="str">
            <v>None</v>
          </cell>
          <cell r="B1290">
            <v>25000</v>
          </cell>
          <cell r="C1290">
            <v>0</v>
          </cell>
          <cell r="D1290">
            <v>0</v>
          </cell>
          <cell r="CZ1290">
            <v>25000</v>
          </cell>
          <cell r="DG1290">
            <v>25000</v>
          </cell>
        </row>
        <row r="1291">
          <cell r="A1291" t="str">
            <v>None</v>
          </cell>
          <cell r="B1291">
            <v>87730.5</v>
          </cell>
          <cell r="C1291">
            <v>61225.61</v>
          </cell>
          <cell r="D1291">
            <v>61225.61</v>
          </cell>
          <cell r="CZ1291">
            <v>61226.61</v>
          </cell>
          <cell r="DG1291">
            <v>87730.5</v>
          </cell>
        </row>
        <row r="1292">
          <cell r="A1292" t="str">
            <v>None</v>
          </cell>
          <cell r="B1292">
            <v>-52878</v>
          </cell>
          <cell r="C1292">
            <v>0</v>
          </cell>
          <cell r="D1292">
            <v>0</v>
          </cell>
          <cell r="CZ1292">
            <v>0</v>
          </cell>
          <cell r="DG1292">
            <v>-52878</v>
          </cell>
        </row>
        <row r="1293">
          <cell r="A1293" t="str">
            <v>None</v>
          </cell>
          <cell r="B1293">
            <v>6076500</v>
          </cell>
          <cell r="C1293">
            <v>5542985.8099999996</v>
          </cell>
          <cell r="D1293">
            <v>5542985.8099999996</v>
          </cell>
          <cell r="CZ1293">
            <v>5543013.8099999996</v>
          </cell>
          <cell r="DG1293">
            <v>6076500</v>
          </cell>
        </row>
        <row r="1294">
          <cell r="A1294" t="str">
            <v>None</v>
          </cell>
          <cell r="B1294">
            <v>0</v>
          </cell>
          <cell r="C1294">
            <v>0</v>
          </cell>
          <cell r="D1294">
            <v>0</v>
          </cell>
          <cell r="CZ1294">
            <v>0</v>
          </cell>
          <cell r="DG1294">
            <v>0</v>
          </cell>
        </row>
        <row r="1295">
          <cell r="A1295" t="str">
            <v>None</v>
          </cell>
          <cell r="B1295">
            <v>76000</v>
          </cell>
          <cell r="C1295">
            <v>71719.22</v>
          </cell>
          <cell r="D1295">
            <v>71719.22</v>
          </cell>
          <cell r="CZ1295">
            <v>71719.22</v>
          </cell>
          <cell r="DG1295">
            <v>76000</v>
          </cell>
        </row>
        <row r="1296">
          <cell r="A1296" t="str">
            <v>None</v>
          </cell>
          <cell r="B1296">
            <v>0</v>
          </cell>
          <cell r="C1296">
            <v>42099.85</v>
          </cell>
          <cell r="D1296">
            <v>42099.85</v>
          </cell>
          <cell r="CZ1296">
            <v>42100.85</v>
          </cell>
          <cell r="DG1296">
            <v>0</v>
          </cell>
        </row>
        <row r="1297">
          <cell r="A1297" t="str">
            <v>None</v>
          </cell>
          <cell r="B1297">
            <v>0</v>
          </cell>
          <cell r="C1297">
            <v>15998.92</v>
          </cell>
          <cell r="D1297">
            <v>15998.92</v>
          </cell>
          <cell r="CZ1297">
            <v>15998.92</v>
          </cell>
          <cell r="DG1297">
            <v>0</v>
          </cell>
        </row>
        <row r="1298">
          <cell r="A1298" t="str">
            <v>None</v>
          </cell>
          <cell r="B1298">
            <v>1211314</v>
          </cell>
          <cell r="C1298">
            <v>1082589.49</v>
          </cell>
          <cell r="D1298">
            <v>1051858</v>
          </cell>
          <cell r="CZ1298">
            <v>1324212</v>
          </cell>
          <cell r="DG1298">
            <v>1211314</v>
          </cell>
        </row>
        <row r="1299">
          <cell r="A1299" t="str">
            <v>None</v>
          </cell>
          <cell r="B1299">
            <v>0</v>
          </cell>
          <cell r="C1299">
            <v>0</v>
          </cell>
          <cell r="D1299">
            <v>0</v>
          </cell>
          <cell r="CZ1299">
            <v>0</v>
          </cell>
          <cell r="DG1299">
            <v>0</v>
          </cell>
        </row>
        <row r="1300">
          <cell r="A1300" t="str">
            <v>None</v>
          </cell>
          <cell r="B1300">
            <v>28000</v>
          </cell>
          <cell r="C1300">
            <v>24500</v>
          </cell>
          <cell r="D1300">
            <v>24500</v>
          </cell>
          <cell r="CZ1300">
            <v>24500</v>
          </cell>
          <cell r="DG1300">
            <v>28000</v>
          </cell>
        </row>
        <row r="1301">
          <cell r="A1301" t="str">
            <v>None</v>
          </cell>
          <cell r="B1301">
            <v>0</v>
          </cell>
          <cell r="C1301">
            <v>0</v>
          </cell>
          <cell r="D1301">
            <v>34624.910000000003</v>
          </cell>
          <cell r="CZ1301">
            <v>0</v>
          </cell>
          <cell r="DG1301">
            <v>0</v>
          </cell>
        </row>
        <row r="1302">
          <cell r="A1302" t="str">
            <v>None</v>
          </cell>
          <cell r="B1302">
            <v>34500</v>
          </cell>
          <cell r="C1302">
            <v>28500</v>
          </cell>
          <cell r="D1302">
            <v>19850.88</v>
          </cell>
          <cell r="CZ1302">
            <v>30000</v>
          </cell>
          <cell r="DG1302">
            <v>34500</v>
          </cell>
        </row>
        <row r="1303">
          <cell r="A1303" t="str">
            <v>None</v>
          </cell>
          <cell r="B1303">
            <v>49600</v>
          </cell>
          <cell r="C1303">
            <v>0</v>
          </cell>
          <cell r="D1303">
            <v>4930.2</v>
          </cell>
          <cell r="CZ1303">
            <v>43000</v>
          </cell>
          <cell r="DG1303">
            <v>49600</v>
          </cell>
        </row>
        <row r="1304">
          <cell r="A1304" t="str">
            <v>None</v>
          </cell>
          <cell r="B1304">
            <v>0</v>
          </cell>
          <cell r="C1304">
            <v>0</v>
          </cell>
          <cell r="D1304">
            <v>49422.71</v>
          </cell>
          <cell r="CZ1304">
            <v>0</v>
          </cell>
          <cell r="DG1304">
            <v>0</v>
          </cell>
        </row>
        <row r="1305">
          <cell r="A1305" t="str">
            <v>None</v>
          </cell>
          <cell r="B1305">
            <v>0</v>
          </cell>
          <cell r="C1305">
            <v>0</v>
          </cell>
          <cell r="D1305">
            <v>59346.35</v>
          </cell>
          <cell r="CZ1305">
            <v>0</v>
          </cell>
          <cell r="DG1305">
            <v>0</v>
          </cell>
        </row>
        <row r="1306">
          <cell r="A1306" t="str">
            <v>None</v>
          </cell>
          <cell r="B1306">
            <v>85210</v>
          </cell>
          <cell r="C1306">
            <v>1896.03</v>
          </cell>
          <cell r="D1306">
            <v>1872.34</v>
          </cell>
          <cell r="CZ1306">
            <v>1892.34</v>
          </cell>
          <cell r="DG1306">
            <v>85210</v>
          </cell>
        </row>
        <row r="1307">
          <cell r="A1307" t="str">
            <v>None</v>
          </cell>
          <cell r="B1307">
            <v>0</v>
          </cell>
          <cell r="C1307">
            <v>0</v>
          </cell>
          <cell r="D1307">
            <v>0</v>
          </cell>
          <cell r="CZ1307">
            <v>0</v>
          </cell>
          <cell r="DG1307">
            <v>0</v>
          </cell>
        </row>
        <row r="1308">
          <cell r="A1308" t="str">
            <v>None</v>
          </cell>
          <cell r="B1308">
            <v>0</v>
          </cell>
          <cell r="C1308">
            <v>0</v>
          </cell>
          <cell r="D1308">
            <v>0</v>
          </cell>
          <cell r="CZ1308">
            <v>0</v>
          </cell>
          <cell r="DG1308">
            <v>0</v>
          </cell>
        </row>
        <row r="1309">
          <cell r="A1309" t="str">
            <v>None</v>
          </cell>
          <cell r="B1309">
            <v>72976</v>
          </cell>
          <cell r="C1309">
            <v>73099.28</v>
          </cell>
          <cell r="D1309">
            <v>73099.28</v>
          </cell>
          <cell r="CZ1309">
            <v>73098.28</v>
          </cell>
          <cell r="DG1309">
            <v>72976</v>
          </cell>
        </row>
        <row r="1310">
          <cell r="A1310" t="str">
            <v>None</v>
          </cell>
          <cell r="B1310">
            <v>0</v>
          </cell>
          <cell r="C1310">
            <v>34477.699999999997</v>
          </cell>
          <cell r="D1310">
            <v>34477.699999999997</v>
          </cell>
          <cell r="CZ1310">
            <v>34474.699999999997</v>
          </cell>
          <cell r="DG1310">
            <v>0</v>
          </cell>
        </row>
        <row r="1311">
          <cell r="A1311" t="str">
            <v>None</v>
          </cell>
          <cell r="B1311">
            <v>189534</v>
          </cell>
          <cell r="C1311">
            <v>191530.75</v>
          </cell>
          <cell r="D1311">
            <v>191530.75</v>
          </cell>
          <cell r="CZ1311">
            <v>191520.75</v>
          </cell>
          <cell r="DG1311">
            <v>189534</v>
          </cell>
        </row>
        <row r="1312">
          <cell r="A1312" t="str">
            <v>None</v>
          </cell>
          <cell r="B1312">
            <v>84200</v>
          </cell>
          <cell r="C1312">
            <v>85811.61</v>
          </cell>
          <cell r="D1312">
            <v>84765.38</v>
          </cell>
          <cell r="CZ1312">
            <v>85820.38</v>
          </cell>
          <cell r="DG1312">
            <v>84200</v>
          </cell>
        </row>
        <row r="1313">
          <cell r="A1313" t="str">
            <v>None</v>
          </cell>
          <cell r="B1313">
            <v>25000</v>
          </cell>
          <cell r="C1313">
            <v>0</v>
          </cell>
          <cell r="D1313">
            <v>0</v>
          </cell>
          <cell r="CZ1313">
            <v>25000</v>
          </cell>
          <cell r="DG1313">
            <v>25000</v>
          </cell>
        </row>
        <row r="1314">
          <cell r="A1314" t="str">
            <v>None</v>
          </cell>
          <cell r="B1314">
            <v>14794.8</v>
          </cell>
          <cell r="C1314">
            <v>15241.25</v>
          </cell>
          <cell r="D1314">
            <v>15241.25</v>
          </cell>
          <cell r="CZ1314">
            <v>15241.25</v>
          </cell>
          <cell r="DG1314">
            <v>14794.8</v>
          </cell>
        </row>
        <row r="1315">
          <cell r="A1315" t="str">
            <v>None</v>
          </cell>
          <cell r="B1315">
            <v>0</v>
          </cell>
          <cell r="C1315">
            <v>4626653.9400000004</v>
          </cell>
          <cell r="D1315">
            <v>4626653.9400000004</v>
          </cell>
          <cell r="CZ1315">
            <v>4626669.9400000004</v>
          </cell>
          <cell r="DG1315">
            <v>0</v>
          </cell>
        </row>
        <row r="1316">
          <cell r="A1316" t="str">
            <v>None</v>
          </cell>
          <cell r="B1316">
            <v>317400</v>
          </cell>
          <cell r="C1316">
            <v>268863.25</v>
          </cell>
          <cell r="D1316">
            <v>247316.4</v>
          </cell>
          <cell r="CZ1316">
            <v>263666.40000000002</v>
          </cell>
          <cell r="DG1316">
            <v>317400</v>
          </cell>
        </row>
        <row r="1317">
          <cell r="A1317" t="str">
            <v>None</v>
          </cell>
          <cell r="B1317">
            <v>25000</v>
          </cell>
          <cell r="C1317">
            <v>0</v>
          </cell>
          <cell r="D1317">
            <v>0</v>
          </cell>
          <cell r="CZ1317">
            <v>25000</v>
          </cell>
          <cell r="DG1317">
            <v>25000</v>
          </cell>
        </row>
        <row r="1318">
          <cell r="A1318" t="str">
            <v>None</v>
          </cell>
          <cell r="B1318">
            <v>110489.5</v>
          </cell>
          <cell r="C1318">
            <v>109948.36</v>
          </cell>
          <cell r="D1318">
            <v>0</v>
          </cell>
          <cell r="CZ1318">
            <v>114894</v>
          </cell>
          <cell r="DG1318">
            <v>110489.5</v>
          </cell>
        </row>
        <row r="1319">
          <cell r="A1319" t="str">
            <v>None</v>
          </cell>
          <cell r="B1319">
            <v>51008</v>
          </cell>
          <cell r="C1319">
            <v>51189.73</v>
          </cell>
          <cell r="D1319">
            <v>0</v>
          </cell>
          <cell r="CZ1319">
            <v>51847</v>
          </cell>
          <cell r="DG1319">
            <v>51008</v>
          </cell>
        </row>
        <row r="1320">
          <cell r="A1320" t="str">
            <v>None</v>
          </cell>
          <cell r="B1320">
            <v>0</v>
          </cell>
          <cell r="C1320">
            <v>72823.05</v>
          </cell>
          <cell r="D1320">
            <v>72823.05</v>
          </cell>
          <cell r="CZ1320">
            <v>72823.05</v>
          </cell>
          <cell r="DG1320">
            <v>0</v>
          </cell>
        </row>
        <row r="1321">
          <cell r="A1321" t="str">
            <v>None</v>
          </cell>
          <cell r="B1321">
            <v>0</v>
          </cell>
          <cell r="C1321">
            <v>26056.48</v>
          </cell>
          <cell r="D1321">
            <v>26056.48</v>
          </cell>
          <cell r="CZ1321">
            <v>26057.48</v>
          </cell>
          <cell r="DG1321">
            <v>0</v>
          </cell>
        </row>
        <row r="1322">
          <cell r="A1322" t="str">
            <v>None</v>
          </cell>
          <cell r="B1322">
            <v>0</v>
          </cell>
          <cell r="C1322">
            <v>111099.77</v>
          </cell>
          <cell r="D1322">
            <v>111099.77</v>
          </cell>
          <cell r="CZ1322">
            <v>111096.77</v>
          </cell>
          <cell r="DG1322">
            <v>0</v>
          </cell>
        </row>
        <row r="1323">
          <cell r="A1323" t="str">
            <v>None</v>
          </cell>
          <cell r="B1323">
            <v>180444</v>
          </cell>
          <cell r="C1323">
            <v>212077.89</v>
          </cell>
          <cell r="D1323">
            <v>211413.16</v>
          </cell>
          <cell r="CZ1323">
            <v>212077.16</v>
          </cell>
          <cell r="DG1323">
            <v>180444</v>
          </cell>
        </row>
        <row r="1324">
          <cell r="A1324" t="str">
            <v>None</v>
          </cell>
          <cell r="B1324">
            <v>18000</v>
          </cell>
          <cell r="C1324">
            <v>36.6</v>
          </cell>
          <cell r="D1324">
            <v>35.72</v>
          </cell>
          <cell r="CZ1324">
            <v>36.72</v>
          </cell>
          <cell r="DG1324">
            <v>18000</v>
          </cell>
        </row>
        <row r="1325">
          <cell r="A1325" t="str">
            <v>None</v>
          </cell>
          <cell r="B1325">
            <v>124200</v>
          </cell>
          <cell r="C1325">
            <v>115749.62</v>
          </cell>
          <cell r="D1325">
            <v>115749.62</v>
          </cell>
          <cell r="CZ1325">
            <v>115749.62</v>
          </cell>
          <cell r="DG1325">
            <v>124200</v>
          </cell>
        </row>
        <row r="1326">
          <cell r="A1326" t="str">
            <v>None</v>
          </cell>
          <cell r="B1326">
            <v>16100</v>
          </cell>
          <cell r="C1326">
            <v>0</v>
          </cell>
          <cell r="D1326">
            <v>0</v>
          </cell>
          <cell r="CZ1326">
            <v>15577</v>
          </cell>
          <cell r="DG1326">
            <v>16100</v>
          </cell>
        </row>
        <row r="1327">
          <cell r="A1327" t="str">
            <v>None</v>
          </cell>
          <cell r="B1327">
            <v>119785</v>
          </cell>
          <cell r="C1327">
            <v>101363.46</v>
          </cell>
          <cell r="D1327">
            <v>84443.13</v>
          </cell>
          <cell r="CZ1327">
            <v>100554.13</v>
          </cell>
          <cell r="DG1327">
            <v>119785</v>
          </cell>
        </row>
        <row r="1328">
          <cell r="A1328" t="str">
            <v>None</v>
          </cell>
          <cell r="B1328">
            <v>645077</v>
          </cell>
          <cell r="C1328">
            <v>68252.05</v>
          </cell>
          <cell r="D1328">
            <v>36257.620000000003</v>
          </cell>
          <cell r="CZ1328">
            <v>652557.62</v>
          </cell>
          <cell r="DG1328">
            <v>645077</v>
          </cell>
        </row>
        <row r="1329">
          <cell r="A1329" t="str">
            <v>None</v>
          </cell>
          <cell r="B1329">
            <v>202829</v>
          </cell>
          <cell r="C1329">
            <v>0</v>
          </cell>
          <cell r="D1329">
            <v>0</v>
          </cell>
          <cell r="CZ1329">
            <v>201226</v>
          </cell>
          <cell r="DG1329">
            <v>202829</v>
          </cell>
        </row>
        <row r="1330">
          <cell r="A1330" t="str">
            <v>None</v>
          </cell>
          <cell r="B1330">
            <v>0</v>
          </cell>
          <cell r="C1330">
            <v>0</v>
          </cell>
          <cell r="D1330">
            <v>0</v>
          </cell>
          <cell r="CZ1330">
            <v>0</v>
          </cell>
          <cell r="DG1330">
            <v>0</v>
          </cell>
        </row>
        <row r="1331">
          <cell r="A1331" t="str">
            <v>None</v>
          </cell>
          <cell r="B1331">
            <v>975000</v>
          </cell>
          <cell r="C1331">
            <v>980529.14999999991</v>
          </cell>
          <cell r="D1331">
            <v>978455.71</v>
          </cell>
          <cell r="CZ1331">
            <v>984342.71</v>
          </cell>
          <cell r="DG1331">
            <v>975000</v>
          </cell>
        </row>
        <row r="1332">
          <cell r="A1332" t="str">
            <v>None</v>
          </cell>
          <cell r="B1332">
            <v>0</v>
          </cell>
          <cell r="C1332">
            <v>0</v>
          </cell>
          <cell r="D1332">
            <v>0</v>
          </cell>
          <cell r="CZ1332">
            <v>1</v>
          </cell>
          <cell r="DG1332">
            <v>0</v>
          </cell>
        </row>
        <row r="1333">
          <cell r="A1333" t="str">
            <v>None</v>
          </cell>
          <cell r="B1333">
            <v>0</v>
          </cell>
          <cell r="C1333">
            <v>23500.35</v>
          </cell>
          <cell r="D1333">
            <v>23500.35</v>
          </cell>
          <cell r="CZ1333">
            <v>23499.35</v>
          </cell>
          <cell r="DG1333">
            <v>0</v>
          </cell>
        </row>
        <row r="1334">
          <cell r="A1334" t="str">
            <v>None</v>
          </cell>
          <cell r="B1334">
            <v>25000</v>
          </cell>
          <cell r="C1334">
            <v>22626.76</v>
          </cell>
          <cell r="D1334">
            <v>22626.76</v>
          </cell>
          <cell r="CZ1334">
            <v>22627.759999999998</v>
          </cell>
          <cell r="DG1334">
            <v>25000</v>
          </cell>
        </row>
        <row r="1335">
          <cell r="A1335" t="str">
            <v>None</v>
          </cell>
          <cell r="B1335">
            <v>483256</v>
          </cell>
          <cell r="C1335">
            <v>495481.06</v>
          </cell>
          <cell r="D1335">
            <v>495481.06</v>
          </cell>
          <cell r="CZ1335">
            <v>495462.06</v>
          </cell>
          <cell r="DG1335">
            <v>483256</v>
          </cell>
        </row>
        <row r="1336">
          <cell r="A1336" t="str">
            <v>None</v>
          </cell>
          <cell r="B1336">
            <v>221813</v>
          </cell>
          <cell r="C1336">
            <v>223813.42</v>
          </cell>
          <cell r="D1336">
            <v>223813.42</v>
          </cell>
          <cell r="CZ1336">
            <v>223818.42</v>
          </cell>
          <cell r="DG1336">
            <v>221813</v>
          </cell>
        </row>
        <row r="1337">
          <cell r="A1337" t="str">
            <v>None</v>
          </cell>
          <cell r="B1337">
            <v>166000</v>
          </cell>
          <cell r="C1337">
            <v>166949.29999999999</v>
          </cell>
          <cell r="D1337">
            <v>166949.29999999999</v>
          </cell>
          <cell r="CZ1337">
            <v>166952.29999999999</v>
          </cell>
          <cell r="DG1337">
            <v>166000</v>
          </cell>
        </row>
        <row r="1338">
          <cell r="A1338" t="str">
            <v>None</v>
          </cell>
          <cell r="B1338">
            <v>77900</v>
          </cell>
          <cell r="C1338">
            <v>76806.55</v>
          </cell>
          <cell r="D1338">
            <v>76806.55</v>
          </cell>
          <cell r="CZ1338">
            <v>76802.55</v>
          </cell>
          <cell r="DG1338">
            <v>77900</v>
          </cell>
        </row>
        <row r="1339">
          <cell r="A1339" t="str">
            <v>None</v>
          </cell>
          <cell r="B1339">
            <v>0</v>
          </cell>
          <cell r="C1339">
            <v>0</v>
          </cell>
          <cell r="D1339">
            <v>0</v>
          </cell>
          <cell r="CZ1339">
            <v>0</v>
          </cell>
          <cell r="DG1339">
            <v>0</v>
          </cell>
        </row>
        <row r="1340">
          <cell r="A1340" t="str">
            <v>None</v>
          </cell>
          <cell r="B1340">
            <v>11500</v>
          </cell>
          <cell r="C1340">
            <v>11281.64</v>
          </cell>
          <cell r="D1340">
            <v>11281.64</v>
          </cell>
          <cell r="CZ1340">
            <v>11281.64</v>
          </cell>
          <cell r="DG1340">
            <v>11500</v>
          </cell>
        </row>
        <row r="1341">
          <cell r="A1341" t="str">
            <v>None</v>
          </cell>
          <cell r="B1341">
            <v>32000</v>
          </cell>
          <cell r="C1341">
            <v>33843.25</v>
          </cell>
          <cell r="D1341">
            <v>33843.25</v>
          </cell>
          <cell r="CZ1341">
            <v>33843.25</v>
          </cell>
          <cell r="DG1341">
            <v>32000</v>
          </cell>
        </row>
        <row r="1342">
          <cell r="A1342" t="str">
            <v>None</v>
          </cell>
          <cell r="B1342">
            <v>106000</v>
          </cell>
          <cell r="C1342">
            <v>91038.080000000002</v>
          </cell>
          <cell r="D1342">
            <v>91038.080000000002</v>
          </cell>
          <cell r="CZ1342">
            <v>91038.080000000002</v>
          </cell>
          <cell r="DG1342">
            <v>106000</v>
          </cell>
        </row>
        <row r="1343">
          <cell r="A1343" t="str">
            <v>None</v>
          </cell>
          <cell r="B1343">
            <v>0</v>
          </cell>
          <cell r="C1343">
            <v>0</v>
          </cell>
          <cell r="D1343">
            <v>0</v>
          </cell>
          <cell r="CZ1343">
            <v>0</v>
          </cell>
          <cell r="DG1343">
            <v>0</v>
          </cell>
        </row>
        <row r="1344">
          <cell r="A1344" t="str">
            <v>None</v>
          </cell>
          <cell r="B1344">
            <v>0</v>
          </cell>
          <cell r="C1344">
            <v>0</v>
          </cell>
          <cell r="D1344">
            <v>0</v>
          </cell>
          <cell r="CZ1344">
            <v>0</v>
          </cell>
          <cell r="DG1344">
            <v>0</v>
          </cell>
        </row>
        <row r="1345">
          <cell r="A1345" t="str">
            <v>None</v>
          </cell>
          <cell r="B1345">
            <v>0</v>
          </cell>
          <cell r="C1345">
            <v>0</v>
          </cell>
          <cell r="D1345">
            <v>20369.240000000002</v>
          </cell>
          <cell r="CZ1345">
            <v>20705.240000000002</v>
          </cell>
          <cell r="DG1345">
            <v>0</v>
          </cell>
        </row>
        <row r="1346">
          <cell r="A1346" t="str">
            <v>None</v>
          </cell>
          <cell r="B1346">
            <v>336000</v>
          </cell>
          <cell r="C1346">
            <v>254.63</v>
          </cell>
          <cell r="D1346">
            <v>0</v>
          </cell>
          <cell r="CZ1346">
            <v>289587</v>
          </cell>
          <cell r="DG1346">
            <v>336000</v>
          </cell>
        </row>
        <row r="1347">
          <cell r="A1347" t="str">
            <v>None</v>
          </cell>
          <cell r="B1347">
            <v>0</v>
          </cell>
          <cell r="C1347">
            <v>233520.83</v>
          </cell>
          <cell r="D1347">
            <v>232273.3</v>
          </cell>
          <cell r="CZ1347">
            <v>233526.3</v>
          </cell>
          <cell r="DG1347">
            <v>0</v>
          </cell>
        </row>
        <row r="1348">
          <cell r="A1348" t="str">
            <v>None</v>
          </cell>
          <cell r="B1348">
            <v>10000</v>
          </cell>
          <cell r="C1348">
            <v>7098.58</v>
          </cell>
          <cell r="D1348">
            <v>7098.58</v>
          </cell>
          <cell r="CZ1348">
            <v>7098.58</v>
          </cell>
          <cell r="DG1348">
            <v>10000</v>
          </cell>
        </row>
        <row r="1349">
          <cell r="A1349" t="str">
            <v>None</v>
          </cell>
          <cell r="B1349">
            <v>0</v>
          </cell>
          <cell r="C1349">
            <v>85371.18</v>
          </cell>
          <cell r="D1349">
            <v>85371.18</v>
          </cell>
          <cell r="CZ1349">
            <v>85367.18</v>
          </cell>
          <cell r="DG1349">
            <v>0</v>
          </cell>
        </row>
        <row r="1350">
          <cell r="A1350" t="str">
            <v>None</v>
          </cell>
          <cell r="B1350">
            <v>0</v>
          </cell>
          <cell r="C1350">
            <v>18263.2</v>
          </cell>
          <cell r="D1350">
            <v>18263.2</v>
          </cell>
          <cell r="CZ1350">
            <v>18263.2</v>
          </cell>
          <cell r="DG1350">
            <v>0</v>
          </cell>
        </row>
        <row r="1351">
          <cell r="A1351" t="str">
            <v>None</v>
          </cell>
          <cell r="B1351">
            <v>380000</v>
          </cell>
          <cell r="C1351">
            <v>73790.819999999992</v>
          </cell>
          <cell r="D1351">
            <v>282597.5</v>
          </cell>
          <cell r="CZ1351">
            <v>384668.44</v>
          </cell>
          <cell r="DG1351">
            <v>380000</v>
          </cell>
        </row>
        <row r="1352">
          <cell r="A1352" t="str">
            <v>None</v>
          </cell>
          <cell r="B1352">
            <v>25000</v>
          </cell>
          <cell r="C1352">
            <v>0</v>
          </cell>
          <cell r="D1352">
            <v>0</v>
          </cell>
          <cell r="CZ1352">
            <v>25000</v>
          </cell>
          <cell r="DG1352">
            <v>25000</v>
          </cell>
        </row>
        <row r="1353">
          <cell r="A1353" t="str">
            <v>None</v>
          </cell>
          <cell r="B1353">
            <v>0</v>
          </cell>
          <cell r="C1353">
            <v>0</v>
          </cell>
          <cell r="D1353">
            <v>3405.16</v>
          </cell>
          <cell r="CZ1353">
            <v>0</v>
          </cell>
          <cell r="DG1353">
            <v>0</v>
          </cell>
        </row>
        <row r="1354">
          <cell r="A1354" t="str">
            <v>None</v>
          </cell>
          <cell r="B1354">
            <v>0</v>
          </cell>
          <cell r="C1354">
            <v>205149.65</v>
          </cell>
          <cell r="D1354">
            <v>200054.37</v>
          </cell>
          <cell r="CZ1354">
            <v>203857.37</v>
          </cell>
          <cell r="DG1354">
            <v>0</v>
          </cell>
        </row>
        <row r="1355">
          <cell r="A1355" t="str">
            <v>None</v>
          </cell>
          <cell r="B1355">
            <v>10073630</v>
          </cell>
          <cell r="C1355">
            <v>10040880.99</v>
          </cell>
          <cell r="D1355">
            <v>10040880.99</v>
          </cell>
          <cell r="CZ1355">
            <v>10040973.99</v>
          </cell>
          <cell r="DG1355">
            <v>10073630</v>
          </cell>
        </row>
        <row r="1356">
          <cell r="A1356" t="str">
            <v>None</v>
          </cell>
          <cell r="B1356">
            <v>230809</v>
          </cell>
          <cell r="C1356">
            <v>270991.59000000003</v>
          </cell>
          <cell r="D1356">
            <v>270991.59000000003</v>
          </cell>
          <cell r="CZ1356">
            <v>270987.59000000003</v>
          </cell>
          <cell r="DG1356">
            <v>230809</v>
          </cell>
        </row>
        <row r="1357">
          <cell r="A1357" t="str">
            <v>None</v>
          </cell>
          <cell r="B1357">
            <v>0</v>
          </cell>
          <cell r="C1357">
            <v>0</v>
          </cell>
          <cell r="D1357">
            <v>0</v>
          </cell>
          <cell r="CZ1357">
            <v>0</v>
          </cell>
          <cell r="DG1357">
            <v>0</v>
          </cell>
        </row>
        <row r="1358">
          <cell r="A1358" t="str">
            <v>None</v>
          </cell>
          <cell r="B1358">
            <v>6550000</v>
          </cell>
          <cell r="C1358">
            <v>5193050.24</v>
          </cell>
          <cell r="D1358">
            <v>5555882.4900000002</v>
          </cell>
          <cell r="CZ1358">
            <v>5204397.49</v>
          </cell>
          <cell r="DG1358">
            <v>6550000</v>
          </cell>
        </row>
        <row r="1359">
          <cell r="A1359" t="str">
            <v>None</v>
          </cell>
          <cell r="B1359">
            <v>106275</v>
          </cell>
          <cell r="C1359">
            <v>86743.66</v>
          </cell>
          <cell r="D1359">
            <v>86743.66</v>
          </cell>
          <cell r="CZ1359">
            <v>86743.66</v>
          </cell>
          <cell r="DG1359">
            <v>106275</v>
          </cell>
        </row>
        <row r="1360">
          <cell r="A1360" t="str">
            <v>None</v>
          </cell>
          <cell r="B1360">
            <v>41149</v>
          </cell>
          <cell r="C1360">
            <v>40200</v>
          </cell>
          <cell r="D1360">
            <v>40200</v>
          </cell>
          <cell r="CZ1360">
            <v>40200</v>
          </cell>
          <cell r="DG1360">
            <v>41149</v>
          </cell>
        </row>
        <row r="1361">
          <cell r="A1361" t="str">
            <v>None</v>
          </cell>
          <cell r="B1361">
            <v>28750</v>
          </cell>
          <cell r="C1361">
            <v>13453.41</v>
          </cell>
          <cell r="D1361">
            <v>13119.44</v>
          </cell>
          <cell r="CZ1361">
            <v>24529.439999999999</v>
          </cell>
          <cell r="DG1361">
            <v>28750</v>
          </cell>
        </row>
        <row r="1362">
          <cell r="A1362" t="str">
            <v>None</v>
          </cell>
          <cell r="B1362">
            <v>28750</v>
          </cell>
          <cell r="C1362">
            <v>12943.81</v>
          </cell>
          <cell r="D1362">
            <v>12622.48</v>
          </cell>
          <cell r="CZ1362">
            <v>23994.48</v>
          </cell>
          <cell r="DG1362">
            <v>28750</v>
          </cell>
        </row>
        <row r="1363">
          <cell r="A1363" t="str">
            <v>None</v>
          </cell>
          <cell r="B1363">
            <v>28750</v>
          </cell>
          <cell r="C1363">
            <v>21512.32</v>
          </cell>
          <cell r="D1363">
            <v>21512.32</v>
          </cell>
          <cell r="CZ1363">
            <v>21503.32</v>
          </cell>
          <cell r="DG1363">
            <v>28750</v>
          </cell>
        </row>
        <row r="1364">
          <cell r="A1364" t="str">
            <v>None</v>
          </cell>
          <cell r="B1364">
            <v>28750</v>
          </cell>
          <cell r="C1364">
            <v>12738.699999999999</v>
          </cell>
          <cell r="D1364">
            <v>12422.55</v>
          </cell>
          <cell r="CZ1364">
            <v>23780.55</v>
          </cell>
          <cell r="DG1364">
            <v>28750</v>
          </cell>
        </row>
        <row r="1365">
          <cell r="A1365" t="str">
            <v>None</v>
          </cell>
          <cell r="B1365">
            <v>28750</v>
          </cell>
          <cell r="C1365">
            <v>21078.74</v>
          </cell>
          <cell r="D1365">
            <v>21078.74</v>
          </cell>
          <cell r="CZ1365">
            <v>21077.74</v>
          </cell>
          <cell r="DG1365">
            <v>28750</v>
          </cell>
        </row>
        <row r="1366">
          <cell r="A1366" t="str">
            <v>None</v>
          </cell>
          <cell r="B1366">
            <v>28750</v>
          </cell>
          <cell r="C1366">
            <v>21401.86</v>
          </cell>
          <cell r="D1366">
            <v>21401.86</v>
          </cell>
          <cell r="CZ1366">
            <v>21399.86</v>
          </cell>
          <cell r="DG1366">
            <v>28750</v>
          </cell>
        </row>
        <row r="1367">
          <cell r="A1367" t="str">
            <v>None</v>
          </cell>
          <cell r="B1367">
            <v>0</v>
          </cell>
          <cell r="C1367">
            <v>0</v>
          </cell>
          <cell r="D1367">
            <v>0</v>
          </cell>
          <cell r="CZ1367">
            <v>0</v>
          </cell>
          <cell r="DG1367">
            <v>0</v>
          </cell>
        </row>
        <row r="1368">
          <cell r="A1368" t="str">
            <v>None</v>
          </cell>
          <cell r="B1368">
            <v>0</v>
          </cell>
          <cell r="C1368">
            <v>0</v>
          </cell>
          <cell r="D1368">
            <v>0</v>
          </cell>
          <cell r="CZ1368">
            <v>0</v>
          </cell>
          <cell r="DG1368">
            <v>0</v>
          </cell>
        </row>
        <row r="1369">
          <cell r="A1369" t="str">
            <v>None</v>
          </cell>
          <cell r="B1369">
            <v>321527</v>
          </cell>
          <cell r="C1369">
            <v>145652.92000000001</v>
          </cell>
          <cell r="D1369">
            <v>212667.94</v>
          </cell>
          <cell r="CZ1369">
            <v>247204.03</v>
          </cell>
          <cell r="DG1369">
            <v>321527</v>
          </cell>
        </row>
        <row r="1370">
          <cell r="A1370" t="str">
            <v>None</v>
          </cell>
          <cell r="B1370">
            <v>0</v>
          </cell>
          <cell r="C1370">
            <v>0</v>
          </cell>
          <cell r="D1370">
            <v>0</v>
          </cell>
          <cell r="CZ1370">
            <v>0</v>
          </cell>
          <cell r="DG1370">
            <v>0</v>
          </cell>
        </row>
        <row r="1371">
          <cell r="A1371" t="str">
            <v>None</v>
          </cell>
          <cell r="B1371">
            <v>20000</v>
          </cell>
          <cell r="C1371">
            <v>13540.49</v>
          </cell>
          <cell r="D1371">
            <v>0</v>
          </cell>
          <cell r="CZ1371">
            <v>13456</v>
          </cell>
          <cell r="DG1371">
            <v>20000</v>
          </cell>
        </row>
        <row r="1372">
          <cell r="A1372" t="str">
            <v>None</v>
          </cell>
          <cell r="B1372">
            <v>16100</v>
          </cell>
          <cell r="C1372">
            <v>14508.01</v>
          </cell>
          <cell r="D1372">
            <v>14508.01</v>
          </cell>
          <cell r="CZ1372">
            <v>14509.01</v>
          </cell>
          <cell r="DG1372">
            <v>16100</v>
          </cell>
        </row>
        <row r="1373">
          <cell r="A1373" t="str">
            <v>None</v>
          </cell>
          <cell r="B1373">
            <v>56595</v>
          </cell>
          <cell r="C1373">
            <v>0</v>
          </cell>
          <cell r="D1373">
            <v>0</v>
          </cell>
          <cell r="CZ1373">
            <v>0</v>
          </cell>
          <cell r="DG1373">
            <v>56595</v>
          </cell>
        </row>
        <row r="1374">
          <cell r="A1374" t="str">
            <v>None</v>
          </cell>
          <cell r="B1374">
            <v>25000</v>
          </cell>
          <cell r="C1374">
            <v>14480.72</v>
          </cell>
          <cell r="D1374">
            <v>20094.919999999998</v>
          </cell>
          <cell r="CZ1374">
            <v>14665</v>
          </cell>
          <cell r="DG1374">
            <v>25000</v>
          </cell>
        </row>
        <row r="1375">
          <cell r="A1375" t="str">
            <v>None</v>
          </cell>
          <cell r="B1375">
            <v>168646</v>
          </cell>
          <cell r="C1375">
            <v>243127.94</v>
          </cell>
          <cell r="D1375">
            <v>243127.94</v>
          </cell>
          <cell r="CZ1375">
            <v>243127.94</v>
          </cell>
          <cell r="DG1375">
            <v>168646</v>
          </cell>
        </row>
        <row r="1376">
          <cell r="A1376" t="str">
            <v>None</v>
          </cell>
          <cell r="B1376">
            <v>0</v>
          </cell>
          <cell r="C1376">
            <v>0</v>
          </cell>
          <cell r="D1376">
            <v>0</v>
          </cell>
          <cell r="CZ1376">
            <v>0</v>
          </cell>
          <cell r="DG1376">
            <v>0</v>
          </cell>
        </row>
        <row r="1377">
          <cell r="A1377" t="str">
            <v>None</v>
          </cell>
          <cell r="B1377">
            <v>0</v>
          </cell>
          <cell r="C1377">
            <v>0</v>
          </cell>
          <cell r="D1377">
            <v>0</v>
          </cell>
          <cell r="CZ1377">
            <v>0</v>
          </cell>
          <cell r="DG1377">
            <v>0</v>
          </cell>
        </row>
        <row r="1378">
          <cell r="A1378" t="str">
            <v>None</v>
          </cell>
          <cell r="B1378">
            <v>142723.20000000001</v>
          </cell>
          <cell r="C1378">
            <v>30708.49</v>
          </cell>
          <cell r="D1378">
            <v>108796.53</v>
          </cell>
          <cell r="CZ1378">
            <v>123554</v>
          </cell>
          <cell r="DG1378">
            <v>142723.20000000001</v>
          </cell>
        </row>
        <row r="1379">
          <cell r="A1379" t="str">
            <v>None</v>
          </cell>
          <cell r="B1379">
            <v>6553937</v>
          </cell>
          <cell r="C1379">
            <v>400429.66000000003</v>
          </cell>
          <cell r="D1379">
            <v>524138.35000000003</v>
          </cell>
          <cell r="CZ1379">
            <v>5274030.2699999996</v>
          </cell>
          <cell r="DG1379">
            <v>6553937</v>
          </cell>
        </row>
        <row r="1380">
          <cell r="A1380" t="str">
            <v>None</v>
          </cell>
          <cell r="B1380">
            <v>1113260</v>
          </cell>
          <cell r="C1380">
            <v>36414.369999999995</v>
          </cell>
          <cell r="D1380">
            <v>9071.34</v>
          </cell>
          <cell r="CZ1380">
            <v>467593.34</v>
          </cell>
          <cell r="DG1380">
            <v>1113260</v>
          </cell>
        </row>
        <row r="1381">
          <cell r="A1381" t="str">
            <v>None</v>
          </cell>
          <cell r="B1381">
            <v>443940</v>
          </cell>
          <cell r="C1381">
            <v>0</v>
          </cell>
          <cell r="D1381">
            <v>0</v>
          </cell>
          <cell r="CZ1381">
            <v>1</v>
          </cell>
          <cell r="DG1381">
            <v>443940</v>
          </cell>
        </row>
        <row r="1382">
          <cell r="A1382" t="str">
            <v>None</v>
          </cell>
          <cell r="B1382">
            <v>43047</v>
          </cell>
          <cell r="C1382">
            <v>0</v>
          </cell>
          <cell r="D1382">
            <v>0</v>
          </cell>
          <cell r="CZ1382">
            <v>42000</v>
          </cell>
          <cell r="DG1382">
            <v>43047</v>
          </cell>
        </row>
        <row r="1383">
          <cell r="A1383" t="str">
            <v>None</v>
          </cell>
          <cell r="B1383">
            <v>18888</v>
          </cell>
          <cell r="C1383">
            <v>3991.43</v>
          </cell>
          <cell r="D1383">
            <v>16620.16</v>
          </cell>
          <cell r="CZ1383">
            <v>15969</v>
          </cell>
          <cell r="DG1383">
            <v>18888</v>
          </cell>
        </row>
        <row r="1384">
          <cell r="A1384" t="str">
            <v>None</v>
          </cell>
          <cell r="B1384">
            <v>148019</v>
          </cell>
          <cell r="C1384">
            <v>0</v>
          </cell>
          <cell r="D1384">
            <v>0</v>
          </cell>
          <cell r="CZ1384">
            <v>133856</v>
          </cell>
          <cell r="DG1384">
            <v>148019</v>
          </cell>
        </row>
        <row r="1385">
          <cell r="A1385" t="str">
            <v>None</v>
          </cell>
          <cell r="B1385">
            <v>0</v>
          </cell>
          <cell r="C1385">
            <v>0</v>
          </cell>
          <cell r="D1385">
            <v>17373.68</v>
          </cell>
          <cell r="CZ1385">
            <v>0</v>
          </cell>
          <cell r="DG1385">
            <v>0</v>
          </cell>
        </row>
        <row r="1386">
          <cell r="A1386" t="str">
            <v>None</v>
          </cell>
          <cell r="B1386">
            <v>0</v>
          </cell>
          <cell r="C1386">
            <v>0</v>
          </cell>
          <cell r="D1386">
            <v>0</v>
          </cell>
          <cell r="CZ1386">
            <v>0</v>
          </cell>
          <cell r="DG1386">
            <v>0</v>
          </cell>
        </row>
        <row r="1387">
          <cell r="A1387" t="str">
            <v>None</v>
          </cell>
          <cell r="B1387">
            <v>0</v>
          </cell>
          <cell r="C1387">
            <v>59335.76</v>
          </cell>
          <cell r="D1387">
            <v>59335.76</v>
          </cell>
          <cell r="CZ1387">
            <v>59335.76</v>
          </cell>
          <cell r="DG1387">
            <v>0</v>
          </cell>
        </row>
        <row r="1388">
          <cell r="A1388" t="str">
            <v>None</v>
          </cell>
          <cell r="B1388">
            <v>34400</v>
          </cell>
          <cell r="C1388">
            <v>40303.9</v>
          </cell>
          <cell r="D1388">
            <v>40303.9</v>
          </cell>
          <cell r="CZ1388">
            <v>40306.9</v>
          </cell>
          <cell r="DG1388">
            <v>34400</v>
          </cell>
        </row>
        <row r="1389">
          <cell r="A1389" t="str">
            <v>None</v>
          </cell>
          <cell r="B1389">
            <v>0</v>
          </cell>
          <cell r="C1389">
            <v>35188.43</v>
          </cell>
          <cell r="D1389">
            <v>35188.43</v>
          </cell>
          <cell r="CZ1389">
            <v>35194.43</v>
          </cell>
          <cell r="DG1389">
            <v>0</v>
          </cell>
        </row>
        <row r="1390">
          <cell r="A1390" t="str">
            <v>None</v>
          </cell>
          <cell r="B1390">
            <v>31500</v>
          </cell>
          <cell r="C1390">
            <v>31035.49</v>
          </cell>
          <cell r="D1390">
            <v>31035.49</v>
          </cell>
          <cell r="CZ1390">
            <v>31030.49</v>
          </cell>
          <cell r="DG1390">
            <v>31500</v>
          </cell>
        </row>
        <row r="1391">
          <cell r="A1391" t="str">
            <v>None</v>
          </cell>
          <cell r="B1391">
            <v>0</v>
          </cell>
          <cell r="C1391">
            <v>165979.48000000001</v>
          </cell>
          <cell r="D1391">
            <v>165979.48000000001</v>
          </cell>
          <cell r="CZ1391">
            <v>165966.48000000001</v>
          </cell>
          <cell r="DG1391">
            <v>0</v>
          </cell>
        </row>
        <row r="1392">
          <cell r="A1392" t="str">
            <v>None</v>
          </cell>
          <cell r="B1392">
            <v>0</v>
          </cell>
          <cell r="C1392">
            <v>0</v>
          </cell>
          <cell r="D1392">
            <v>0</v>
          </cell>
          <cell r="CZ1392">
            <v>0</v>
          </cell>
          <cell r="DG1392">
            <v>0</v>
          </cell>
        </row>
        <row r="1393">
          <cell r="A1393" t="str">
            <v>None</v>
          </cell>
          <cell r="B1393">
            <v>0</v>
          </cell>
          <cell r="C1393">
            <v>0</v>
          </cell>
          <cell r="D1393">
            <v>0</v>
          </cell>
          <cell r="CZ1393">
            <v>0</v>
          </cell>
          <cell r="DG1393">
            <v>0</v>
          </cell>
        </row>
        <row r="1394">
          <cell r="A1394" t="str">
            <v>None</v>
          </cell>
          <cell r="B1394">
            <v>0</v>
          </cell>
          <cell r="C1394">
            <v>5103.55</v>
          </cell>
          <cell r="D1394">
            <v>5103.55</v>
          </cell>
          <cell r="CZ1394">
            <v>5103.55</v>
          </cell>
          <cell r="DG1394">
            <v>0</v>
          </cell>
        </row>
        <row r="1395">
          <cell r="A1395" t="str">
            <v>None</v>
          </cell>
          <cell r="B1395">
            <v>0</v>
          </cell>
          <cell r="C1395">
            <v>4377.75</v>
          </cell>
          <cell r="D1395">
            <v>4377.75</v>
          </cell>
          <cell r="CZ1395">
            <v>4375.75</v>
          </cell>
          <cell r="DG1395">
            <v>0</v>
          </cell>
        </row>
        <row r="1396">
          <cell r="A1396" t="str">
            <v>None</v>
          </cell>
          <cell r="B1396">
            <v>0</v>
          </cell>
          <cell r="C1396">
            <v>4527.3500000000004</v>
          </cell>
          <cell r="D1396">
            <v>4527.3500000000004</v>
          </cell>
          <cell r="CZ1396">
            <v>4527.3500000000004</v>
          </cell>
          <cell r="DG1396">
            <v>0</v>
          </cell>
        </row>
        <row r="1397">
          <cell r="A1397" t="str">
            <v>None</v>
          </cell>
          <cell r="B1397">
            <v>1400000</v>
          </cell>
          <cell r="C1397">
            <v>1684630.94</v>
          </cell>
          <cell r="D1397">
            <v>1684630.94</v>
          </cell>
          <cell r="CZ1397">
            <v>1684618.94</v>
          </cell>
          <cell r="DG1397">
            <v>1400000</v>
          </cell>
        </row>
        <row r="1398">
          <cell r="A1398" t="str">
            <v>None</v>
          </cell>
          <cell r="B1398">
            <v>0</v>
          </cell>
          <cell r="C1398">
            <v>0</v>
          </cell>
          <cell r="D1398">
            <v>0</v>
          </cell>
          <cell r="CZ1398">
            <v>0</v>
          </cell>
          <cell r="DG1398">
            <v>0</v>
          </cell>
        </row>
        <row r="1399">
          <cell r="A1399" t="str">
            <v>None</v>
          </cell>
          <cell r="B1399">
            <v>0</v>
          </cell>
          <cell r="C1399">
            <v>191076.39</v>
          </cell>
          <cell r="D1399">
            <v>191076.39</v>
          </cell>
          <cell r="CZ1399">
            <v>191076.39</v>
          </cell>
          <cell r="DG1399">
            <v>0</v>
          </cell>
        </row>
        <row r="1400">
          <cell r="A1400" t="str">
            <v>None</v>
          </cell>
          <cell r="B1400">
            <v>0</v>
          </cell>
          <cell r="C1400">
            <v>4527.3500000000004</v>
          </cell>
          <cell r="D1400">
            <v>4527.3500000000004</v>
          </cell>
          <cell r="CZ1400">
            <v>4527.3500000000004</v>
          </cell>
          <cell r="DG1400">
            <v>0</v>
          </cell>
        </row>
        <row r="1401">
          <cell r="A1401" t="str">
            <v>None</v>
          </cell>
          <cell r="B1401">
            <v>0</v>
          </cell>
          <cell r="C1401">
            <v>0</v>
          </cell>
          <cell r="D1401">
            <v>0</v>
          </cell>
          <cell r="CZ1401">
            <v>0</v>
          </cell>
          <cell r="DG1401">
            <v>0</v>
          </cell>
        </row>
        <row r="1402">
          <cell r="A1402" t="str">
            <v>None</v>
          </cell>
          <cell r="B1402">
            <v>0</v>
          </cell>
          <cell r="C1402">
            <v>53788.77</v>
          </cell>
          <cell r="D1402">
            <v>53788.77</v>
          </cell>
          <cell r="CZ1402">
            <v>53790.77</v>
          </cell>
          <cell r="DG1402">
            <v>0</v>
          </cell>
        </row>
        <row r="1403">
          <cell r="A1403" t="str">
            <v>None</v>
          </cell>
          <cell r="B1403">
            <v>0</v>
          </cell>
          <cell r="C1403">
            <v>68159.92</v>
          </cell>
          <cell r="D1403">
            <v>68159.92</v>
          </cell>
          <cell r="CZ1403">
            <v>68160.92</v>
          </cell>
          <cell r="DG1403">
            <v>0</v>
          </cell>
        </row>
        <row r="1404">
          <cell r="A1404" t="str">
            <v>None</v>
          </cell>
          <cell r="B1404">
            <v>82000</v>
          </cell>
          <cell r="C1404">
            <v>77878.44</v>
          </cell>
          <cell r="D1404">
            <v>77878.44</v>
          </cell>
          <cell r="CZ1404">
            <v>77878.44</v>
          </cell>
          <cell r="DG1404">
            <v>82000</v>
          </cell>
        </row>
        <row r="1405">
          <cell r="A1405" t="str">
            <v>None</v>
          </cell>
          <cell r="B1405">
            <v>0</v>
          </cell>
          <cell r="C1405">
            <v>102979.73</v>
          </cell>
          <cell r="D1405">
            <v>102979.73</v>
          </cell>
          <cell r="CZ1405">
            <v>102979.73</v>
          </cell>
          <cell r="DG1405">
            <v>0</v>
          </cell>
        </row>
        <row r="1406">
          <cell r="A1406" t="str">
            <v>None</v>
          </cell>
          <cell r="B1406">
            <v>989391</v>
          </cell>
          <cell r="C1406">
            <v>1018157.1</v>
          </cell>
          <cell r="D1406">
            <v>1018157.1</v>
          </cell>
          <cell r="CZ1406">
            <v>1018162.1</v>
          </cell>
          <cell r="DG1406">
            <v>989391</v>
          </cell>
        </row>
        <row r="1407">
          <cell r="A1407" t="str">
            <v>None</v>
          </cell>
          <cell r="B1407">
            <v>70900</v>
          </cell>
          <cell r="C1407">
            <v>73625.89</v>
          </cell>
          <cell r="D1407">
            <v>73625.89</v>
          </cell>
          <cell r="CZ1407">
            <v>73623.89</v>
          </cell>
          <cell r="DG1407">
            <v>70900</v>
          </cell>
        </row>
        <row r="1408">
          <cell r="A1408" t="str">
            <v>None</v>
          </cell>
          <cell r="B1408">
            <v>552836</v>
          </cell>
          <cell r="C1408">
            <v>569827.54</v>
          </cell>
          <cell r="D1408">
            <v>569827.54</v>
          </cell>
          <cell r="CZ1408">
            <v>569829.54</v>
          </cell>
          <cell r="DG1408">
            <v>552836</v>
          </cell>
        </row>
        <row r="1409">
          <cell r="A1409" t="str">
            <v>None</v>
          </cell>
          <cell r="B1409">
            <v>89500</v>
          </cell>
          <cell r="C1409">
            <v>99233.75</v>
          </cell>
          <cell r="D1409">
            <v>99233.75</v>
          </cell>
          <cell r="CZ1409">
            <v>99233.75</v>
          </cell>
          <cell r="DG1409">
            <v>89500</v>
          </cell>
        </row>
        <row r="1410">
          <cell r="A1410" t="str">
            <v>None</v>
          </cell>
          <cell r="B1410">
            <v>42000</v>
          </cell>
          <cell r="C1410">
            <v>44745.71</v>
          </cell>
          <cell r="D1410">
            <v>44745.71</v>
          </cell>
          <cell r="CZ1410">
            <v>44745.71</v>
          </cell>
          <cell r="DG1410">
            <v>42000</v>
          </cell>
        </row>
        <row r="1411">
          <cell r="A1411" t="str">
            <v>None</v>
          </cell>
          <cell r="B1411">
            <v>42000</v>
          </cell>
          <cell r="C1411">
            <v>44745.71</v>
          </cell>
          <cell r="D1411">
            <v>44745.71</v>
          </cell>
          <cell r="CZ1411">
            <v>44745.71</v>
          </cell>
          <cell r="DG1411">
            <v>42000</v>
          </cell>
        </row>
        <row r="1412">
          <cell r="A1412" t="str">
            <v>None</v>
          </cell>
          <cell r="B1412">
            <v>42000</v>
          </cell>
          <cell r="C1412">
            <v>44745.71</v>
          </cell>
          <cell r="D1412">
            <v>44745.71</v>
          </cell>
          <cell r="CZ1412">
            <v>44745.71</v>
          </cell>
          <cell r="DG1412">
            <v>42000</v>
          </cell>
        </row>
        <row r="1413">
          <cell r="A1413" t="str">
            <v>None</v>
          </cell>
          <cell r="B1413">
            <v>110540</v>
          </cell>
          <cell r="C1413">
            <v>107326.18</v>
          </cell>
          <cell r="D1413">
            <v>107326.18</v>
          </cell>
          <cell r="CZ1413">
            <v>107324.18</v>
          </cell>
          <cell r="DG1413">
            <v>110540</v>
          </cell>
        </row>
        <row r="1414">
          <cell r="A1414" t="str">
            <v>None</v>
          </cell>
          <cell r="B1414">
            <v>228000</v>
          </cell>
          <cell r="C1414">
            <v>347007.58</v>
          </cell>
          <cell r="D1414">
            <v>337169.52</v>
          </cell>
          <cell r="CZ1414">
            <v>347008.52</v>
          </cell>
          <cell r="DG1414">
            <v>228000</v>
          </cell>
        </row>
        <row r="1415">
          <cell r="A1415" t="str">
            <v>None</v>
          </cell>
          <cell r="B1415">
            <v>122357</v>
          </cell>
          <cell r="C1415">
            <v>122356.97</v>
          </cell>
          <cell r="D1415">
            <v>122356.97</v>
          </cell>
          <cell r="CZ1415">
            <v>122349.97</v>
          </cell>
          <cell r="DG1415">
            <v>122357</v>
          </cell>
        </row>
        <row r="1416">
          <cell r="A1416" t="str">
            <v>None</v>
          </cell>
          <cell r="B1416">
            <v>0</v>
          </cell>
          <cell r="C1416">
            <v>62642.51</v>
          </cell>
          <cell r="D1416">
            <v>62642.51</v>
          </cell>
          <cell r="CZ1416">
            <v>62643.51</v>
          </cell>
          <cell r="DG1416">
            <v>0</v>
          </cell>
        </row>
        <row r="1417">
          <cell r="A1417" t="str">
            <v>None</v>
          </cell>
          <cell r="B1417">
            <v>114094</v>
          </cell>
          <cell r="C1417">
            <v>113354.29</v>
          </cell>
          <cell r="D1417">
            <v>113354.29</v>
          </cell>
          <cell r="CZ1417">
            <v>113355.29</v>
          </cell>
          <cell r="DG1417">
            <v>114094</v>
          </cell>
        </row>
        <row r="1418">
          <cell r="A1418" t="str">
            <v>None</v>
          </cell>
          <cell r="B1418">
            <v>0</v>
          </cell>
          <cell r="C1418">
            <v>0</v>
          </cell>
          <cell r="D1418">
            <v>0</v>
          </cell>
          <cell r="CZ1418">
            <v>0</v>
          </cell>
          <cell r="DG1418">
            <v>0</v>
          </cell>
        </row>
        <row r="1419">
          <cell r="A1419" t="str">
            <v>None</v>
          </cell>
          <cell r="B1419">
            <v>80000</v>
          </cell>
          <cell r="C1419">
            <v>130659.87</v>
          </cell>
          <cell r="D1419">
            <v>130659.87</v>
          </cell>
          <cell r="CZ1419">
            <v>130657.87</v>
          </cell>
          <cell r="DG1419">
            <v>80000</v>
          </cell>
        </row>
        <row r="1420">
          <cell r="A1420" t="str">
            <v>None</v>
          </cell>
          <cell r="B1420">
            <v>75000</v>
          </cell>
          <cell r="C1420">
            <v>59635.59</v>
          </cell>
          <cell r="D1420">
            <v>59635.59</v>
          </cell>
          <cell r="CZ1420">
            <v>59638.59</v>
          </cell>
          <cell r="DG1420">
            <v>75000</v>
          </cell>
        </row>
        <row r="1421">
          <cell r="A1421" t="str">
            <v>None</v>
          </cell>
          <cell r="B1421">
            <v>145228</v>
          </cell>
          <cell r="C1421">
            <v>138764.73000000001</v>
          </cell>
          <cell r="D1421">
            <v>138764.73000000001</v>
          </cell>
          <cell r="CZ1421">
            <v>138767.73000000001</v>
          </cell>
          <cell r="DG1421">
            <v>145228</v>
          </cell>
        </row>
        <row r="1422">
          <cell r="A1422" t="str">
            <v>None</v>
          </cell>
          <cell r="B1422">
            <v>133244.9</v>
          </cell>
          <cell r="C1422">
            <v>113677.75999999999</v>
          </cell>
          <cell r="D1422">
            <v>113677.75999999999</v>
          </cell>
          <cell r="CZ1422">
            <v>113679.76</v>
          </cell>
          <cell r="DG1422">
            <v>133244.9</v>
          </cell>
        </row>
        <row r="1423">
          <cell r="A1423" t="str">
            <v>None</v>
          </cell>
          <cell r="B1423">
            <v>30000</v>
          </cell>
          <cell r="C1423">
            <v>27188.46</v>
          </cell>
          <cell r="D1423">
            <v>27188.46</v>
          </cell>
          <cell r="CZ1423">
            <v>27187.46</v>
          </cell>
          <cell r="DG1423">
            <v>30000</v>
          </cell>
        </row>
        <row r="1424">
          <cell r="A1424" t="str">
            <v>None</v>
          </cell>
          <cell r="B1424">
            <v>30000</v>
          </cell>
          <cell r="C1424">
            <v>26382.37</v>
          </cell>
          <cell r="D1424">
            <v>26382.37</v>
          </cell>
          <cell r="CZ1424">
            <v>26381.37</v>
          </cell>
          <cell r="DG1424">
            <v>30000</v>
          </cell>
        </row>
        <row r="1425">
          <cell r="A1425" t="str">
            <v>None</v>
          </cell>
          <cell r="B1425">
            <v>0</v>
          </cell>
          <cell r="C1425">
            <v>0</v>
          </cell>
          <cell r="D1425">
            <v>0</v>
          </cell>
          <cell r="CZ1425">
            <v>0</v>
          </cell>
          <cell r="DG1425">
            <v>0</v>
          </cell>
        </row>
        <row r="1426">
          <cell r="A1426" t="str">
            <v>None</v>
          </cell>
          <cell r="B1426">
            <v>142700</v>
          </cell>
          <cell r="C1426">
            <v>122631.23</v>
          </cell>
          <cell r="D1426">
            <v>122631.23</v>
          </cell>
          <cell r="CZ1426">
            <v>122632.23</v>
          </cell>
          <cell r="DG1426">
            <v>142700</v>
          </cell>
        </row>
        <row r="1427">
          <cell r="A1427" t="str">
            <v>None</v>
          </cell>
          <cell r="B1427">
            <v>42000</v>
          </cell>
          <cell r="C1427">
            <v>43533.82</v>
          </cell>
          <cell r="D1427">
            <v>43533.82</v>
          </cell>
          <cell r="CZ1427">
            <v>43533.82</v>
          </cell>
          <cell r="DG1427">
            <v>42000</v>
          </cell>
        </row>
        <row r="1428">
          <cell r="A1428" t="str">
            <v>None</v>
          </cell>
          <cell r="B1428">
            <v>84240</v>
          </cell>
          <cell r="C1428">
            <v>91181.2</v>
          </cell>
          <cell r="D1428">
            <v>87450.55</v>
          </cell>
          <cell r="CZ1428">
            <v>91184.55</v>
          </cell>
          <cell r="DG1428">
            <v>84240</v>
          </cell>
        </row>
        <row r="1429">
          <cell r="A1429" t="str">
            <v>None</v>
          </cell>
          <cell r="B1429">
            <v>42000</v>
          </cell>
          <cell r="C1429">
            <v>43533.82</v>
          </cell>
          <cell r="D1429">
            <v>43533.82</v>
          </cell>
          <cell r="CZ1429">
            <v>43533.82</v>
          </cell>
          <cell r="DG1429">
            <v>42000</v>
          </cell>
        </row>
        <row r="1430">
          <cell r="A1430" t="str">
            <v>None</v>
          </cell>
          <cell r="B1430">
            <v>342395</v>
          </cell>
          <cell r="C1430">
            <v>274511.23</v>
          </cell>
          <cell r="D1430">
            <v>267692.61</v>
          </cell>
          <cell r="CZ1430">
            <v>381815.61</v>
          </cell>
          <cell r="DG1430">
            <v>342395</v>
          </cell>
        </row>
        <row r="1431">
          <cell r="A1431" t="str">
            <v>None</v>
          </cell>
          <cell r="B1431">
            <v>342395</v>
          </cell>
          <cell r="C1431">
            <v>271283.77999999997</v>
          </cell>
          <cell r="D1431">
            <v>264545.31</v>
          </cell>
          <cell r="CZ1431">
            <v>378193.31</v>
          </cell>
          <cell r="DG1431">
            <v>342395</v>
          </cell>
        </row>
        <row r="1432">
          <cell r="A1432" t="str">
            <v>None</v>
          </cell>
          <cell r="B1432">
            <v>163000</v>
          </cell>
          <cell r="C1432">
            <v>167874.34</v>
          </cell>
          <cell r="D1432">
            <v>167874.34</v>
          </cell>
          <cell r="CZ1432">
            <v>167873.34</v>
          </cell>
          <cell r="DG1432">
            <v>163000</v>
          </cell>
        </row>
        <row r="1433">
          <cell r="A1433" t="str">
            <v>None</v>
          </cell>
          <cell r="B1433">
            <v>84040</v>
          </cell>
          <cell r="C1433">
            <v>83092.820000000007</v>
          </cell>
          <cell r="D1433">
            <v>83092.820000000007</v>
          </cell>
          <cell r="CZ1433">
            <v>83092.820000000007</v>
          </cell>
          <cell r="DG1433">
            <v>84040</v>
          </cell>
        </row>
        <row r="1434">
          <cell r="A1434" t="str">
            <v>None</v>
          </cell>
          <cell r="B1434">
            <v>0</v>
          </cell>
          <cell r="C1434">
            <v>0</v>
          </cell>
          <cell r="D1434">
            <v>0</v>
          </cell>
          <cell r="CZ1434">
            <v>0</v>
          </cell>
          <cell r="DG1434">
            <v>0</v>
          </cell>
        </row>
        <row r="1435">
          <cell r="A1435" t="str">
            <v>None</v>
          </cell>
          <cell r="B1435">
            <v>139202</v>
          </cell>
          <cell r="C1435">
            <v>31039.53</v>
          </cell>
          <cell r="D1435">
            <v>34584.85</v>
          </cell>
          <cell r="CZ1435">
            <v>158875.1</v>
          </cell>
          <cell r="DG1435">
            <v>139202</v>
          </cell>
        </row>
        <row r="1436">
          <cell r="A1436" t="str">
            <v>None</v>
          </cell>
          <cell r="B1436">
            <v>31220</v>
          </cell>
          <cell r="C1436">
            <v>23597.759999999998</v>
          </cell>
          <cell r="D1436">
            <v>23449.85</v>
          </cell>
          <cell r="CZ1436">
            <v>23596.85</v>
          </cell>
          <cell r="DG1436">
            <v>31220</v>
          </cell>
        </row>
        <row r="1437">
          <cell r="A1437" t="str">
            <v>None</v>
          </cell>
          <cell r="B1437">
            <v>49000</v>
          </cell>
          <cell r="C1437">
            <v>22011.35</v>
          </cell>
          <cell r="D1437">
            <v>12069.62</v>
          </cell>
          <cell r="CZ1437">
            <v>51874.62</v>
          </cell>
          <cell r="DG1437">
            <v>49000</v>
          </cell>
        </row>
        <row r="1438">
          <cell r="A1438" t="str">
            <v>None</v>
          </cell>
          <cell r="B1438">
            <v>142700</v>
          </cell>
          <cell r="C1438">
            <v>107324.21</v>
          </cell>
          <cell r="D1438">
            <v>106651.46</v>
          </cell>
          <cell r="CZ1438">
            <v>107324.46</v>
          </cell>
          <cell r="DG1438">
            <v>142700</v>
          </cell>
        </row>
        <row r="1439">
          <cell r="A1439" t="str">
            <v>None</v>
          </cell>
          <cell r="B1439">
            <v>624100</v>
          </cell>
          <cell r="C1439">
            <v>463747.9</v>
          </cell>
          <cell r="D1439">
            <v>293998.19</v>
          </cell>
          <cell r="CZ1439">
            <v>820291.19</v>
          </cell>
          <cell r="DG1439">
            <v>624100</v>
          </cell>
        </row>
        <row r="1440">
          <cell r="A1440" t="str">
            <v>None</v>
          </cell>
          <cell r="B1440">
            <v>145832</v>
          </cell>
          <cell r="C1440">
            <v>128894.6</v>
          </cell>
          <cell r="D1440">
            <v>128894.6</v>
          </cell>
          <cell r="CZ1440">
            <v>128890.6</v>
          </cell>
          <cell r="DG1440">
            <v>145832</v>
          </cell>
        </row>
        <row r="1441">
          <cell r="A1441" t="str">
            <v>None</v>
          </cell>
          <cell r="B1441">
            <v>517500</v>
          </cell>
          <cell r="C1441">
            <v>604083.43999999994</v>
          </cell>
          <cell r="D1441">
            <v>843454.97</v>
          </cell>
          <cell r="CZ1441">
            <v>627556.97</v>
          </cell>
          <cell r="DG1441">
            <v>517500</v>
          </cell>
        </row>
        <row r="1442">
          <cell r="A1442" t="str">
            <v>None</v>
          </cell>
          <cell r="B1442">
            <v>25000</v>
          </cell>
          <cell r="C1442">
            <v>27714.129999999997</v>
          </cell>
          <cell r="D1442">
            <v>24561.8</v>
          </cell>
          <cell r="CZ1442">
            <v>27717.8</v>
          </cell>
          <cell r="DG1442">
            <v>25000</v>
          </cell>
        </row>
        <row r="1443">
          <cell r="A1443" t="str">
            <v>None</v>
          </cell>
          <cell r="B1443">
            <v>25000</v>
          </cell>
          <cell r="C1443">
            <v>27714.129999999997</v>
          </cell>
          <cell r="D1443">
            <v>24561.8</v>
          </cell>
          <cell r="CZ1443">
            <v>27717.8</v>
          </cell>
          <cell r="DG1443">
            <v>25000</v>
          </cell>
        </row>
        <row r="1444">
          <cell r="A1444" t="str">
            <v>None</v>
          </cell>
          <cell r="B1444">
            <v>360000</v>
          </cell>
          <cell r="C1444">
            <v>413361.44</v>
          </cell>
          <cell r="D1444">
            <v>405902.93</v>
          </cell>
          <cell r="CZ1444">
            <v>413356.93</v>
          </cell>
          <cell r="DG1444">
            <v>360000</v>
          </cell>
        </row>
        <row r="1445">
          <cell r="A1445" t="str">
            <v>None</v>
          </cell>
          <cell r="B1445">
            <v>148800</v>
          </cell>
          <cell r="C1445">
            <v>113672.60999999999</v>
          </cell>
          <cell r="D1445">
            <v>151290.35999999999</v>
          </cell>
          <cell r="CZ1445">
            <v>180697.46</v>
          </cell>
          <cell r="DG1445">
            <v>148800</v>
          </cell>
        </row>
        <row r="1446">
          <cell r="A1446" t="str">
            <v>None</v>
          </cell>
          <cell r="B1446">
            <v>0</v>
          </cell>
          <cell r="C1446">
            <v>0</v>
          </cell>
          <cell r="D1446">
            <v>0</v>
          </cell>
          <cell r="CZ1446">
            <v>0</v>
          </cell>
          <cell r="DG1446">
            <v>0</v>
          </cell>
        </row>
        <row r="1447">
          <cell r="A1447" t="str">
            <v>None</v>
          </cell>
          <cell r="B1447">
            <v>0</v>
          </cell>
          <cell r="C1447">
            <v>0</v>
          </cell>
          <cell r="D1447">
            <v>0</v>
          </cell>
          <cell r="CZ1447">
            <v>0</v>
          </cell>
          <cell r="DG1447">
            <v>0</v>
          </cell>
        </row>
        <row r="1448">
          <cell r="A1448" t="str">
            <v>None</v>
          </cell>
          <cell r="B1448">
            <v>0</v>
          </cell>
          <cell r="C1448">
            <v>0</v>
          </cell>
          <cell r="D1448">
            <v>0</v>
          </cell>
          <cell r="CZ1448">
            <v>0</v>
          </cell>
          <cell r="DG1448">
            <v>0</v>
          </cell>
        </row>
        <row r="1449">
          <cell r="A1449" t="str">
            <v>None</v>
          </cell>
          <cell r="B1449">
            <v>0</v>
          </cell>
          <cell r="C1449">
            <v>0</v>
          </cell>
          <cell r="D1449">
            <v>0</v>
          </cell>
          <cell r="CZ1449">
            <v>0</v>
          </cell>
          <cell r="DG1449">
            <v>0</v>
          </cell>
        </row>
        <row r="1450">
          <cell r="A1450" t="str">
            <v>None</v>
          </cell>
          <cell r="B1450">
            <v>0</v>
          </cell>
          <cell r="C1450">
            <v>0</v>
          </cell>
          <cell r="D1450">
            <v>0</v>
          </cell>
          <cell r="CZ1450">
            <v>0</v>
          </cell>
          <cell r="DG1450">
            <v>0</v>
          </cell>
        </row>
        <row r="1451">
          <cell r="A1451" t="str">
            <v>None</v>
          </cell>
          <cell r="B1451">
            <v>0</v>
          </cell>
          <cell r="C1451">
            <v>0</v>
          </cell>
          <cell r="D1451">
            <v>0</v>
          </cell>
          <cell r="CZ1451">
            <v>0</v>
          </cell>
          <cell r="DG1451">
            <v>0</v>
          </cell>
        </row>
        <row r="1452">
          <cell r="A1452" t="str">
            <v>None</v>
          </cell>
          <cell r="B1452">
            <v>0</v>
          </cell>
          <cell r="C1452">
            <v>0</v>
          </cell>
          <cell r="D1452">
            <v>0</v>
          </cell>
          <cell r="CZ1452">
            <v>0</v>
          </cell>
          <cell r="DG1452">
            <v>0</v>
          </cell>
        </row>
        <row r="1453">
          <cell r="A1453" t="str">
            <v>None</v>
          </cell>
          <cell r="B1453">
            <v>27331</v>
          </cell>
          <cell r="C1453">
            <v>26144.92</v>
          </cell>
          <cell r="D1453">
            <v>26144.92</v>
          </cell>
          <cell r="CZ1453">
            <v>26144.92</v>
          </cell>
          <cell r="DG1453">
            <v>27331</v>
          </cell>
        </row>
        <row r="1454">
          <cell r="A1454" t="str">
            <v>None</v>
          </cell>
          <cell r="B1454">
            <v>29916</v>
          </cell>
          <cell r="C1454">
            <v>29899.75</v>
          </cell>
          <cell r="D1454">
            <v>29266.1</v>
          </cell>
          <cell r="CZ1454">
            <v>29900.1</v>
          </cell>
          <cell r="DG1454">
            <v>29916</v>
          </cell>
        </row>
        <row r="1455">
          <cell r="A1455" t="str">
            <v>None</v>
          </cell>
          <cell r="B1455">
            <v>12527.3</v>
          </cell>
          <cell r="C1455">
            <v>7794.54</v>
          </cell>
          <cell r="D1455">
            <v>7794.54</v>
          </cell>
          <cell r="CZ1455">
            <v>7794.54</v>
          </cell>
          <cell r="DG1455">
            <v>12527.3</v>
          </cell>
        </row>
        <row r="1456">
          <cell r="A1456" t="str">
            <v>None</v>
          </cell>
          <cell r="B1456">
            <v>241057</v>
          </cell>
          <cell r="C1456">
            <v>105529.35</v>
          </cell>
          <cell r="D1456">
            <v>114748.14</v>
          </cell>
          <cell r="CZ1456">
            <v>244108.13</v>
          </cell>
          <cell r="DG1456">
            <v>241057</v>
          </cell>
        </row>
        <row r="1457">
          <cell r="A1457" t="str">
            <v>None</v>
          </cell>
          <cell r="B1457">
            <v>550000</v>
          </cell>
          <cell r="C1457">
            <v>0</v>
          </cell>
          <cell r="D1457">
            <v>63468.24</v>
          </cell>
          <cell r="CZ1457">
            <v>569436</v>
          </cell>
          <cell r="DG1457">
            <v>550000</v>
          </cell>
        </row>
        <row r="1458">
          <cell r="A1458" t="str">
            <v>None</v>
          </cell>
          <cell r="B1458">
            <v>90000</v>
          </cell>
          <cell r="C1458">
            <v>13889.03</v>
          </cell>
          <cell r="D1458">
            <v>11684.47</v>
          </cell>
          <cell r="CZ1458">
            <v>125706</v>
          </cell>
          <cell r="DG1458">
            <v>90000</v>
          </cell>
        </row>
        <row r="1459">
          <cell r="A1459" t="str">
            <v>None</v>
          </cell>
          <cell r="B1459">
            <v>21753</v>
          </cell>
          <cell r="C1459">
            <v>21662.5</v>
          </cell>
          <cell r="D1459">
            <v>41458.79</v>
          </cell>
          <cell r="CZ1459">
            <v>22780.5</v>
          </cell>
          <cell r="DG1459">
            <v>21753</v>
          </cell>
        </row>
        <row r="1460">
          <cell r="A1460" t="str">
            <v>None</v>
          </cell>
          <cell r="B1460">
            <v>41931</v>
          </cell>
          <cell r="C1460">
            <v>11829.88</v>
          </cell>
          <cell r="D1460">
            <v>0</v>
          </cell>
          <cell r="CZ1460">
            <v>39255</v>
          </cell>
          <cell r="DG1460">
            <v>41931</v>
          </cell>
        </row>
        <row r="1461">
          <cell r="A1461" t="str">
            <v>None</v>
          </cell>
          <cell r="B1461">
            <v>231000</v>
          </cell>
          <cell r="C1461">
            <v>0</v>
          </cell>
          <cell r="D1461">
            <v>0</v>
          </cell>
          <cell r="CZ1461">
            <v>0</v>
          </cell>
          <cell r="DG1461">
            <v>231000</v>
          </cell>
        </row>
        <row r="1462">
          <cell r="A1462" t="str">
            <v>None</v>
          </cell>
          <cell r="B1462">
            <v>121000</v>
          </cell>
          <cell r="C1462">
            <v>96865.19</v>
          </cell>
          <cell r="D1462">
            <v>96865.19</v>
          </cell>
          <cell r="CZ1462">
            <v>96866.19</v>
          </cell>
          <cell r="DG1462">
            <v>121000</v>
          </cell>
        </row>
        <row r="1463">
          <cell r="A1463" t="str">
            <v>None</v>
          </cell>
          <cell r="B1463">
            <v>79113.649999999994</v>
          </cell>
          <cell r="C1463">
            <v>79517.05</v>
          </cell>
          <cell r="D1463">
            <v>79517.05</v>
          </cell>
          <cell r="CZ1463">
            <v>79519.05</v>
          </cell>
          <cell r="DG1463">
            <v>79113.649999999994</v>
          </cell>
        </row>
        <row r="1464">
          <cell r="A1464" t="str">
            <v>None</v>
          </cell>
          <cell r="B1464">
            <v>85237</v>
          </cell>
          <cell r="C1464">
            <v>85083.27</v>
          </cell>
          <cell r="D1464">
            <v>114130.16</v>
          </cell>
          <cell r="CZ1464">
            <v>85081.94</v>
          </cell>
          <cell r="DG1464">
            <v>85237</v>
          </cell>
        </row>
        <row r="1465">
          <cell r="A1465" t="str">
            <v>None</v>
          </cell>
          <cell r="B1465">
            <v>238289</v>
          </cell>
          <cell r="C1465">
            <v>47775.94</v>
          </cell>
          <cell r="D1465">
            <v>0</v>
          </cell>
          <cell r="CZ1465">
            <v>245750</v>
          </cell>
          <cell r="DG1465">
            <v>238289</v>
          </cell>
        </row>
        <row r="1466">
          <cell r="A1466" t="str">
            <v>None</v>
          </cell>
          <cell r="B1466">
            <v>400000</v>
          </cell>
          <cell r="C1466">
            <v>0</v>
          </cell>
          <cell r="D1466">
            <v>115778.16</v>
          </cell>
          <cell r="CZ1466">
            <v>0</v>
          </cell>
          <cell r="DG1466">
            <v>400000</v>
          </cell>
        </row>
        <row r="1467">
          <cell r="A1467" t="str">
            <v>None</v>
          </cell>
          <cell r="B1467">
            <v>79485.27</v>
          </cell>
          <cell r="C1467">
            <v>0</v>
          </cell>
          <cell r="D1467">
            <v>0</v>
          </cell>
          <cell r="CZ1467">
            <v>167867</v>
          </cell>
          <cell r="DG1467">
            <v>79485.27</v>
          </cell>
        </row>
        <row r="1468">
          <cell r="A1468" t="str">
            <v>None</v>
          </cell>
          <cell r="B1468">
            <v>130107.42</v>
          </cell>
          <cell r="C1468">
            <v>0</v>
          </cell>
          <cell r="D1468">
            <v>0</v>
          </cell>
          <cell r="CZ1468">
            <v>86724</v>
          </cell>
          <cell r="DG1468">
            <v>130107.42</v>
          </cell>
        </row>
        <row r="1469">
          <cell r="A1469" t="str">
            <v>None</v>
          </cell>
          <cell r="B1469">
            <v>160000</v>
          </cell>
          <cell r="C1469">
            <v>0</v>
          </cell>
          <cell r="D1469">
            <v>0</v>
          </cell>
          <cell r="CZ1469">
            <v>160946</v>
          </cell>
          <cell r="DG1469">
            <v>160000</v>
          </cell>
        </row>
        <row r="1470">
          <cell r="A1470" t="str">
            <v>None</v>
          </cell>
          <cell r="B1470">
            <v>0</v>
          </cell>
          <cell r="C1470">
            <v>0</v>
          </cell>
          <cell r="D1470">
            <v>17026.2</v>
          </cell>
          <cell r="CZ1470">
            <v>0</v>
          </cell>
          <cell r="DG1470">
            <v>0</v>
          </cell>
        </row>
        <row r="1471">
          <cell r="A1471" t="str">
            <v>None</v>
          </cell>
          <cell r="B1471">
            <v>0</v>
          </cell>
          <cell r="C1471">
            <v>0</v>
          </cell>
          <cell r="D1471">
            <v>17026.2</v>
          </cell>
          <cell r="CZ1471">
            <v>0</v>
          </cell>
          <cell r="DG1471">
            <v>0</v>
          </cell>
        </row>
        <row r="1472">
          <cell r="A1472" t="str">
            <v>None</v>
          </cell>
          <cell r="B1472">
            <v>0</v>
          </cell>
          <cell r="C1472">
            <v>0</v>
          </cell>
          <cell r="D1472">
            <v>0</v>
          </cell>
          <cell r="CZ1472">
            <v>0</v>
          </cell>
          <cell r="DG1472">
            <v>0</v>
          </cell>
        </row>
        <row r="1473">
          <cell r="A1473" t="str">
            <v>None</v>
          </cell>
          <cell r="B1473">
            <v>0</v>
          </cell>
          <cell r="C1473">
            <v>0</v>
          </cell>
          <cell r="D1473">
            <v>0</v>
          </cell>
          <cell r="CZ1473">
            <v>0</v>
          </cell>
          <cell r="DG1473">
            <v>0</v>
          </cell>
        </row>
        <row r="1474">
          <cell r="A1474" t="str">
            <v>None</v>
          </cell>
          <cell r="B1474">
            <v>0</v>
          </cell>
          <cell r="C1474">
            <v>0</v>
          </cell>
          <cell r="D1474">
            <v>0</v>
          </cell>
          <cell r="CZ1474">
            <v>0</v>
          </cell>
          <cell r="DG1474">
            <v>0</v>
          </cell>
        </row>
        <row r="1475">
          <cell r="A1475" t="str">
            <v>None</v>
          </cell>
          <cell r="B1475">
            <v>0</v>
          </cell>
          <cell r="C1475">
            <v>0</v>
          </cell>
          <cell r="D1475">
            <v>34518.54</v>
          </cell>
          <cell r="CZ1475">
            <v>0</v>
          </cell>
          <cell r="DG1475">
            <v>0</v>
          </cell>
        </row>
        <row r="1476">
          <cell r="A1476" t="str">
            <v>None</v>
          </cell>
          <cell r="B1476">
            <v>0</v>
          </cell>
          <cell r="C1476">
            <v>0</v>
          </cell>
          <cell r="D1476">
            <v>4930.72</v>
          </cell>
          <cell r="CZ1476">
            <v>0</v>
          </cell>
          <cell r="DG1476">
            <v>0</v>
          </cell>
        </row>
        <row r="1477">
          <cell r="A1477" t="str">
            <v>None</v>
          </cell>
          <cell r="B1477">
            <v>0</v>
          </cell>
          <cell r="C1477">
            <v>0</v>
          </cell>
          <cell r="D1477">
            <v>79130.89</v>
          </cell>
          <cell r="CZ1477">
            <v>0</v>
          </cell>
          <cell r="DG1477">
            <v>0</v>
          </cell>
        </row>
        <row r="1478">
          <cell r="A1478" t="str">
            <v>None</v>
          </cell>
          <cell r="B1478">
            <v>572310</v>
          </cell>
          <cell r="C1478">
            <v>0</v>
          </cell>
          <cell r="D1478">
            <v>0</v>
          </cell>
          <cell r="CZ1478">
            <v>530524</v>
          </cell>
          <cell r="DG1478">
            <v>572310</v>
          </cell>
        </row>
        <row r="1479">
          <cell r="A1479" t="str">
            <v>None</v>
          </cell>
          <cell r="B1479">
            <v>0</v>
          </cell>
          <cell r="C1479">
            <v>0</v>
          </cell>
          <cell r="D1479">
            <v>0</v>
          </cell>
          <cell r="CZ1479">
            <v>2</v>
          </cell>
          <cell r="DG1479">
            <v>0</v>
          </cell>
        </row>
        <row r="1480">
          <cell r="A1480" t="str">
            <v>None</v>
          </cell>
          <cell r="B1480">
            <v>385989</v>
          </cell>
          <cell r="C1480">
            <v>384039.71</v>
          </cell>
          <cell r="D1480">
            <v>384039.71</v>
          </cell>
          <cell r="CZ1480">
            <v>384105.71</v>
          </cell>
          <cell r="DG1480">
            <v>385989</v>
          </cell>
        </row>
        <row r="1481">
          <cell r="A1481" t="str">
            <v>None</v>
          </cell>
          <cell r="B1481">
            <v>79874</v>
          </cell>
          <cell r="C1481">
            <v>98750.61</v>
          </cell>
          <cell r="D1481">
            <v>98750.61</v>
          </cell>
          <cell r="CZ1481">
            <v>98755.61</v>
          </cell>
          <cell r="DG1481">
            <v>79874</v>
          </cell>
        </row>
        <row r="1482">
          <cell r="A1482" t="str">
            <v>None</v>
          </cell>
          <cell r="B1482">
            <v>109700</v>
          </cell>
          <cell r="C1482">
            <v>96607.42</v>
          </cell>
          <cell r="D1482">
            <v>96607.42</v>
          </cell>
          <cell r="CZ1482">
            <v>96604.42</v>
          </cell>
          <cell r="DG1482">
            <v>109700</v>
          </cell>
        </row>
        <row r="1483">
          <cell r="A1483" t="str">
            <v>None</v>
          </cell>
          <cell r="B1483">
            <v>26278</v>
          </cell>
          <cell r="C1483">
            <v>23582</v>
          </cell>
          <cell r="D1483">
            <v>23582</v>
          </cell>
          <cell r="CZ1483">
            <v>23584</v>
          </cell>
          <cell r="DG1483">
            <v>26278</v>
          </cell>
        </row>
        <row r="1484">
          <cell r="A1484" t="str">
            <v>None</v>
          </cell>
          <cell r="B1484">
            <v>384000</v>
          </cell>
          <cell r="C1484">
            <v>377105.86</v>
          </cell>
          <cell r="D1484">
            <v>375960.55</v>
          </cell>
          <cell r="CZ1484">
            <v>377086.55</v>
          </cell>
          <cell r="DG1484">
            <v>384000</v>
          </cell>
        </row>
        <row r="1485">
          <cell r="A1485" t="str">
            <v>None</v>
          </cell>
          <cell r="B1485">
            <v>0</v>
          </cell>
          <cell r="C1485">
            <v>0</v>
          </cell>
          <cell r="D1485">
            <v>0</v>
          </cell>
          <cell r="CZ1485">
            <v>0</v>
          </cell>
          <cell r="DG1485">
            <v>0</v>
          </cell>
        </row>
        <row r="1486">
          <cell r="A1486" t="str">
            <v>None</v>
          </cell>
          <cell r="B1486">
            <v>0</v>
          </cell>
          <cell r="C1486">
            <v>0</v>
          </cell>
          <cell r="D1486">
            <v>0</v>
          </cell>
          <cell r="CZ1486">
            <v>0</v>
          </cell>
          <cell r="DG1486">
            <v>0</v>
          </cell>
        </row>
        <row r="1487">
          <cell r="A1487" t="str">
            <v>None</v>
          </cell>
          <cell r="B1487">
            <v>25518</v>
          </cell>
          <cell r="C1487">
            <v>23188.799999999999</v>
          </cell>
          <cell r="D1487">
            <v>23188.799999999999</v>
          </cell>
          <cell r="CZ1487">
            <v>23188.799999999999</v>
          </cell>
          <cell r="DG1487">
            <v>25518</v>
          </cell>
        </row>
        <row r="1488">
          <cell r="A1488" t="str">
            <v>None</v>
          </cell>
          <cell r="B1488">
            <v>304100</v>
          </cell>
          <cell r="C1488">
            <v>25116.21</v>
          </cell>
          <cell r="D1488">
            <v>0</v>
          </cell>
          <cell r="CZ1488">
            <v>277479</v>
          </cell>
          <cell r="DG1488">
            <v>304100</v>
          </cell>
        </row>
        <row r="1489">
          <cell r="A1489" t="str">
            <v>None</v>
          </cell>
          <cell r="B1489">
            <v>621000</v>
          </cell>
          <cell r="C1489">
            <v>0</v>
          </cell>
          <cell r="D1489">
            <v>0</v>
          </cell>
          <cell r="CZ1489">
            <v>530000</v>
          </cell>
          <cell r="DG1489">
            <v>621000</v>
          </cell>
        </row>
        <row r="1490">
          <cell r="A1490" t="str">
            <v>None</v>
          </cell>
          <cell r="B1490">
            <v>20000</v>
          </cell>
          <cell r="C1490">
            <v>0</v>
          </cell>
          <cell r="D1490">
            <v>0</v>
          </cell>
          <cell r="CZ1490">
            <v>0</v>
          </cell>
          <cell r="DG1490">
            <v>20000</v>
          </cell>
        </row>
        <row r="1491">
          <cell r="A1491" t="str">
            <v>None</v>
          </cell>
          <cell r="B1491">
            <v>65959</v>
          </cell>
          <cell r="C1491">
            <v>61098.51</v>
          </cell>
          <cell r="D1491">
            <v>61098.51</v>
          </cell>
          <cell r="CZ1491">
            <v>61099.51</v>
          </cell>
          <cell r="DG1491">
            <v>65959</v>
          </cell>
        </row>
        <row r="1492">
          <cell r="A1492" t="str">
            <v>None</v>
          </cell>
          <cell r="B1492">
            <v>25000</v>
          </cell>
          <cell r="C1492">
            <v>0</v>
          </cell>
          <cell r="D1492">
            <v>29823.5</v>
          </cell>
          <cell r="CZ1492">
            <v>24846</v>
          </cell>
          <cell r="DG1492">
            <v>25000</v>
          </cell>
        </row>
        <row r="1493">
          <cell r="A1493" t="str">
            <v>None</v>
          </cell>
          <cell r="B1493">
            <v>0</v>
          </cell>
          <cell r="C1493">
            <v>0</v>
          </cell>
          <cell r="D1493">
            <v>0</v>
          </cell>
          <cell r="CZ1493">
            <v>0</v>
          </cell>
          <cell r="DG1493">
            <v>0</v>
          </cell>
        </row>
        <row r="1494">
          <cell r="A1494" t="str">
            <v>None</v>
          </cell>
          <cell r="B1494">
            <v>0</v>
          </cell>
          <cell r="C1494">
            <v>0</v>
          </cell>
          <cell r="D1494">
            <v>0</v>
          </cell>
          <cell r="CZ1494">
            <v>0</v>
          </cell>
          <cell r="DG1494">
            <v>0</v>
          </cell>
        </row>
        <row r="1495">
          <cell r="A1495" t="str">
            <v>None</v>
          </cell>
          <cell r="B1495">
            <v>0</v>
          </cell>
          <cell r="C1495">
            <v>0</v>
          </cell>
          <cell r="D1495">
            <v>0</v>
          </cell>
          <cell r="CZ1495">
            <v>0</v>
          </cell>
          <cell r="DG1495">
            <v>0</v>
          </cell>
        </row>
        <row r="1496">
          <cell r="A1496" t="str">
            <v>None</v>
          </cell>
          <cell r="B1496">
            <v>115000</v>
          </cell>
          <cell r="C1496">
            <v>102400.71</v>
          </cell>
          <cell r="D1496">
            <v>102400.71</v>
          </cell>
          <cell r="CZ1496">
            <v>102401.71</v>
          </cell>
          <cell r="DG1496">
            <v>115000</v>
          </cell>
        </row>
        <row r="1497">
          <cell r="A1497" t="str">
            <v>None</v>
          </cell>
          <cell r="B1497">
            <v>55977</v>
          </cell>
          <cell r="C1497">
            <v>0</v>
          </cell>
          <cell r="D1497">
            <v>0</v>
          </cell>
          <cell r="CZ1497">
            <v>49000</v>
          </cell>
          <cell r="DG1497">
            <v>55977</v>
          </cell>
        </row>
        <row r="1498">
          <cell r="A1498" t="str">
            <v>None</v>
          </cell>
          <cell r="B1498">
            <v>96167</v>
          </cell>
          <cell r="C1498">
            <v>0</v>
          </cell>
          <cell r="D1498">
            <v>0</v>
          </cell>
          <cell r="CZ1498">
            <v>84000</v>
          </cell>
          <cell r="DG1498">
            <v>96167</v>
          </cell>
        </row>
        <row r="1499">
          <cell r="A1499" t="str">
            <v>None</v>
          </cell>
          <cell r="B1499">
            <v>20319</v>
          </cell>
          <cell r="C1499">
            <v>3899.46</v>
          </cell>
          <cell r="D1499">
            <v>0</v>
          </cell>
          <cell r="CZ1499">
            <v>16123</v>
          </cell>
          <cell r="DG1499">
            <v>20319</v>
          </cell>
        </row>
        <row r="1500">
          <cell r="A1500" t="str">
            <v>None</v>
          </cell>
          <cell r="B1500">
            <v>103180</v>
          </cell>
          <cell r="C1500">
            <v>0</v>
          </cell>
          <cell r="D1500">
            <v>0</v>
          </cell>
          <cell r="CZ1500">
            <v>97496</v>
          </cell>
          <cell r="DG1500">
            <v>103180</v>
          </cell>
        </row>
        <row r="1501">
          <cell r="A1501" t="str">
            <v>None</v>
          </cell>
          <cell r="B1501">
            <v>0</v>
          </cell>
          <cell r="C1501">
            <v>3282680.47</v>
          </cell>
          <cell r="D1501">
            <v>3282680.47</v>
          </cell>
          <cell r="CZ1501">
            <v>3282691.47</v>
          </cell>
          <cell r="DG1501">
            <v>0</v>
          </cell>
        </row>
        <row r="1502">
          <cell r="A1502" t="str">
            <v>None</v>
          </cell>
          <cell r="B1502">
            <v>0</v>
          </cell>
          <cell r="C1502">
            <v>1568474.75</v>
          </cell>
          <cell r="D1502">
            <v>1568474.75</v>
          </cell>
          <cell r="CZ1502">
            <v>1568476.75</v>
          </cell>
          <cell r="DG1502">
            <v>0</v>
          </cell>
        </row>
        <row r="1503">
          <cell r="A1503" t="str">
            <v>None</v>
          </cell>
          <cell r="B1503">
            <v>0</v>
          </cell>
          <cell r="C1503">
            <v>1554335.39</v>
          </cell>
          <cell r="D1503">
            <v>1554335.39</v>
          </cell>
          <cell r="CZ1503">
            <v>1554319.39</v>
          </cell>
          <cell r="DG1503">
            <v>0</v>
          </cell>
        </row>
        <row r="1504">
          <cell r="A1504" t="str">
            <v>None</v>
          </cell>
          <cell r="B1504">
            <v>44844</v>
          </cell>
          <cell r="C1504">
            <v>57713.7</v>
          </cell>
          <cell r="D1504">
            <v>57713.7</v>
          </cell>
          <cell r="CZ1504">
            <v>57713.7</v>
          </cell>
          <cell r="DG1504">
            <v>44844</v>
          </cell>
        </row>
        <row r="1505">
          <cell r="A1505" t="str">
            <v>NIGUP</v>
          </cell>
          <cell r="B1505">
            <v>1776560</v>
          </cell>
          <cell r="C1505">
            <v>1610504.22</v>
          </cell>
          <cell r="D1505">
            <v>1610504.22</v>
          </cell>
          <cell r="CZ1505">
            <v>1610510.22</v>
          </cell>
          <cell r="DG1505">
            <v>1776560</v>
          </cell>
        </row>
        <row r="1506">
          <cell r="A1506" t="str">
            <v>None</v>
          </cell>
          <cell r="B1506">
            <v>15035</v>
          </cell>
          <cell r="C1506">
            <v>13491.87</v>
          </cell>
          <cell r="D1506">
            <v>13491.87</v>
          </cell>
          <cell r="CZ1506">
            <v>13492.87</v>
          </cell>
          <cell r="DG1506">
            <v>15035</v>
          </cell>
        </row>
        <row r="1507">
          <cell r="A1507" t="str">
            <v>None</v>
          </cell>
          <cell r="B1507">
            <v>18400</v>
          </cell>
          <cell r="C1507">
            <v>22058.06</v>
          </cell>
          <cell r="D1507">
            <v>22058.06</v>
          </cell>
          <cell r="CZ1507">
            <v>22058.06</v>
          </cell>
          <cell r="DG1507">
            <v>18400</v>
          </cell>
        </row>
        <row r="1508">
          <cell r="A1508" t="str">
            <v>None</v>
          </cell>
          <cell r="B1508">
            <v>18400</v>
          </cell>
          <cell r="C1508">
            <v>18831.63</v>
          </cell>
          <cell r="D1508">
            <v>18831.63</v>
          </cell>
          <cell r="CZ1508">
            <v>18831.63</v>
          </cell>
          <cell r="DG1508">
            <v>18400</v>
          </cell>
        </row>
        <row r="1509">
          <cell r="A1509" t="str">
            <v>None</v>
          </cell>
          <cell r="B1509">
            <v>57351</v>
          </cell>
          <cell r="C1509">
            <v>36571.129999999997</v>
          </cell>
          <cell r="D1509">
            <v>36571.129999999997</v>
          </cell>
          <cell r="CZ1509">
            <v>36571.129999999997</v>
          </cell>
          <cell r="DG1509">
            <v>57351</v>
          </cell>
        </row>
        <row r="1510">
          <cell r="A1510" t="str">
            <v>None</v>
          </cell>
          <cell r="B1510">
            <v>0</v>
          </cell>
          <cell r="C1510">
            <v>0</v>
          </cell>
          <cell r="D1510">
            <v>0</v>
          </cell>
          <cell r="CZ1510">
            <v>0</v>
          </cell>
          <cell r="DG1510">
            <v>0</v>
          </cell>
        </row>
        <row r="1511">
          <cell r="A1511" t="str">
            <v>None</v>
          </cell>
          <cell r="B1511">
            <v>44588</v>
          </cell>
          <cell r="C1511">
            <v>42436</v>
          </cell>
          <cell r="D1511">
            <v>42436</v>
          </cell>
          <cell r="CZ1511">
            <v>42436</v>
          </cell>
          <cell r="DG1511">
            <v>44588</v>
          </cell>
        </row>
        <row r="1512">
          <cell r="A1512" t="str">
            <v>None</v>
          </cell>
          <cell r="B1512">
            <v>14605</v>
          </cell>
          <cell r="C1512">
            <v>0</v>
          </cell>
          <cell r="D1512">
            <v>0</v>
          </cell>
          <cell r="CZ1512">
            <v>0</v>
          </cell>
          <cell r="DG1512">
            <v>14605</v>
          </cell>
        </row>
        <row r="1513">
          <cell r="A1513" t="str">
            <v>None</v>
          </cell>
          <cell r="B1513">
            <v>18000</v>
          </cell>
          <cell r="C1513">
            <v>1304.3200000000002</v>
          </cell>
          <cell r="D1513">
            <v>1271.94</v>
          </cell>
          <cell r="CZ1513">
            <v>1296.94</v>
          </cell>
          <cell r="DG1513">
            <v>18000</v>
          </cell>
        </row>
        <row r="1514">
          <cell r="A1514" t="str">
            <v>None</v>
          </cell>
          <cell r="B1514">
            <v>25000</v>
          </cell>
          <cell r="C1514">
            <v>0</v>
          </cell>
          <cell r="D1514">
            <v>0</v>
          </cell>
          <cell r="CZ1514">
            <v>23500</v>
          </cell>
          <cell r="DG1514">
            <v>25000</v>
          </cell>
        </row>
        <row r="1515">
          <cell r="A1515" t="str">
            <v>None</v>
          </cell>
          <cell r="B1515">
            <v>75784</v>
          </cell>
          <cell r="C1515">
            <v>16101.11</v>
          </cell>
          <cell r="D1515">
            <v>0</v>
          </cell>
          <cell r="CZ1515">
            <v>66706</v>
          </cell>
          <cell r="DG1515">
            <v>75784</v>
          </cell>
        </row>
        <row r="1516">
          <cell r="A1516" t="str">
            <v>None</v>
          </cell>
          <cell r="B1516">
            <v>27792</v>
          </cell>
          <cell r="C1516">
            <v>0</v>
          </cell>
          <cell r="D1516">
            <v>0</v>
          </cell>
          <cell r="CZ1516">
            <v>24000</v>
          </cell>
          <cell r="DG1516">
            <v>27792</v>
          </cell>
        </row>
        <row r="1517">
          <cell r="A1517" t="str">
            <v>None</v>
          </cell>
          <cell r="B1517">
            <v>0</v>
          </cell>
          <cell r="C1517">
            <v>0</v>
          </cell>
          <cell r="D1517">
            <v>10923</v>
          </cell>
          <cell r="CZ1517">
            <v>0</v>
          </cell>
          <cell r="DG1517">
            <v>0</v>
          </cell>
        </row>
        <row r="1518">
          <cell r="A1518" t="str">
            <v>None</v>
          </cell>
          <cell r="B1518">
            <v>20000</v>
          </cell>
          <cell r="C1518">
            <v>17323.64</v>
          </cell>
          <cell r="D1518">
            <v>17323.64</v>
          </cell>
          <cell r="CZ1518">
            <v>17322.64</v>
          </cell>
          <cell r="DG1518">
            <v>20000</v>
          </cell>
        </row>
        <row r="1519">
          <cell r="A1519" t="str">
            <v>None</v>
          </cell>
          <cell r="B1519">
            <v>18000</v>
          </cell>
          <cell r="C1519">
            <v>11415.09</v>
          </cell>
          <cell r="D1519">
            <v>0</v>
          </cell>
          <cell r="CZ1519">
            <v>20601</v>
          </cell>
          <cell r="DG1519">
            <v>18000</v>
          </cell>
        </row>
        <row r="1520">
          <cell r="A1520" t="str">
            <v>None</v>
          </cell>
          <cell r="B1520">
            <v>10280</v>
          </cell>
          <cell r="C1520">
            <v>7204.54</v>
          </cell>
          <cell r="D1520">
            <v>9890.42</v>
          </cell>
          <cell r="CZ1520">
            <v>7296</v>
          </cell>
          <cell r="DG1520">
            <v>10280</v>
          </cell>
        </row>
        <row r="1521">
          <cell r="A1521" t="str">
            <v>W_COAST</v>
          </cell>
          <cell r="B1521">
            <v>1940000</v>
          </cell>
          <cell r="C1521">
            <v>1840708.86</v>
          </cell>
          <cell r="D1521">
            <v>1847261.84</v>
          </cell>
          <cell r="CZ1521">
            <v>1900717.84</v>
          </cell>
          <cell r="DG1521">
            <v>1940000</v>
          </cell>
        </row>
        <row r="1522">
          <cell r="A1522" t="str">
            <v>None</v>
          </cell>
          <cell r="B1522">
            <v>0</v>
          </cell>
          <cell r="C1522">
            <v>0</v>
          </cell>
          <cell r="D1522">
            <v>0</v>
          </cell>
          <cell r="CZ1522">
            <v>0</v>
          </cell>
          <cell r="DG1522">
            <v>0</v>
          </cell>
        </row>
        <row r="1523">
          <cell r="A1523" t="str">
            <v>None</v>
          </cell>
          <cell r="B1523">
            <v>531764</v>
          </cell>
          <cell r="C1523">
            <v>646501.31999999995</v>
          </cell>
          <cell r="D1523">
            <v>646501.31999999995</v>
          </cell>
          <cell r="CZ1523">
            <v>646497.31999999995</v>
          </cell>
          <cell r="DG1523">
            <v>531764</v>
          </cell>
        </row>
        <row r="1524">
          <cell r="A1524" t="str">
            <v>None</v>
          </cell>
          <cell r="B1524">
            <v>8162172</v>
          </cell>
          <cell r="C1524">
            <v>8099486.1600000001</v>
          </cell>
          <cell r="D1524">
            <v>8099486.1600000001</v>
          </cell>
          <cell r="CZ1524">
            <v>8099500.1600000001</v>
          </cell>
          <cell r="DG1524">
            <v>8162172</v>
          </cell>
        </row>
        <row r="1525">
          <cell r="A1525" t="str">
            <v>None</v>
          </cell>
          <cell r="B1525">
            <v>91000</v>
          </cell>
          <cell r="C1525">
            <v>83214.17</v>
          </cell>
          <cell r="D1525">
            <v>83214.17</v>
          </cell>
          <cell r="CZ1525">
            <v>83214.17</v>
          </cell>
          <cell r="DG1525">
            <v>91000</v>
          </cell>
        </row>
        <row r="1526">
          <cell r="A1526" t="str">
            <v>None</v>
          </cell>
          <cell r="B1526">
            <v>184875</v>
          </cell>
          <cell r="C1526">
            <v>180215.04000000001</v>
          </cell>
          <cell r="D1526">
            <v>180215.04000000001</v>
          </cell>
          <cell r="CZ1526">
            <v>180212.04</v>
          </cell>
          <cell r="DG1526">
            <v>184875</v>
          </cell>
        </row>
        <row r="1527">
          <cell r="A1527" t="str">
            <v>None</v>
          </cell>
          <cell r="B1527">
            <v>157508</v>
          </cell>
          <cell r="C1527">
            <v>141500.76999999999</v>
          </cell>
          <cell r="D1527">
            <v>141500.76999999999</v>
          </cell>
          <cell r="CZ1527">
            <v>141495.76999999999</v>
          </cell>
          <cell r="DG1527">
            <v>157508</v>
          </cell>
        </row>
        <row r="1528">
          <cell r="A1528" t="str">
            <v>None</v>
          </cell>
          <cell r="B1528">
            <v>0</v>
          </cell>
          <cell r="C1528">
            <v>0</v>
          </cell>
          <cell r="D1528">
            <v>0</v>
          </cell>
          <cell r="CZ1528">
            <v>0</v>
          </cell>
          <cell r="DG1528">
            <v>0</v>
          </cell>
        </row>
        <row r="1529">
          <cell r="A1529" t="str">
            <v>None</v>
          </cell>
          <cell r="B1529">
            <v>153000</v>
          </cell>
          <cell r="C1529">
            <v>155287.31</v>
          </cell>
          <cell r="D1529">
            <v>155287.31</v>
          </cell>
          <cell r="CZ1529">
            <v>155287.31</v>
          </cell>
          <cell r="DG1529">
            <v>153000</v>
          </cell>
        </row>
        <row r="1530">
          <cell r="A1530" t="str">
            <v>None</v>
          </cell>
          <cell r="B1530">
            <v>296056.7</v>
          </cell>
          <cell r="C1530">
            <v>232740</v>
          </cell>
          <cell r="D1530">
            <v>24674.21</v>
          </cell>
          <cell r="CZ1530">
            <v>275489</v>
          </cell>
          <cell r="DG1530">
            <v>296056.7</v>
          </cell>
        </row>
        <row r="1531">
          <cell r="A1531" t="str">
            <v>None</v>
          </cell>
          <cell r="B1531">
            <v>100000</v>
          </cell>
          <cell r="C1531">
            <v>0</v>
          </cell>
          <cell r="D1531">
            <v>0</v>
          </cell>
          <cell r="CZ1531">
            <v>99372</v>
          </cell>
          <cell r="DG1531">
            <v>100000</v>
          </cell>
        </row>
        <row r="1532">
          <cell r="A1532" t="str">
            <v>None</v>
          </cell>
          <cell r="B1532">
            <v>1463170</v>
          </cell>
          <cell r="C1532">
            <v>1481010.24</v>
          </cell>
          <cell r="D1532">
            <v>1449192.67</v>
          </cell>
          <cell r="CZ1532">
            <v>1471730.67</v>
          </cell>
          <cell r="DG1532">
            <v>1463170</v>
          </cell>
        </row>
        <row r="1533">
          <cell r="A1533" t="str">
            <v>None</v>
          </cell>
          <cell r="B1533">
            <v>2421900</v>
          </cell>
          <cell r="C1533">
            <v>0</v>
          </cell>
          <cell r="D1533">
            <v>0</v>
          </cell>
          <cell r="CZ1533">
            <v>2418280</v>
          </cell>
          <cell r="DG1533">
            <v>2421900</v>
          </cell>
        </row>
        <row r="1534">
          <cell r="A1534" t="str">
            <v>None</v>
          </cell>
          <cell r="B1534">
            <v>0</v>
          </cell>
          <cell r="C1534">
            <v>0</v>
          </cell>
          <cell r="D1534">
            <v>0</v>
          </cell>
          <cell r="CZ1534">
            <v>0</v>
          </cell>
          <cell r="DG1534">
            <v>0</v>
          </cell>
        </row>
        <row r="1535">
          <cell r="A1535" t="str">
            <v>None</v>
          </cell>
          <cell r="B1535">
            <v>80860</v>
          </cell>
          <cell r="C1535">
            <v>60102.09</v>
          </cell>
          <cell r="D1535">
            <v>60102.09</v>
          </cell>
          <cell r="CZ1535">
            <v>60103.09</v>
          </cell>
          <cell r="DG1535">
            <v>80860</v>
          </cell>
        </row>
        <row r="1536">
          <cell r="A1536" t="str">
            <v>None</v>
          </cell>
          <cell r="B1536">
            <v>20700</v>
          </cell>
          <cell r="C1536">
            <v>19193.439999999999</v>
          </cell>
          <cell r="D1536">
            <v>19193.439999999999</v>
          </cell>
          <cell r="CZ1536">
            <v>19193.439999999999</v>
          </cell>
          <cell r="DG1536">
            <v>20700</v>
          </cell>
        </row>
        <row r="1537">
          <cell r="A1537" t="str">
            <v>None</v>
          </cell>
          <cell r="B1537">
            <v>25000</v>
          </cell>
          <cell r="C1537">
            <v>0</v>
          </cell>
          <cell r="D1537">
            <v>0</v>
          </cell>
          <cell r="CZ1537">
            <v>24000</v>
          </cell>
          <cell r="DG1537">
            <v>25000</v>
          </cell>
        </row>
        <row r="1538">
          <cell r="A1538" t="str">
            <v>None</v>
          </cell>
          <cell r="B1538">
            <v>1429335</v>
          </cell>
          <cell r="C1538">
            <v>1150734.54</v>
          </cell>
          <cell r="D1538">
            <v>1018078.04</v>
          </cell>
          <cell r="CZ1538">
            <v>1315223.1599999999</v>
          </cell>
          <cell r="DG1538">
            <v>1429335</v>
          </cell>
        </row>
        <row r="1539">
          <cell r="A1539" t="str">
            <v>None</v>
          </cell>
          <cell r="B1539">
            <v>79561.509999999995</v>
          </cell>
          <cell r="C1539">
            <v>0</v>
          </cell>
          <cell r="D1539">
            <v>0</v>
          </cell>
          <cell r="CZ1539">
            <v>0</v>
          </cell>
          <cell r="DG1539">
            <v>79561.509999999995</v>
          </cell>
        </row>
        <row r="1540">
          <cell r="A1540" t="str">
            <v>None</v>
          </cell>
          <cell r="B1540">
            <v>0</v>
          </cell>
          <cell r="C1540">
            <v>0</v>
          </cell>
          <cell r="D1540">
            <v>0</v>
          </cell>
          <cell r="CZ1540">
            <v>0</v>
          </cell>
          <cell r="DG1540">
            <v>0</v>
          </cell>
        </row>
        <row r="1541">
          <cell r="A1541" t="str">
            <v>None</v>
          </cell>
          <cell r="B1541">
            <v>75158</v>
          </cell>
          <cell r="C1541">
            <v>76497.040000000008</v>
          </cell>
          <cell r="D1541">
            <v>74596.94</v>
          </cell>
          <cell r="CZ1541">
            <v>76032.94</v>
          </cell>
          <cell r="DG1541">
            <v>75158</v>
          </cell>
        </row>
        <row r="1542">
          <cell r="A1542" t="str">
            <v>None</v>
          </cell>
          <cell r="B1542">
            <v>0</v>
          </cell>
          <cell r="C1542">
            <v>0</v>
          </cell>
          <cell r="D1542">
            <v>0</v>
          </cell>
          <cell r="CZ1542">
            <v>0</v>
          </cell>
          <cell r="DG1542">
            <v>0</v>
          </cell>
        </row>
        <row r="1543">
          <cell r="A1543" t="str">
            <v>None</v>
          </cell>
          <cell r="B1543">
            <v>15100</v>
          </cell>
          <cell r="C1543">
            <v>15293.13</v>
          </cell>
          <cell r="D1543">
            <v>15293.13</v>
          </cell>
          <cell r="CZ1543">
            <v>15293.13</v>
          </cell>
          <cell r="DG1543">
            <v>15100</v>
          </cell>
        </row>
        <row r="1544">
          <cell r="A1544" t="str">
            <v>None</v>
          </cell>
          <cell r="B1544">
            <v>25000</v>
          </cell>
          <cell r="C1544">
            <v>0</v>
          </cell>
          <cell r="D1544">
            <v>19971.53</v>
          </cell>
          <cell r="CZ1544">
            <v>10000</v>
          </cell>
          <cell r="DG1544">
            <v>25000</v>
          </cell>
        </row>
        <row r="1545">
          <cell r="A1545" t="str">
            <v>None</v>
          </cell>
          <cell r="B1545">
            <v>0</v>
          </cell>
          <cell r="C1545">
            <v>0</v>
          </cell>
          <cell r="D1545">
            <v>16762.91</v>
          </cell>
          <cell r="CZ1545">
            <v>0</v>
          </cell>
          <cell r="DG1545">
            <v>0</v>
          </cell>
        </row>
        <row r="1546">
          <cell r="A1546" t="str">
            <v>None</v>
          </cell>
          <cell r="B1546">
            <v>115855</v>
          </cell>
          <cell r="C1546">
            <v>115243.55</v>
          </cell>
          <cell r="D1546">
            <v>81764.639999999999</v>
          </cell>
          <cell r="CZ1546">
            <v>115243.64</v>
          </cell>
          <cell r="DG1546">
            <v>115855</v>
          </cell>
        </row>
        <row r="1547">
          <cell r="A1547" t="str">
            <v>None</v>
          </cell>
          <cell r="B1547">
            <v>105547</v>
          </cell>
          <cell r="C1547">
            <v>0</v>
          </cell>
          <cell r="D1547">
            <v>0</v>
          </cell>
          <cell r="CZ1547">
            <v>186000</v>
          </cell>
          <cell r="DG1547">
            <v>105547</v>
          </cell>
        </row>
        <row r="1548">
          <cell r="A1548" t="str">
            <v>None</v>
          </cell>
          <cell r="B1548">
            <v>16250</v>
          </cell>
          <cell r="C1548">
            <v>13904.26</v>
          </cell>
          <cell r="D1548">
            <v>13904.26</v>
          </cell>
          <cell r="CZ1548">
            <v>13904.26</v>
          </cell>
          <cell r="DG1548">
            <v>16250</v>
          </cell>
        </row>
        <row r="1549">
          <cell r="A1549" t="str">
            <v>None</v>
          </cell>
          <cell r="B1549">
            <v>60780</v>
          </cell>
          <cell r="C1549">
            <v>60780</v>
          </cell>
          <cell r="D1549">
            <v>60780</v>
          </cell>
          <cell r="CZ1549">
            <v>60780</v>
          </cell>
          <cell r="DG1549">
            <v>60780</v>
          </cell>
        </row>
        <row r="1550">
          <cell r="A1550" t="str">
            <v>None</v>
          </cell>
          <cell r="B1550">
            <v>32360</v>
          </cell>
          <cell r="C1550">
            <v>29300</v>
          </cell>
          <cell r="D1550">
            <v>29300</v>
          </cell>
          <cell r="CZ1550">
            <v>29300</v>
          </cell>
          <cell r="DG1550">
            <v>32360</v>
          </cell>
        </row>
        <row r="1551">
          <cell r="A1551" t="str">
            <v>None</v>
          </cell>
          <cell r="B1551">
            <v>0</v>
          </cell>
          <cell r="C1551">
            <v>13075</v>
          </cell>
          <cell r="D1551">
            <v>13075</v>
          </cell>
          <cell r="CZ1551">
            <v>13075</v>
          </cell>
          <cell r="DG1551">
            <v>0</v>
          </cell>
        </row>
        <row r="1552">
          <cell r="A1552" t="str">
            <v>None</v>
          </cell>
          <cell r="B1552">
            <v>123625</v>
          </cell>
          <cell r="C1552">
            <v>92150.58</v>
          </cell>
          <cell r="D1552">
            <v>92150.58</v>
          </cell>
          <cell r="CZ1552">
            <v>92151.58</v>
          </cell>
          <cell r="DG1552">
            <v>123625</v>
          </cell>
        </row>
        <row r="1553">
          <cell r="A1553" t="str">
            <v>None</v>
          </cell>
          <cell r="B1553">
            <v>99330</v>
          </cell>
          <cell r="C1553">
            <v>0</v>
          </cell>
          <cell r="D1553">
            <v>0</v>
          </cell>
          <cell r="CZ1553">
            <v>0</v>
          </cell>
          <cell r="DG1553">
            <v>99330</v>
          </cell>
        </row>
        <row r="1554">
          <cell r="A1554" t="str">
            <v>None</v>
          </cell>
          <cell r="B1554">
            <v>25000</v>
          </cell>
          <cell r="C1554">
            <v>0</v>
          </cell>
          <cell r="D1554">
            <v>0</v>
          </cell>
          <cell r="CZ1554">
            <v>23500</v>
          </cell>
          <cell r="DG1554">
            <v>25000</v>
          </cell>
        </row>
        <row r="1555">
          <cell r="A1555" t="str">
            <v>None</v>
          </cell>
          <cell r="B1555">
            <v>54090</v>
          </cell>
          <cell r="C1555">
            <v>0</v>
          </cell>
          <cell r="D1555">
            <v>0</v>
          </cell>
          <cell r="CZ1555">
            <v>32000</v>
          </cell>
          <cell r="DG1555">
            <v>54090</v>
          </cell>
        </row>
        <row r="1556">
          <cell r="A1556" t="str">
            <v>None</v>
          </cell>
          <cell r="B1556">
            <v>0</v>
          </cell>
          <cell r="C1556">
            <v>48831.94</v>
          </cell>
          <cell r="D1556">
            <v>48831.94</v>
          </cell>
          <cell r="CZ1556">
            <v>48833.94</v>
          </cell>
          <cell r="DG1556">
            <v>0</v>
          </cell>
        </row>
        <row r="1557">
          <cell r="A1557" t="str">
            <v>None</v>
          </cell>
          <cell r="B1557">
            <v>0</v>
          </cell>
          <cell r="C1557">
            <v>0</v>
          </cell>
          <cell r="D1557">
            <v>0</v>
          </cell>
          <cell r="CZ1557">
            <v>0</v>
          </cell>
          <cell r="DG1557">
            <v>0</v>
          </cell>
        </row>
        <row r="1558">
          <cell r="A1558" t="str">
            <v>None</v>
          </cell>
          <cell r="B1558">
            <v>25000</v>
          </cell>
          <cell r="C1558">
            <v>0</v>
          </cell>
          <cell r="D1558">
            <v>0</v>
          </cell>
          <cell r="CZ1558">
            <v>24000</v>
          </cell>
          <cell r="DG1558">
            <v>25000</v>
          </cell>
        </row>
        <row r="1559">
          <cell r="A1559" t="str">
            <v>None</v>
          </cell>
          <cell r="B1559">
            <v>80000</v>
          </cell>
          <cell r="C1559">
            <v>29297.08</v>
          </cell>
          <cell r="D1559">
            <v>2200.21</v>
          </cell>
          <cell r="CZ1559">
            <v>70154.679999999993</v>
          </cell>
          <cell r="DG1559">
            <v>80000</v>
          </cell>
        </row>
        <row r="1560">
          <cell r="A1560" t="str">
            <v>None</v>
          </cell>
          <cell r="B1560">
            <v>80000</v>
          </cell>
          <cell r="C1560">
            <v>25000.85</v>
          </cell>
          <cell r="D1560">
            <v>2187.6999999999998</v>
          </cell>
          <cell r="CZ1560">
            <v>70888.679999999993</v>
          </cell>
          <cell r="DG1560">
            <v>80000</v>
          </cell>
        </row>
        <row r="1561">
          <cell r="A1561" t="str">
            <v>None</v>
          </cell>
          <cell r="B1561">
            <v>80000</v>
          </cell>
          <cell r="C1561">
            <v>27461.72</v>
          </cell>
          <cell r="D1561">
            <v>2187.46</v>
          </cell>
          <cell r="CZ1561">
            <v>70449.679999999993</v>
          </cell>
          <cell r="DG1561">
            <v>80000</v>
          </cell>
        </row>
        <row r="1562">
          <cell r="A1562" t="str">
            <v>None</v>
          </cell>
          <cell r="B1562">
            <v>80000</v>
          </cell>
          <cell r="C1562">
            <v>23570.560000000001</v>
          </cell>
          <cell r="D1562">
            <v>2187.46</v>
          </cell>
          <cell r="CZ1562">
            <v>69430.679999999993</v>
          </cell>
          <cell r="DG1562">
            <v>80000</v>
          </cell>
        </row>
        <row r="1563">
          <cell r="A1563" t="str">
            <v>None</v>
          </cell>
          <cell r="B1563">
            <v>80000</v>
          </cell>
          <cell r="C1563">
            <v>28740.15</v>
          </cell>
          <cell r="D1563">
            <v>2199.6799999999998</v>
          </cell>
          <cell r="CZ1563">
            <v>82218.13</v>
          </cell>
          <cell r="DG1563">
            <v>80000</v>
          </cell>
        </row>
        <row r="1564">
          <cell r="A1564" t="str">
            <v>None</v>
          </cell>
          <cell r="B1564">
            <v>80000</v>
          </cell>
          <cell r="C1564">
            <v>23532.39</v>
          </cell>
          <cell r="D1564">
            <v>2187.14</v>
          </cell>
          <cell r="CZ1564">
            <v>69202.13</v>
          </cell>
          <cell r="DG1564">
            <v>80000</v>
          </cell>
        </row>
        <row r="1565">
          <cell r="A1565" t="str">
            <v>None</v>
          </cell>
          <cell r="B1565">
            <v>30232</v>
          </cell>
          <cell r="C1565">
            <v>29106.27</v>
          </cell>
          <cell r="D1565">
            <v>29106.27</v>
          </cell>
          <cell r="CZ1565">
            <v>29106.27</v>
          </cell>
          <cell r="DG1565">
            <v>30232</v>
          </cell>
        </row>
        <row r="1566">
          <cell r="A1566" t="str">
            <v>None</v>
          </cell>
          <cell r="B1566">
            <v>0</v>
          </cell>
          <cell r="C1566">
            <v>0</v>
          </cell>
          <cell r="D1566">
            <v>0</v>
          </cell>
          <cell r="CZ1566">
            <v>0</v>
          </cell>
          <cell r="DG1566">
            <v>0</v>
          </cell>
        </row>
        <row r="1567">
          <cell r="A1567" t="str">
            <v>None</v>
          </cell>
          <cell r="B1567">
            <v>213904</v>
          </cell>
          <cell r="C1567">
            <v>214452.2</v>
          </cell>
          <cell r="D1567">
            <v>214452.2</v>
          </cell>
          <cell r="CZ1567">
            <v>214454.2</v>
          </cell>
          <cell r="DG1567">
            <v>213904</v>
          </cell>
        </row>
        <row r="1568">
          <cell r="A1568" t="str">
            <v>None</v>
          </cell>
          <cell r="B1568">
            <v>100000</v>
          </cell>
          <cell r="C1568">
            <v>2654.33</v>
          </cell>
          <cell r="D1568">
            <v>2654.33</v>
          </cell>
          <cell r="CZ1568">
            <v>2656.33</v>
          </cell>
          <cell r="DG1568">
            <v>100000</v>
          </cell>
        </row>
        <row r="1569">
          <cell r="A1569" t="str">
            <v>None</v>
          </cell>
          <cell r="B1569">
            <v>3944720</v>
          </cell>
          <cell r="C1569">
            <v>3336725.57</v>
          </cell>
          <cell r="D1569">
            <v>3336725.57</v>
          </cell>
          <cell r="CZ1569">
            <v>3336713.57</v>
          </cell>
          <cell r="DG1569">
            <v>3944720</v>
          </cell>
        </row>
        <row r="1570">
          <cell r="A1570" t="str">
            <v>None</v>
          </cell>
          <cell r="B1570">
            <v>0</v>
          </cell>
          <cell r="C1570">
            <v>0</v>
          </cell>
          <cell r="D1570">
            <v>0</v>
          </cell>
          <cell r="CZ1570">
            <v>0</v>
          </cell>
          <cell r="DG1570">
            <v>0</v>
          </cell>
        </row>
        <row r="1571">
          <cell r="A1571" t="str">
            <v>None</v>
          </cell>
          <cell r="B1571">
            <v>0</v>
          </cell>
          <cell r="C1571">
            <v>0</v>
          </cell>
          <cell r="D1571">
            <v>0</v>
          </cell>
          <cell r="CZ1571">
            <v>0</v>
          </cell>
          <cell r="DG1571">
            <v>0</v>
          </cell>
        </row>
        <row r="1572">
          <cell r="A1572" t="str">
            <v>None</v>
          </cell>
          <cell r="B1572">
            <v>5493</v>
          </cell>
          <cell r="C1572">
            <v>5478.31</v>
          </cell>
          <cell r="D1572">
            <v>5478.31</v>
          </cell>
          <cell r="CZ1572">
            <v>5478.31</v>
          </cell>
          <cell r="DG1572">
            <v>5493</v>
          </cell>
        </row>
        <row r="1573">
          <cell r="A1573" t="str">
            <v>None</v>
          </cell>
          <cell r="B1573">
            <v>25000</v>
          </cell>
          <cell r="C1573">
            <v>0</v>
          </cell>
          <cell r="D1573">
            <v>0</v>
          </cell>
          <cell r="CZ1573">
            <v>24000</v>
          </cell>
          <cell r="DG1573">
            <v>25000</v>
          </cell>
        </row>
        <row r="1574">
          <cell r="A1574" t="str">
            <v>None</v>
          </cell>
          <cell r="B1574">
            <v>25000</v>
          </cell>
          <cell r="C1574">
            <v>0</v>
          </cell>
          <cell r="D1574">
            <v>0</v>
          </cell>
          <cell r="CZ1574">
            <v>24000</v>
          </cell>
          <cell r="DG1574">
            <v>25000</v>
          </cell>
        </row>
        <row r="1575">
          <cell r="A1575" t="str">
            <v>None</v>
          </cell>
          <cell r="B1575">
            <v>0</v>
          </cell>
          <cell r="C1575">
            <v>0</v>
          </cell>
          <cell r="D1575">
            <v>0</v>
          </cell>
          <cell r="CZ1575">
            <v>0</v>
          </cell>
          <cell r="DG1575">
            <v>0</v>
          </cell>
        </row>
        <row r="1576">
          <cell r="A1576" t="str">
            <v>None</v>
          </cell>
          <cell r="B1576">
            <v>0</v>
          </cell>
          <cell r="C1576">
            <v>0</v>
          </cell>
          <cell r="D1576">
            <v>0</v>
          </cell>
          <cell r="CZ1576">
            <v>0</v>
          </cell>
          <cell r="DG1576">
            <v>0</v>
          </cell>
        </row>
        <row r="1577">
          <cell r="A1577" t="str">
            <v>None</v>
          </cell>
          <cell r="B1577">
            <v>0</v>
          </cell>
          <cell r="C1577">
            <v>0</v>
          </cell>
          <cell r="D1577">
            <v>0</v>
          </cell>
          <cell r="CZ1577">
            <v>0</v>
          </cell>
          <cell r="DG1577">
            <v>0</v>
          </cell>
        </row>
        <row r="1578">
          <cell r="A1578" t="str">
            <v>None</v>
          </cell>
          <cell r="B1578">
            <v>0</v>
          </cell>
          <cell r="C1578">
            <v>0</v>
          </cell>
          <cell r="D1578">
            <v>0</v>
          </cell>
          <cell r="CZ1578">
            <v>0</v>
          </cell>
          <cell r="DG1578">
            <v>0</v>
          </cell>
        </row>
        <row r="1579">
          <cell r="A1579" t="str">
            <v>None</v>
          </cell>
          <cell r="B1579">
            <v>0</v>
          </cell>
          <cell r="C1579">
            <v>0</v>
          </cell>
          <cell r="D1579">
            <v>0</v>
          </cell>
          <cell r="CZ1579">
            <v>0</v>
          </cell>
          <cell r="DG1579">
            <v>0</v>
          </cell>
        </row>
        <row r="1580">
          <cell r="A1580" t="str">
            <v>None</v>
          </cell>
          <cell r="B1580">
            <v>118582</v>
          </cell>
          <cell r="C1580">
            <v>98240.58</v>
          </cell>
          <cell r="D1580">
            <v>98240.58</v>
          </cell>
          <cell r="CZ1580">
            <v>98241.58</v>
          </cell>
          <cell r="DG1580">
            <v>118582</v>
          </cell>
        </row>
        <row r="1581">
          <cell r="A1581" t="str">
            <v>None</v>
          </cell>
          <cell r="B1581">
            <v>0</v>
          </cell>
          <cell r="C1581">
            <v>0</v>
          </cell>
          <cell r="D1581">
            <v>0</v>
          </cell>
          <cell r="CZ1581">
            <v>0</v>
          </cell>
          <cell r="DG1581">
            <v>0</v>
          </cell>
        </row>
        <row r="1582">
          <cell r="A1582" t="str">
            <v>None</v>
          </cell>
          <cell r="B1582">
            <v>0</v>
          </cell>
          <cell r="C1582">
            <v>0</v>
          </cell>
          <cell r="D1582">
            <v>0</v>
          </cell>
          <cell r="CZ1582">
            <v>0</v>
          </cell>
          <cell r="DG1582">
            <v>0</v>
          </cell>
        </row>
        <row r="1583">
          <cell r="A1583" t="str">
            <v>None</v>
          </cell>
          <cell r="B1583">
            <v>0</v>
          </cell>
          <cell r="C1583">
            <v>0</v>
          </cell>
          <cell r="D1583">
            <v>170262.28</v>
          </cell>
          <cell r="CZ1583">
            <v>0</v>
          </cell>
          <cell r="DG1583">
            <v>0</v>
          </cell>
        </row>
        <row r="1584">
          <cell r="A1584" t="str">
            <v>None</v>
          </cell>
          <cell r="B1584">
            <v>0</v>
          </cell>
          <cell r="C1584">
            <v>0</v>
          </cell>
          <cell r="D1584">
            <v>51078.6</v>
          </cell>
          <cell r="CZ1584">
            <v>0</v>
          </cell>
          <cell r="DG1584">
            <v>0</v>
          </cell>
        </row>
        <row r="1585">
          <cell r="A1585" t="str">
            <v>None</v>
          </cell>
          <cell r="B1585">
            <v>0</v>
          </cell>
          <cell r="C1585">
            <v>0</v>
          </cell>
          <cell r="D1585">
            <v>68104.759999999995</v>
          </cell>
          <cell r="CZ1585">
            <v>0</v>
          </cell>
          <cell r="DG1585">
            <v>0</v>
          </cell>
        </row>
        <row r="1586">
          <cell r="A1586" t="str">
            <v>None</v>
          </cell>
          <cell r="B1586">
            <v>289707</v>
          </cell>
          <cell r="C1586">
            <v>255860.29</v>
          </cell>
          <cell r="D1586">
            <v>255860.29</v>
          </cell>
          <cell r="CZ1586">
            <v>255866.29</v>
          </cell>
          <cell r="DG1586">
            <v>289707</v>
          </cell>
        </row>
        <row r="1587">
          <cell r="A1587" t="str">
            <v>None</v>
          </cell>
          <cell r="B1587">
            <v>86200</v>
          </cell>
          <cell r="C1587">
            <v>164762.92000000001</v>
          </cell>
          <cell r="D1587">
            <v>164762.92000000001</v>
          </cell>
          <cell r="CZ1587">
            <v>164760.92000000001</v>
          </cell>
          <cell r="DG1587">
            <v>86200</v>
          </cell>
        </row>
        <row r="1588">
          <cell r="A1588" t="str">
            <v>None</v>
          </cell>
          <cell r="B1588">
            <v>82000</v>
          </cell>
          <cell r="C1588">
            <v>0</v>
          </cell>
          <cell r="D1588">
            <v>0</v>
          </cell>
          <cell r="CZ1588">
            <v>-1</v>
          </cell>
          <cell r="DG1588">
            <v>82000</v>
          </cell>
        </row>
        <row r="1589">
          <cell r="A1589" t="str">
            <v>None</v>
          </cell>
          <cell r="B1589">
            <v>82000</v>
          </cell>
          <cell r="C1589">
            <v>70541.679999999993</v>
          </cell>
          <cell r="D1589">
            <v>70541.679999999993</v>
          </cell>
          <cell r="CZ1589">
            <v>70547.679999999993</v>
          </cell>
          <cell r="DG1589">
            <v>82000</v>
          </cell>
        </row>
        <row r="1590">
          <cell r="A1590" t="str">
            <v>None</v>
          </cell>
          <cell r="B1590">
            <v>82000</v>
          </cell>
          <cell r="C1590">
            <v>71565.490000000005</v>
          </cell>
          <cell r="D1590">
            <v>71565.490000000005</v>
          </cell>
          <cell r="CZ1590">
            <v>71564.490000000005</v>
          </cell>
          <cell r="DG1590">
            <v>82000</v>
          </cell>
        </row>
        <row r="1591">
          <cell r="A1591" t="str">
            <v>None</v>
          </cell>
          <cell r="B1591">
            <v>47000</v>
          </cell>
          <cell r="C1591">
            <v>40329.410000000003</v>
          </cell>
          <cell r="D1591">
            <v>40329.410000000003</v>
          </cell>
          <cell r="CZ1591">
            <v>40333.410000000003</v>
          </cell>
          <cell r="DG1591">
            <v>47000</v>
          </cell>
        </row>
        <row r="1592">
          <cell r="A1592" t="str">
            <v>None</v>
          </cell>
          <cell r="B1592">
            <v>34620</v>
          </cell>
          <cell r="C1592">
            <v>0</v>
          </cell>
          <cell r="D1592">
            <v>4929.9399999999996</v>
          </cell>
          <cell r="CZ1592">
            <v>34381</v>
          </cell>
          <cell r="DG1592">
            <v>34620</v>
          </cell>
        </row>
        <row r="1593">
          <cell r="A1593" t="str">
            <v>None</v>
          </cell>
          <cell r="B1593">
            <v>36000</v>
          </cell>
          <cell r="C1593">
            <v>24781.01</v>
          </cell>
          <cell r="D1593">
            <v>22823.71</v>
          </cell>
          <cell r="CZ1593">
            <v>24780.71</v>
          </cell>
          <cell r="DG1593">
            <v>36000</v>
          </cell>
        </row>
        <row r="1594">
          <cell r="A1594" t="str">
            <v>None</v>
          </cell>
          <cell r="B1594">
            <v>0</v>
          </cell>
          <cell r="C1594">
            <v>0</v>
          </cell>
          <cell r="D1594">
            <v>0</v>
          </cell>
          <cell r="CZ1594">
            <v>0</v>
          </cell>
          <cell r="DG1594">
            <v>0</v>
          </cell>
        </row>
        <row r="1595">
          <cell r="A1595" t="str">
            <v>None</v>
          </cell>
          <cell r="B1595">
            <v>21000</v>
          </cell>
          <cell r="C1595">
            <v>20242.98</v>
          </cell>
          <cell r="D1595">
            <v>20242.98</v>
          </cell>
          <cell r="CZ1595">
            <v>20242.98</v>
          </cell>
          <cell r="DG1595">
            <v>21000</v>
          </cell>
        </row>
        <row r="1596">
          <cell r="A1596" t="str">
            <v>None</v>
          </cell>
          <cell r="B1596">
            <v>58333</v>
          </cell>
          <cell r="C1596">
            <v>0</v>
          </cell>
          <cell r="D1596">
            <v>0</v>
          </cell>
          <cell r="CZ1596">
            <v>56000</v>
          </cell>
          <cell r="DG1596">
            <v>58333</v>
          </cell>
        </row>
        <row r="1597">
          <cell r="A1597" t="str">
            <v>None</v>
          </cell>
          <cell r="B1597">
            <v>58333</v>
          </cell>
          <cell r="C1597">
            <v>0</v>
          </cell>
          <cell r="D1597">
            <v>0</v>
          </cell>
          <cell r="CZ1597">
            <v>55000</v>
          </cell>
          <cell r="DG1597">
            <v>58333</v>
          </cell>
        </row>
        <row r="1598">
          <cell r="A1598" t="str">
            <v>None</v>
          </cell>
          <cell r="B1598">
            <v>58333</v>
          </cell>
          <cell r="C1598">
            <v>0</v>
          </cell>
          <cell r="D1598">
            <v>0</v>
          </cell>
          <cell r="CZ1598">
            <v>55000</v>
          </cell>
          <cell r="DG1598">
            <v>58333</v>
          </cell>
        </row>
        <row r="1599">
          <cell r="A1599" t="str">
            <v>None</v>
          </cell>
          <cell r="B1599">
            <v>0</v>
          </cell>
          <cell r="C1599">
            <v>0</v>
          </cell>
          <cell r="D1599">
            <v>0</v>
          </cell>
          <cell r="CZ1599">
            <v>0</v>
          </cell>
          <cell r="DG1599">
            <v>0</v>
          </cell>
        </row>
        <row r="1600">
          <cell r="A1600" t="str">
            <v>None</v>
          </cell>
          <cell r="B1600">
            <v>0</v>
          </cell>
          <cell r="C1600">
            <v>325494.96000000002</v>
          </cell>
          <cell r="D1600">
            <v>325494.96000000002</v>
          </cell>
          <cell r="CZ1600">
            <v>325500.96000000002</v>
          </cell>
          <cell r="DG1600">
            <v>0</v>
          </cell>
        </row>
        <row r="1601">
          <cell r="A1601" t="str">
            <v>None</v>
          </cell>
          <cell r="B1601">
            <v>156400</v>
          </cell>
          <cell r="C1601">
            <v>112472.85</v>
          </cell>
          <cell r="D1601">
            <v>112472.85</v>
          </cell>
          <cell r="CZ1601">
            <v>112471.85</v>
          </cell>
          <cell r="DG1601">
            <v>156400</v>
          </cell>
        </row>
        <row r="1602">
          <cell r="A1602" t="str">
            <v>None</v>
          </cell>
          <cell r="B1602">
            <v>125000</v>
          </cell>
          <cell r="C1602">
            <v>91716.66</v>
          </cell>
          <cell r="D1602">
            <v>91716.66</v>
          </cell>
          <cell r="CZ1602">
            <v>91716.66</v>
          </cell>
          <cell r="DG1602">
            <v>125000</v>
          </cell>
        </row>
        <row r="1603">
          <cell r="A1603" t="str">
            <v>None</v>
          </cell>
          <cell r="B1603">
            <v>25500</v>
          </cell>
          <cell r="C1603">
            <v>24353.98</v>
          </cell>
          <cell r="D1603">
            <v>24353.98</v>
          </cell>
          <cell r="CZ1603">
            <v>24353.98</v>
          </cell>
          <cell r="DG1603">
            <v>25500</v>
          </cell>
        </row>
        <row r="1604">
          <cell r="A1604" t="str">
            <v>None</v>
          </cell>
          <cell r="B1604">
            <v>15900</v>
          </cell>
          <cell r="C1604">
            <v>14680.88</v>
          </cell>
          <cell r="D1604">
            <v>14680.88</v>
          </cell>
          <cell r="CZ1604">
            <v>14680.88</v>
          </cell>
          <cell r="DG1604">
            <v>15900</v>
          </cell>
        </row>
        <row r="1605">
          <cell r="A1605" t="str">
            <v>None</v>
          </cell>
          <cell r="B1605">
            <v>1734200</v>
          </cell>
          <cell r="C1605">
            <v>1000004.12</v>
          </cell>
          <cell r="D1605">
            <v>996458.07</v>
          </cell>
          <cell r="CZ1605">
            <v>994646.07</v>
          </cell>
          <cell r="DG1605">
            <v>1734200</v>
          </cell>
        </row>
        <row r="1606">
          <cell r="A1606" t="str">
            <v>None</v>
          </cell>
          <cell r="B1606">
            <v>0</v>
          </cell>
          <cell r="C1606">
            <v>0</v>
          </cell>
          <cell r="D1606">
            <v>24269</v>
          </cell>
          <cell r="CZ1606">
            <v>0</v>
          </cell>
          <cell r="DG1606">
            <v>0</v>
          </cell>
        </row>
        <row r="1607">
          <cell r="A1607" t="str">
            <v>None</v>
          </cell>
          <cell r="B1607">
            <v>0</v>
          </cell>
          <cell r="C1607">
            <v>0</v>
          </cell>
          <cell r="D1607">
            <v>0</v>
          </cell>
          <cell r="CZ1607">
            <v>0</v>
          </cell>
          <cell r="DG1607">
            <v>0</v>
          </cell>
        </row>
        <row r="1608">
          <cell r="A1608" t="str">
            <v>None</v>
          </cell>
          <cell r="B1608">
            <v>231204</v>
          </cell>
          <cell r="C1608">
            <v>158363.26999999999</v>
          </cell>
          <cell r="D1608">
            <v>158363.26999999999</v>
          </cell>
          <cell r="CZ1608">
            <v>158368.26999999999</v>
          </cell>
          <cell r="DG1608">
            <v>231204</v>
          </cell>
        </row>
        <row r="1609">
          <cell r="A1609" t="str">
            <v>None</v>
          </cell>
          <cell r="B1609">
            <v>147674</v>
          </cell>
          <cell r="C1609">
            <v>118758.96</v>
          </cell>
          <cell r="D1609">
            <v>118758.96</v>
          </cell>
          <cell r="CZ1609">
            <v>118761.96</v>
          </cell>
          <cell r="DG1609">
            <v>147674</v>
          </cell>
        </row>
        <row r="1610">
          <cell r="A1610" t="str">
            <v>None</v>
          </cell>
          <cell r="B1610">
            <v>0</v>
          </cell>
          <cell r="C1610">
            <v>0</v>
          </cell>
          <cell r="D1610">
            <v>0</v>
          </cell>
          <cell r="CZ1610">
            <v>0</v>
          </cell>
          <cell r="DG1610">
            <v>0</v>
          </cell>
        </row>
        <row r="1611">
          <cell r="A1611" t="str">
            <v>None</v>
          </cell>
          <cell r="B1611">
            <v>488007</v>
          </cell>
          <cell r="C1611">
            <v>488006.69</v>
          </cell>
          <cell r="D1611">
            <v>488006.69</v>
          </cell>
          <cell r="CZ1611">
            <v>488012.69</v>
          </cell>
          <cell r="DG1611">
            <v>488007</v>
          </cell>
        </row>
        <row r="1612">
          <cell r="A1612" t="str">
            <v>None</v>
          </cell>
          <cell r="B1612">
            <v>335727</v>
          </cell>
          <cell r="C1612">
            <v>324334.90999999997</v>
          </cell>
          <cell r="D1612">
            <v>324334.90999999997</v>
          </cell>
          <cell r="CZ1612">
            <v>324343.90999999997</v>
          </cell>
          <cell r="DG1612">
            <v>335727</v>
          </cell>
        </row>
        <row r="1613">
          <cell r="A1613" t="str">
            <v>None</v>
          </cell>
          <cell r="B1613">
            <v>938297</v>
          </cell>
          <cell r="C1613">
            <v>671069.28</v>
          </cell>
          <cell r="D1613">
            <v>671069.28</v>
          </cell>
          <cell r="CZ1613">
            <v>671072.28</v>
          </cell>
          <cell r="DG1613">
            <v>938297</v>
          </cell>
        </row>
        <row r="1614">
          <cell r="A1614" t="str">
            <v>None</v>
          </cell>
          <cell r="B1614">
            <v>1263578</v>
          </cell>
          <cell r="C1614">
            <v>1240034.92</v>
          </cell>
          <cell r="D1614">
            <v>1240034.92</v>
          </cell>
          <cell r="CZ1614">
            <v>1240039.92</v>
          </cell>
          <cell r="DG1614">
            <v>1263578</v>
          </cell>
        </row>
        <row r="1615">
          <cell r="A1615" t="str">
            <v>None</v>
          </cell>
          <cell r="B1615">
            <v>981847.79</v>
          </cell>
          <cell r="C1615">
            <v>987067.91999999993</v>
          </cell>
          <cell r="D1615">
            <v>789150.74</v>
          </cell>
          <cell r="CZ1615">
            <v>1006562.74</v>
          </cell>
          <cell r="DG1615">
            <v>981847.79</v>
          </cell>
        </row>
        <row r="1616">
          <cell r="A1616" t="str">
            <v>None</v>
          </cell>
          <cell r="B1616">
            <v>0</v>
          </cell>
          <cell r="C1616">
            <v>0</v>
          </cell>
          <cell r="D1616">
            <v>0</v>
          </cell>
          <cell r="CZ1616">
            <v>805000</v>
          </cell>
          <cell r="DG1616">
            <v>0</v>
          </cell>
        </row>
        <row r="1617">
          <cell r="A1617" t="str">
            <v>None</v>
          </cell>
          <cell r="B1617">
            <v>2134974</v>
          </cell>
          <cell r="C1617">
            <v>1848994.79</v>
          </cell>
          <cell r="D1617">
            <v>2118789.66</v>
          </cell>
          <cell r="CZ1617">
            <v>3396112.54</v>
          </cell>
          <cell r="DG1617">
            <v>2134974</v>
          </cell>
        </row>
        <row r="1618">
          <cell r="A1618" t="str">
            <v>None</v>
          </cell>
          <cell r="B1618">
            <v>3997556</v>
          </cell>
          <cell r="C1618">
            <v>1674825.5</v>
          </cell>
          <cell r="D1618">
            <v>3129529.95</v>
          </cell>
          <cell r="CZ1618">
            <v>3106391.95</v>
          </cell>
          <cell r="DG1618">
            <v>3997556</v>
          </cell>
        </row>
        <row r="1619">
          <cell r="A1619" t="str">
            <v>None</v>
          </cell>
          <cell r="B1619">
            <v>203196</v>
          </cell>
          <cell r="C1619">
            <v>7435.85</v>
          </cell>
          <cell r="D1619">
            <v>105102.39</v>
          </cell>
          <cell r="CZ1619">
            <v>503140</v>
          </cell>
          <cell r="DG1619">
            <v>203196</v>
          </cell>
        </row>
        <row r="1620">
          <cell r="A1620" t="str">
            <v>None</v>
          </cell>
          <cell r="B1620">
            <v>0</v>
          </cell>
          <cell r="C1620">
            <v>0</v>
          </cell>
          <cell r="D1620">
            <v>0</v>
          </cell>
          <cell r="CZ1620">
            <v>0</v>
          </cell>
          <cell r="DG1620">
            <v>0</v>
          </cell>
        </row>
        <row r="1621">
          <cell r="A1621" t="str">
            <v>None</v>
          </cell>
          <cell r="B1621">
            <v>416185</v>
          </cell>
          <cell r="C1621">
            <v>361026.66</v>
          </cell>
          <cell r="D1621">
            <v>361026.66</v>
          </cell>
          <cell r="CZ1621">
            <v>361031.66</v>
          </cell>
          <cell r="DG1621">
            <v>416185</v>
          </cell>
        </row>
        <row r="1622">
          <cell r="A1622" t="str">
            <v>None</v>
          </cell>
          <cell r="B1622">
            <v>585531</v>
          </cell>
          <cell r="C1622">
            <v>576078.14</v>
          </cell>
          <cell r="D1622">
            <v>576078.14</v>
          </cell>
          <cell r="CZ1622">
            <v>576084.14</v>
          </cell>
          <cell r="DG1622">
            <v>585531</v>
          </cell>
        </row>
        <row r="1623">
          <cell r="A1623" t="str">
            <v>None</v>
          </cell>
          <cell r="B1623">
            <v>510800</v>
          </cell>
          <cell r="C1623">
            <v>404213.77</v>
          </cell>
          <cell r="D1623">
            <v>404213.77</v>
          </cell>
          <cell r="CZ1623">
            <v>404222.77</v>
          </cell>
          <cell r="DG1623">
            <v>510800</v>
          </cell>
        </row>
        <row r="1624">
          <cell r="A1624" t="str">
            <v>None</v>
          </cell>
          <cell r="B1624">
            <v>737317</v>
          </cell>
          <cell r="C1624">
            <v>672634.65</v>
          </cell>
          <cell r="D1624">
            <v>672634.65</v>
          </cell>
          <cell r="CZ1624">
            <v>672635.65</v>
          </cell>
          <cell r="DG1624">
            <v>737317</v>
          </cell>
        </row>
        <row r="1625">
          <cell r="A1625" t="str">
            <v>None</v>
          </cell>
          <cell r="B1625">
            <v>404056</v>
          </cell>
          <cell r="C1625">
            <v>356908.63</v>
          </cell>
          <cell r="D1625">
            <v>356908.63</v>
          </cell>
          <cell r="CZ1625">
            <v>356913.63</v>
          </cell>
          <cell r="DG1625">
            <v>404056</v>
          </cell>
        </row>
        <row r="1626">
          <cell r="A1626" t="str">
            <v>None</v>
          </cell>
          <cell r="B1626">
            <v>479143</v>
          </cell>
          <cell r="C1626">
            <v>382993.18</v>
          </cell>
          <cell r="D1626">
            <v>382993.18</v>
          </cell>
          <cell r="CZ1626">
            <v>383000.18</v>
          </cell>
          <cell r="DG1626">
            <v>479143</v>
          </cell>
        </row>
        <row r="1627">
          <cell r="A1627" t="str">
            <v>None</v>
          </cell>
          <cell r="B1627">
            <v>0</v>
          </cell>
          <cell r="C1627">
            <v>0</v>
          </cell>
          <cell r="D1627">
            <v>0</v>
          </cell>
          <cell r="CZ1627">
            <v>0</v>
          </cell>
          <cell r="DG1627">
            <v>0</v>
          </cell>
        </row>
        <row r="1628">
          <cell r="A1628" t="str">
            <v>None</v>
          </cell>
          <cell r="B1628">
            <v>586177</v>
          </cell>
          <cell r="C1628">
            <v>562393.30000000005</v>
          </cell>
          <cell r="D1628">
            <v>562393.30000000005</v>
          </cell>
          <cell r="CZ1628">
            <v>562396.30000000005</v>
          </cell>
          <cell r="DG1628">
            <v>586177</v>
          </cell>
        </row>
        <row r="1629">
          <cell r="A1629" t="str">
            <v>None</v>
          </cell>
          <cell r="B1629">
            <v>0</v>
          </cell>
          <cell r="C1629">
            <v>0</v>
          </cell>
          <cell r="D1629">
            <v>0</v>
          </cell>
          <cell r="CZ1629">
            <v>0</v>
          </cell>
          <cell r="DG1629">
            <v>0</v>
          </cell>
        </row>
        <row r="1630">
          <cell r="A1630" t="str">
            <v>None</v>
          </cell>
          <cell r="B1630">
            <v>0</v>
          </cell>
          <cell r="C1630">
            <v>0</v>
          </cell>
          <cell r="D1630">
            <v>0</v>
          </cell>
          <cell r="CZ1630">
            <v>0</v>
          </cell>
          <cell r="DG1630">
            <v>0</v>
          </cell>
        </row>
        <row r="1631">
          <cell r="A1631" t="str">
            <v>None</v>
          </cell>
          <cell r="B1631">
            <v>0</v>
          </cell>
          <cell r="C1631">
            <v>0</v>
          </cell>
          <cell r="D1631">
            <v>0</v>
          </cell>
          <cell r="CZ1631">
            <v>0</v>
          </cell>
          <cell r="DG1631">
            <v>0</v>
          </cell>
        </row>
        <row r="1632">
          <cell r="A1632" t="str">
            <v>None</v>
          </cell>
          <cell r="B1632">
            <v>0</v>
          </cell>
          <cell r="C1632">
            <v>0</v>
          </cell>
          <cell r="D1632">
            <v>0</v>
          </cell>
          <cell r="CZ1632">
            <v>0</v>
          </cell>
          <cell r="DG1632">
            <v>0</v>
          </cell>
        </row>
        <row r="1633">
          <cell r="A1633" t="str">
            <v>None</v>
          </cell>
          <cell r="B1633">
            <v>0</v>
          </cell>
          <cell r="C1633">
            <v>0</v>
          </cell>
          <cell r="D1633">
            <v>0</v>
          </cell>
          <cell r="CZ1633">
            <v>0</v>
          </cell>
          <cell r="DG1633">
            <v>0</v>
          </cell>
        </row>
        <row r="1634">
          <cell r="A1634" t="str">
            <v>None</v>
          </cell>
          <cell r="B1634">
            <v>797713</v>
          </cell>
          <cell r="C1634">
            <v>790108.42</v>
          </cell>
          <cell r="D1634">
            <v>790108.42</v>
          </cell>
          <cell r="CZ1634">
            <v>790108.42</v>
          </cell>
          <cell r="DG1634">
            <v>797713</v>
          </cell>
        </row>
        <row r="1635">
          <cell r="A1635" t="str">
            <v>None</v>
          </cell>
          <cell r="B1635">
            <v>0</v>
          </cell>
          <cell r="C1635">
            <v>0</v>
          </cell>
          <cell r="D1635">
            <v>0</v>
          </cell>
          <cell r="CZ1635">
            <v>0</v>
          </cell>
          <cell r="DG1635">
            <v>0</v>
          </cell>
        </row>
        <row r="1636">
          <cell r="A1636" t="str">
            <v>None</v>
          </cell>
          <cell r="B1636">
            <v>0</v>
          </cell>
          <cell r="C1636">
            <v>0</v>
          </cell>
          <cell r="D1636">
            <v>0</v>
          </cell>
          <cell r="CZ1636">
            <v>0</v>
          </cell>
          <cell r="DG1636">
            <v>0</v>
          </cell>
        </row>
        <row r="1637">
          <cell r="A1637" t="str">
            <v>None</v>
          </cell>
          <cell r="B1637">
            <v>256911</v>
          </cell>
          <cell r="C1637">
            <v>234638.88</v>
          </cell>
          <cell r="D1637">
            <v>234638.88</v>
          </cell>
          <cell r="CZ1637">
            <v>234641.88</v>
          </cell>
          <cell r="DG1637">
            <v>256911</v>
          </cell>
        </row>
        <row r="1638">
          <cell r="A1638" t="str">
            <v>None</v>
          </cell>
          <cell r="B1638">
            <v>0</v>
          </cell>
          <cell r="C1638">
            <v>0</v>
          </cell>
          <cell r="D1638">
            <v>0</v>
          </cell>
          <cell r="CZ1638">
            <v>0</v>
          </cell>
          <cell r="DG1638">
            <v>0</v>
          </cell>
        </row>
        <row r="1639">
          <cell r="A1639" t="str">
            <v>None</v>
          </cell>
          <cell r="B1639">
            <v>0</v>
          </cell>
          <cell r="C1639">
            <v>0</v>
          </cell>
          <cell r="D1639">
            <v>0</v>
          </cell>
          <cell r="CZ1639">
            <v>0</v>
          </cell>
          <cell r="DG1639">
            <v>0</v>
          </cell>
        </row>
        <row r="1640">
          <cell r="A1640" t="str">
            <v>None</v>
          </cell>
          <cell r="B1640">
            <v>0</v>
          </cell>
          <cell r="C1640">
            <v>0</v>
          </cell>
          <cell r="D1640">
            <v>0</v>
          </cell>
          <cell r="CZ1640">
            <v>0</v>
          </cell>
          <cell r="DG1640">
            <v>0</v>
          </cell>
        </row>
        <row r="1641">
          <cell r="A1641" t="str">
            <v>None</v>
          </cell>
          <cell r="B1641">
            <v>495371</v>
          </cell>
          <cell r="C1641">
            <v>457694.09</v>
          </cell>
          <cell r="D1641">
            <v>457694.09</v>
          </cell>
          <cell r="CZ1641">
            <v>457696.09</v>
          </cell>
          <cell r="DG1641">
            <v>495371</v>
          </cell>
        </row>
        <row r="1642">
          <cell r="A1642" t="str">
            <v>None</v>
          </cell>
          <cell r="B1642">
            <v>0</v>
          </cell>
          <cell r="C1642">
            <v>0</v>
          </cell>
          <cell r="D1642">
            <v>0</v>
          </cell>
          <cell r="CZ1642">
            <v>0</v>
          </cell>
          <cell r="DG1642">
            <v>0</v>
          </cell>
        </row>
        <row r="1643">
          <cell r="A1643" t="str">
            <v>None</v>
          </cell>
          <cell r="B1643">
            <v>95059</v>
          </cell>
          <cell r="C1643">
            <v>95059</v>
          </cell>
          <cell r="D1643">
            <v>95059</v>
          </cell>
          <cell r="CZ1643">
            <v>95059</v>
          </cell>
          <cell r="DG1643">
            <v>95059</v>
          </cell>
        </row>
        <row r="1644">
          <cell r="A1644" t="str">
            <v>None</v>
          </cell>
          <cell r="B1644">
            <v>993725</v>
          </cell>
          <cell r="C1644">
            <v>833779.32000000007</v>
          </cell>
          <cell r="D1644">
            <v>1009839.8300000001</v>
          </cell>
          <cell r="CZ1644">
            <v>919120.83</v>
          </cell>
          <cell r="DG1644">
            <v>993725</v>
          </cell>
        </row>
        <row r="1645">
          <cell r="A1645" t="str">
            <v>None</v>
          </cell>
          <cell r="B1645">
            <v>14005.26</v>
          </cell>
          <cell r="C1645">
            <v>13402.27</v>
          </cell>
          <cell r="D1645">
            <v>13402.27</v>
          </cell>
          <cell r="CZ1645">
            <v>13401.27</v>
          </cell>
          <cell r="DG1645">
            <v>14005.26</v>
          </cell>
        </row>
        <row r="1646">
          <cell r="A1646" t="str">
            <v>None</v>
          </cell>
          <cell r="B1646">
            <v>0</v>
          </cell>
          <cell r="C1646">
            <v>0</v>
          </cell>
          <cell r="D1646">
            <v>0</v>
          </cell>
          <cell r="CZ1646">
            <v>0</v>
          </cell>
          <cell r="DG1646">
            <v>0</v>
          </cell>
        </row>
        <row r="1647">
          <cell r="A1647" t="str">
            <v>None</v>
          </cell>
          <cell r="B1647">
            <v>630409</v>
          </cell>
          <cell r="C1647">
            <v>592973.93999999994</v>
          </cell>
          <cell r="D1647">
            <v>592373.93999999994</v>
          </cell>
          <cell r="CZ1647">
            <v>592973.93999999994</v>
          </cell>
          <cell r="DG1647">
            <v>630409</v>
          </cell>
        </row>
        <row r="1648">
          <cell r="A1648" t="str">
            <v>None</v>
          </cell>
          <cell r="B1648">
            <v>935909</v>
          </cell>
          <cell r="C1648">
            <v>915555.83999999997</v>
          </cell>
          <cell r="D1648">
            <v>916425.84</v>
          </cell>
          <cell r="CZ1648">
            <v>915555.83999999997</v>
          </cell>
          <cell r="DG1648">
            <v>935909</v>
          </cell>
        </row>
        <row r="1649">
          <cell r="A1649" t="str">
            <v>None</v>
          </cell>
          <cell r="B1649">
            <v>40000</v>
          </cell>
          <cell r="C1649">
            <v>12314.42</v>
          </cell>
          <cell r="D1649">
            <v>141826</v>
          </cell>
          <cell r="CZ1649">
            <v>1156753</v>
          </cell>
          <cell r="DG1649">
            <v>40000</v>
          </cell>
        </row>
        <row r="1650">
          <cell r="A1650" t="str">
            <v>None</v>
          </cell>
          <cell r="B1650">
            <v>0</v>
          </cell>
          <cell r="C1650">
            <v>0</v>
          </cell>
          <cell r="D1650">
            <v>247814</v>
          </cell>
          <cell r="CZ1650">
            <v>546522</v>
          </cell>
          <cell r="DG1650">
            <v>0</v>
          </cell>
        </row>
        <row r="1651">
          <cell r="A1651" t="str">
            <v>None</v>
          </cell>
          <cell r="B1651">
            <v>0</v>
          </cell>
          <cell r="C1651">
            <v>0</v>
          </cell>
          <cell r="D1651">
            <v>70575</v>
          </cell>
          <cell r="CZ1651">
            <v>680000</v>
          </cell>
          <cell r="DG1651">
            <v>0</v>
          </cell>
        </row>
        <row r="1652">
          <cell r="A1652" t="str">
            <v>None</v>
          </cell>
          <cell r="B1652">
            <v>40000</v>
          </cell>
          <cell r="C1652">
            <v>11671.75</v>
          </cell>
          <cell r="D1652">
            <v>216519</v>
          </cell>
          <cell r="CZ1652">
            <v>2029477</v>
          </cell>
          <cell r="DG1652">
            <v>40000</v>
          </cell>
        </row>
        <row r="1653">
          <cell r="A1653" t="str">
            <v>None</v>
          </cell>
          <cell r="B1653">
            <v>0</v>
          </cell>
          <cell r="C1653">
            <v>45602.099999999991</v>
          </cell>
          <cell r="D1653">
            <v>-56670.080000000002</v>
          </cell>
          <cell r="CZ1653">
            <v>15115.92</v>
          </cell>
          <cell r="DG1653">
            <v>0</v>
          </cell>
        </row>
        <row r="1654">
          <cell r="A1654" t="str">
            <v>None</v>
          </cell>
          <cell r="B1654">
            <v>0</v>
          </cell>
          <cell r="C1654">
            <v>64157.299999999996</v>
          </cell>
          <cell r="D1654">
            <v>62564.28</v>
          </cell>
          <cell r="CZ1654">
            <v>63777.279999999999</v>
          </cell>
          <cell r="DG1654">
            <v>0</v>
          </cell>
        </row>
        <row r="1655">
          <cell r="A1655" t="str">
            <v>None</v>
          </cell>
          <cell r="B1655">
            <v>160000</v>
          </cell>
          <cell r="C1655">
            <v>148480.64000000001</v>
          </cell>
          <cell r="D1655">
            <v>148480.64000000001</v>
          </cell>
          <cell r="CZ1655">
            <v>148482.64000000001</v>
          </cell>
          <cell r="DG1655">
            <v>160000</v>
          </cell>
        </row>
        <row r="1656">
          <cell r="A1656" t="str">
            <v>None</v>
          </cell>
          <cell r="B1656">
            <v>160000</v>
          </cell>
          <cell r="C1656">
            <v>167718.93</v>
          </cell>
          <cell r="D1656">
            <v>167718.93</v>
          </cell>
          <cell r="CZ1656">
            <v>167721.93</v>
          </cell>
          <cell r="DG1656">
            <v>160000</v>
          </cell>
        </row>
        <row r="1657">
          <cell r="A1657" t="str">
            <v>None</v>
          </cell>
          <cell r="B1657">
            <v>0</v>
          </cell>
          <cell r="C1657">
            <v>25209.83</v>
          </cell>
          <cell r="D1657">
            <v>25209.83</v>
          </cell>
          <cell r="CZ1657">
            <v>25204.83</v>
          </cell>
          <cell r="DG1657">
            <v>0</v>
          </cell>
        </row>
        <row r="1658">
          <cell r="A1658" t="str">
            <v>None</v>
          </cell>
          <cell r="B1658">
            <v>0</v>
          </cell>
          <cell r="C1658">
            <v>24604.92</v>
          </cell>
          <cell r="D1658">
            <v>24604.92</v>
          </cell>
          <cell r="CZ1658">
            <v>24604.92</v>
          </cell>
          <cell r="DG1658">
            <v>0</v>
          </cell>
        </row>
        <row r="1659">
          <cell r="A1659" t="str">
            <v>None</v>
          </cell>
          <cell r="B1659">
            <v>160000</v>
          </cell>
          <cell r="C1659">
            <v>139618.4</v>
          </cell>
          <cell r="D1659">
            <v>139618.4</v>
          </cell>
          <cell r="CZ1659">
            <v>139618.4</v>
          </cell>
          <cell r="DG1659">
            <v>160000</v>
          </cell>
        </row>
        <row r="1660">
          <cell r="A1660" t="str">
            <v>None</v>
          </cell>
          <cell r="B1660">
            <v>160000</v>
          </cell>
          <cell r="C1660">
            <v>141903.57999999999</v>
          </cell>
          <cell r="D1660">
            <v>141903.57999999999</v>
          </cell>
          <cell r="CZ1660">
            <v>141903.57999999999</v>
          </cell>
          <cell r="DG1660">
            <v>160000</v>
          </cell>
        </row>
        <row r="1661">
          <cell r="A1661" t="str">
            <v>None</v>
          </cell>
          <cell r="B1661">
            <v>18000</v>
          </cell>
          <cell r="C1661">
            <v>18011.88</v>
          </cell>
          <cell r="D1661">
            <v>18011.88</v>
          </cell>
          <cell r="CZ1661">
            <v>18011.88</v>
          </cell>
          <cell r="DG1661">
            <v>18000</v>
          </cell>
        </row>
        <row r="1662">
          <cell r="A1662" t="str">
            <v>None</v>
          </cell>
          <cell r="B1662">
            <v>135000</v>
          </cell>
          <cell r="C1662">
            <v>131907.87</v>
          </cell>
          <cell r="D1662">
            <v>131907.87</v>
          </cell>
          <cell r="CZ1662">
            <v>131906.87</v>
          </cell>
          <cell r="DG1662">
            <v>135000</v>
          </cell>
        </row>
        <row r="1663">
          <cell r="A1663" t="str">
            <v>None</v>
          </cell>
          <cell r="B1663">
            <v>130000</v>
          </cell>
          <cell r="C1663">
            <v>128002.43</v>
          </cell>
          <cell r="D1663">
            <v>128002.43</v>
          </cell>
          <cell r="CZ1663">
            <v>128012.43</v>
          </cell>
          <cell r="DG1663">
            <v>130000</v>
          </cell>
        </row>
        <row r="1664">
          <cell r="A1664" t="str">
            <v>None</v>
          </cell>
          <cell r="B1664">
            <v>104500</v>
          </cell>
          <cell r="C1664">
            <v>98505.77</v>
          </cell>
          <cell r="D1664">
            <v>98505.77</v>
          </cell>
          <cell r="CZ1664">
            <v>98504.77</v>
          </cell>
          <cell r="DG1664">
            <v>104500</v>
          </cell>
        </row>
        <row r="1665">
          <cell r="A1665" t="str">
            <v>None</v>
          </cell>
          <cell r="B1665">
            <v>102541</v>
          </cell>
          <cell r="C1665">
            <v>96565.52</v>
          </cell>
          <cell r="D1665">
            <v>96565.52</v>
          </cell>
          <cell r="CZ1665">
            <v>96568.52</v>
          </cell>
          <cell r="DG1665">
            <v>102541</v>
          </cell>
        </row>
        <row r="1666">
          <cell r="A1666" t="str">
            <v>None</v>
          </cell>
          <cell r="B1666">
            <v>0</v>
          </cell>
          <cell r="C1666">
            <v>0</v>
          </cell>
          <cell r="D1666">
            <v>0</v>
          </cell>
          <cell r="CZ1666">
            <v>0</v>
          </cell>
          <cell r="DG1666">
            <v>0</v>
          </cell>
        </row>
        <row r="1667">
          <cell r="A1667" t="str">
            <v>None</v>
          </cell>
          <cell r="B1667">
            <v>70243</v>
          </cell>
          <cell r="C1667">
            <v>59161.32</v>
          </cell>
          <cell r="D1667">
            <v>59161.32</v>
          </cell>
          <cell r="CZ1667">
            <v>59160.32</v>
          </cell>
          <cell r="DG1667">
            <v>70243</v>
          </cell>
        </row>
        <row r="1668">
          <cell r="A1668" t="str">
            <v>None</v>
          </cell>
          <cell r="B1668">
            <v>198835</v>
          </cell>
          <cell r="C1668">
            <v>175764.37</v>
          </cell>
          <cell r="D1668">
            <v>189011.24</v>
          </cell>
          <cell r="CZ1668">
            <v>175761.24</v>
          </cell>
          <cell r="DG1668">
            <v>198835</v>
          </cell>
        </row>
        <row r="1669">
          <cell r="A1669" t="str">
            <v>None</v>
          </cell>
          <cell r="B1669">
            <v>22000</v>
          </cell>
          <cell r="C1669">
            <v>20750</v>
          </cell>
          <cell r="D1669">
            <v>20750</v>
          </cell>
          <cell r="CZ1669">
            <v>20750</v>
          </cell>
          <cell r="DG1669">
            <v>22000</v>
          </cell>
        </row>
        <row r="1670">
          <cell r="A1670" t="str">
            <v>None</v>
          </cell>
          <cell r="B1670">
            <v>110000</v>
          </cell>
          <cell r="C1670">
            <v>94027.83</v>
          </cell>
          <cell r="D1670">
            <v>99907.83</v>
          </cell>
          <cell r="CZ1670">
            <v>94030.83</v>
          </cell>
          <cell r="DG1670">
            <v>110000</v>
          </cell>
        </row>
        <row r="1671">
          <cell r="A1671" t="str">
            <v>None</v>
          </cell>
          <cell r="B1671">
            <v>110000</v>
          </cell>
          <cell r="C1671">
            <v>87862.78</v>
          </cell>
          <cell r="D1671">
            <v>94095.27</v>
          </cell>
          <cell r="CZ1671">
            <v>87862.27</v>
          </cell>
          <cell r="DG1671">
            <v>110000</v>
          </cell>
        </row>
        <row r="1672">
          <cell r="A1672" t="str">
            <v>None</v>
          </cell>
          <cell r="B1672">
            <v>25000</v>
          </cell>
          <cell r="C1672">
            <v>0</v>
          </cell>
          <cell r="D1672">
            <v>14882.24</v>
          </cell>
          <cell r="CZ1672">
            <v>24000</v>
          </cell>
          <cell r="DG1672">
            <v>25000</v>
          </cell>
        </row>
        <row r="1673">
          <cell r="A1673" t="str">
            <v>None</v>
          </cell>
          <cell r="B1673">
            <v>25000</v>
          </cell>
          <cell r="C1673">
            <v>0</v>
          </cell>
          <cell r="D1673">
            <v>0</v>
          </cell>
          <cell r="CZ1673">
            <v>24000</v>
          </cell>
          <cell r="DG1673">
            <v>25000</v>
          </cell>
        </row>
        <row r="1674">
          <cell r="A1674" t="str">
            <v>None</v>
          </cell>
          <cell r="B1674">
            <v>125000</v>
          </cell>
          <cell r="C1674">
            <v>114766.24</v>
          </cell>
          <cell r="D1674">
            <v>114766.24</v>
          </cell>
          <cell r="CZ1674">
            <v>114766.24</v>
          </cell>
          <cell r="DG1674">
            <v>125000</v>
          </cell>
        </row>
        <row r="1675">
          <cell r="A1675" t="str">
            <v>None</v>
          </cell>
          <cell r="B1675">
            <v>220000</v>
          </cell>
          <cell r="C1675">
            <v>8683.2000000000007</v>
          </cell>
          <cell r="D1675">
            <v>11860.17</v>
          </cell>
          <cell r="CZ1675">
            <v>199424</v>
          </cell>
          <cell r="DG1675">
            <v>220000</v>
          </cell>
        </row>
        <row r="1676">
          <cell r="A1676" t="str">
            <v>None</v>
          </cell>
          <cell r="B1676">
            <v>166591</v>
          </cell>
          <cell r="C1676">
            <v>28944.32</v>
          </cell>
          <cell r="D1676">
            <v>33051.160000000003</v>
          </cell>
          <cell r="CZ1676">
            <v>146451</v>
          </cell>
          <cell r="DG1676">
            <v>166591</v>
          </cell>
        </row>
        <row r="1677">
          <cell r="A1677" t="str">
            <v>None</v>
          </cell>
          <cell r="B1677">
            <v>31000</v>
          </cell>
          <cell r="C1677">
            <v>26165.75</v>
          </cell>
          <cell r="D1677">
            <v>26165.75</v>
          </cell>
          <cell r="CZ1677">
            <v>26165.75</v>
          </cell>
          <cell r="DG1677">
            <v>31000</v>
          </cell>
        </row>
        <row r="1678">
          <cell r="A1678" t="str">
            <v>None</v>
          </cell>
          <cell r="B1678">
            <v>249351</v>
          </cell>
          <cell r="C1678">
            <v>183419.96</v>
          </cell>
          <cell r="D1678">
            <v>183419.96</v>
          </cell>
          <cell r="CZ1678">
            <v>183419.96</v>
          </cell>
          <cell r="DG1678">
            <v>249351</v>
          </cell>
        </row>
        <row r="1679">
          <cell r="A1679" t="str">
            <v>None</v>
          </cell>
          <cell r="B1679">
            <v>0</v>
          </cell>
          <cell r="C1679">
            <v>0</v>
          </cell>
          <cell r="D1679">
            <v>0</v>
          </cell>
          <cell r="CZ1679">
            <v>0</v>
          </cell>
          <cell r="DG1679">
            <v>0</v>
          </cell>
        </row>
        <row r="1680">
          <cell r="A1680" t="str">
            <v>None</v>
          </cell>
          <cell r="B1680">
            <v>303940</v>
          </cell>
          <cell r="C1680">
            <v>232225.02</v>
          </cell>
          <cell r="D1680">
            <v>232225.02</v>
          </cell>
          <cell r="CZ1680">
            <v>232231.02</v>
          </cell>
          <cell r="DG1680">
            <v>303940</v>
          </cell>
        </row>
        <row r="1681">
          <cell r="A1681" t="str">
            <v>None</v>
          </cell>
          <cell r="B1681">
            <v>0</v>
          </cell>
          <cell r="C1681">
            <v>0</v>
          </cell>
          <cell r="D1681">
            <v>0</v>
          </cell>
          <cell r="CZ1681">
            <v>0</v>
          </cell>
          <cell r="DG1681">
            <v>0</v>
          </cell>
        </row>
        <row r="1682">
          <cell r="A1682" t="str">
            <v>None</v>
          </cell>
          <cell r="B1682">
            <v>0</v>
          </cell>
          <cell r="C1682">
            <v>0</v>
          </cell>
          <cell r="D1682">
            <v>0</v>
          </cell>
          <cell r="CZ1682">
            <v>0</v>
          </cell>
          <cell r="DG1682">
            <v>0</v>
          </cell>
        </row>
        <row r="1683">
          <cell r="A1683" t="str">
            <v>None</v>
          </cell>
          <cell r="B1683">
            <v>0</v>
          </cell>
          <cell r="C1683">
            <v>0</v>
          </cell>
          <cell r="D1683">
            <v>0</v>
          </cell>
          <cell r="CZ1683">
            <v>0</v>
          </cell>
          <cell r="DG1683">
            <v>0</v>
          </cell>
        </row>
        <row r="1684">
          <cell r="A1684" t="str">
            <v>None</v>
          </cell>
          <cell r="B1684">
            <v>221553</v>
          </cell>
          <cell r="C1684">
            <v>187167.31</v>
          </cell>
          <cell r="D1684">
            <v>187167.31</v>
          </cell>
          <cell r="CZ1684">
            <v>187169.31</v>
          </cell>
          <cell r="DG1684">
            <v>221553</v>
          </cell>
        </row>
        <row r="1685">
          <cell r="A1685" t="str">
            <v>None</v>
          </cell>
          <cell r="B1685">
            <v>0</v>
          </cell>
          <cell r="C1685">
            <v>0</v>
          </cell>
          <cell r="D1685">
            <v>0</v>
          </cell>
          <cell r="CZ1685">
            <v>0</v>
          </cell>
          <cell r="DG1685">
            <v>0</v>
          </cell>
        </row>
        <row r="1686">
          <cell r="A1686" t="str">
            <v>None</v>
          </cell>
          <cell r="B1686">
            <v>0</v>
          </cell>
          <cell r="C1686">
            <v>0</v>
          </cell>
          <cell r="D1686">
            <v>0</v>
          </cell>
          <cell r="CZ1686">
            <v>0</v>
          </cell>
          <cell r="DG1686">
            <v>0</v>
          </cell>
        </row>
        <row r="1687">
          <cell r="A1687" t="str">
            <v>None</v>
          </cell>
          <cell r="B1687">
            <v>166217</v>
          </cell>
          <cell r="C1687">
            <v>146871</v>
          </cell>
          <cell r="D1687">
            <v>146871</v>
          </cell>
          <cell r="CZ1687">
            <v>146870</v>
          </cell>
          <cell r="DG1687">
            <v>166217</v>
          </cell>
        </row>
        <row r="1688">
          <cell r="A1688" t="str">
            <v>None</v>
          </cell>
          <cell r="B1688">
            <v>0</v>
          </cell>
          <cell r="C1688">
            <v>0</v>
          </cell>
          <cell r="D1688">
            <v>102857.14</v>
          </cell>
          <cell r="CZ1688">
            <v>0</v>
          </cell>
          <cell r="DG1688">
            <v>0</v>
          </cell>
        </row>
        <row r="1689">
          <cell r="A1689" t="str">
            <v>None</v>
          </cell>
          <cell r="B1689">
            <v>0</v>
          </cell>
          <cell r="C1689">
            <v>0</v>
          </cell>
          <cell r="D1689">
            <v>0</v>
          </cell>
          <cell r="CZ1689">
            <v>0</v>
          </cell>
          <cell r="DG1689">
            <v>0</v>
          </cell>
        </row>
        <row r="1690">
          <cell r="A1690" t="str">
            <v>None</v>
          </cell>
          <cell r="B1690">
            <v>951960.5</v>
          </cell>
          <cell r="C1690">
            <v>921008.41</v>
          </cell>
          <cell r="D1690">
            <v>917461.41</v>
          </cell>
          <cell r="CZ1690">
            <v>921005.41</v>
          </cell>
          <cell r="DG1690">
            <v>951960.5</v>
          </cell>
        </row>
        <row r="1691">
          <cell r="A1691" t="str">
            <v>None</v>
          </cell>
          <cell r="B1691">
            <v>156563.06</v>
          </cell>
          <cell r="C1691">
            <v>134451.19</v>
          </cell>
          <cell r="D1691">
            <v>134451.19</v>
          </cell>
          <cell r="CZ1691">
            <v>134451.19</v>
          </cell>
          <cell r="DG1691">
            <v>156563.06</v>
          </cell>
        </row>
        <row r="1692">
          <cell r="A1692" t="str">
            <v>None</v>
          </cell>
          <cell r="B1692">
            <v>165419</v>
          </cell>
          <cell r="C1692">
            <v>162048.03</v>
          </cell>
          <cell r="D1692">
            <v>162048.03</v>
          </cell>
          <cell r="CZ1692">
            <v>162060.03</v>
          </cell>
          <cell r="DG1692">
            <v>165419</v>
          </cell>
        </row>
        <row r="1693">
          <cell r="A1693" t="str">
            <v>None</v>
          </cell>
          <cell r="B1693">
            <v>71040</v>
          </cell>
          <cell r="C1693">
            <v>62445.08</v>
          </cell>
          <cell r="D1693">
            <v>62445.08</v>
          </cell>
          <cell r="CZ1693">
            <v>62445.08</v>
          </cell>
          <cell r="DG1693">
            <v>71040</v>
          </cell>
        </row>
        <row r="1694">
          <cell r="A1694" t="str">
            <v>None</v>
          </cell>
          <cell r="B1694">
            <v>33056</v>
          </cell>
          <cell r="C1694">
            <v>30557.8</v>
          </cell>
          <cell r="D1694">
            <v>30557.8</v>
          </cell>
          <cell r="CZ1694">
            <v>30557.8</v>
          </cell>
          <cell r="DG1694">
            <v>33056</v>
          </cell>
        </row>
        <row r="1695">
          <cell r="A1695" t="str">
            <v>None</v>
          </cell>
          <cell r="B1695">
            <v>47391.1</v>
          </cell>
          <cell r="C1695">
            <v>39048.35</v>
          </cell>
          <cell r="D1695">
            <v>39048.35</v>
          </cell>
          <cell r="CZ1695">
            <v>39047.35</v>
          </cell>
          <cell r="DG1695">
            <v>47391.1</v>
          </cell>
        </row>
        <row r="1696">
          <cell r="A1696" t="str">
            <v>None</v>
          </cell>
          <cell r="B1696">
            <v>248205</v>
          </cell>
          <cell r="C1696">
            <v>226915.84</v>
          </cell>
          <cell r="D1696">
            <v>226915.84</v>
          </cell>
          <cell r="CZ1696">
            <v>226918.84</v>
          </cell>
          <cell r="DG1696">
            <v>248205</v>
          </cell>
        </row>
        <row r="1697">
          <cell r="A1697" t="str">
            <v>None</v>
          </cell>
          <cell r="B1697">
            <v>108092</v>
          </cell>
          <cell r="C1697">
            <v>89243.55</v>
          </cell>
          <cell r="D1697">
            <v>89243.55</v>
          </cell>
          <cell r="CZ1697">
            <v>89243.55</v>
          </cell>
          <cell r="DG1697">
            <v>108092</v>
          </cell>
        </row>
        <row r="1698">
          <cell r="A1698" t="str">
            <v>None</v>
          </cell>
          <cell r="B1698">
            <v>129808.1</v>
          </cell>
          <cell r="C1698">
            <v>114925.02</v>
          </cell>
          <cell r="D1698">
            <v>114925.02</v>
          </cell>
          <cell r="CZ1698">
            <v>114927.02</v>
          </cell>
          <cell r="DG1698">
            <v>129808.1</v>
          </cell>
        </row>
        <row r="1699">
          <cell r="A1699" t="str">
            <v>None</v>
          </cell>
          <cell r="B1699">
            <v>56158</v>
          </cell>
          <cell r="C1699">
            <v>50167.99</v>
          </cell>
          <cell r="D1699">
            <v>50167.99</v>
          </cell>
          <cell r="CZ1699">
            <v>50169.99</v>
          </cell>
          <cell r="DG1699">
            <v>56158</v>
          </cell>
        </row>
        <row r="1700">
          <cell r="A1700" t="str">
            <v>None</v>
          </cell>
          <cell r="B1700">
            <v>0</v>
          </cell>
          <cell r="C1700">
            <v>0</v>
          </cell>
          <cell r="D1700">
            <v>0</v>
          </cell>
          <cell r="CZ1700">
            <v>0</v>
          </cell>
          <cell r="DG1700">
            <v>0</v>
          </cell>
        </row>
        <row r="1701">
          <cell r="A1701" t="str">
            <v>None</v>
          </cell>
          <cell r="B1701">
            <v>1227484</v>
          </cell>
          <cell r="C1701">
            <v>533811.48</v>
          </cell>
          <cell r="D1701">
            <v>533811.48</v>
          </cell>
          <cell r="CZ1701">
            <v>554336.48</v>
          </cell>
          <cell r="DG1701">
            <v>1227484</v>
          </cell>
        </row>
        <row r="1702">
          <cell r="A1702" t="str">
            <v>None</v>
          </cell>
          <cell r="B1702">
            <v>83219</v>
          </cell>
          <cell r="C1702">
            <v>35432.339999999997</v>
          </cell>
          <cell r="D1702">
            <v>35432.339999999997</v>
          </cell>
          <cell r="CZ1702">
            <v>35432.339999999997</v>
          </cell>
          <cell r="DG1702">
            <v>83219</v>
          </cell>
        </row>
        <row r="1703">
          <cell r="A1703" t="str">
            <v>None</v>
          </cell>
          <cell r="B1703">
            <v>408026</v>
          </cell>
          <cell r="C1703">
            <v>310880.16000000003</v>
          </cell>
          <cell r="D1703">
            <v>94962.37</v>
          </cell>
          <cell r="CZ1703">
            <v>363587.37</v>
          </cell>
          <cell r="DG1703">
            <v>408026</v>
          </cell>
        </row>
        <row r="1704">
          <cell r="A1704" t="str">
            <v>None</v>
          </cell>
          <cell r="B1704">
            <v>121529.15</v>
          </cell>
          <cell r="C1704">
            <v>110537.76</v>
          </cell>
          <cell r="D1704">
            <v>110537.76</v>
          </cell>
          <cell r="CZ1704">
            <v>110537.76</v>
          </cell>
          <cell r="DG1704">
            <v>121529.15</v>
          </cell>
        </row>
        <row r="1705">
          <cell r="A1705" t="str">
            <v>None</v>
          </cell>
          <cell r="B1705">
            <v>157288</v>
          </cell>
          <cell r="C1705">
            <v>142349.56</v>
          </cell>
          <cell r="D1705">
            <v>116862.96</v>
          </cell>
          <cell r="CZ1705">
            <v>138257</v>
          </cell>
          <cell r="DG1705">
            <v>157288</v>
          </cell>
        </row>
        <row r="1706">
          <cell r="A1706" t="str">
            <v>None</v>
          </cell>
          <cell r="B1706">
            <v>63882</v>
          </cell>
          <cell r="C1706">
            <v>25221.11</v>
          </cell>
          <cell r="D1706">
            <v>70671</v>
          </cell>
          <cell r="CZ1706">
            <v>70528</v>
          </cell>
          <cell r="DG1706">
            <v>63882</v>
          </cell>
        </row>
        <row r="1707">
          <cell r="A1707" t="str">
            <v>None</v>
          </cell>
          <cell r="B1707">
            <v>0</v>
          </cell>
          <cell r="C1707">
            <v>0</v>
          </cell>
          <cell r="D1707">
            <v>55242</v>
          </cell>
          <cell r="CZ1707">
            <v>0</v>
          </cell>
          <cell r="DG1707">
            <v>0</v>
          </cell>
        </row>
        <row r="1708">
          <cell r="A1708" t="str">
            <v>None</v>
          </cell>
          <cell r="B1708">
            <v>0</v>
          </cell>
          <cell r="C1708">
            <v>0</v>
          </cell>
          <cell r="D1708">
            <v>89418</v>
          </cell>
          <cell r="CZ1708">
            <v>0</v>
          </cell>
          <cell r="DG1708">
            <v>0</v>
          </cell>
        </row>
        <row r="1709">
          <cell r="A1709" t="str">
            <v>None</v>
          </cell>
          <cell r="B1709">
            <v>0</v>
          </cell>
          <cell r="C1709">
            <v>0</v>
          </cell>
          <cell r="D1709">
            <v>0</v>
          </cell>
          <cell r="CZ1709">
            <v>0</v>
          </cell>
          <cell r="DG1709">
            <v>0</v>
          </cell>
        </row>
        <row r="1710">
          <cell r="A1710" t="str">
            <v>None</v>
          </cell>
          <cell r="B1710">
            <v>0</v>
          </cell>
          <cell r="C1710">
            <v>0</v>
          </cell>
          <cell r="D1710">
            <v>77734</v>
          </cell>
          <cell r="CZ1710">
            <v>0</v>
          </cell>
          <cell r="DG1710">
            <v>0</v>
          </cell>
        </row>
        <row r="1711">
          <cell r="A1711" t="str">
            <v>None</v>
          </cell>
          <cell r="B1711">
            <v>0</v>
          </cell>
          <cell r="C1711">
            <v>0</v>
          </cell>
          <cell r="D1711">
            <v>69646</v>
          </cell>
          <cell r="CZ1711">
            <v>0</v>
          </cell>
          <cell r="DG1711">
            <v>0</v>
          </cell>
        </row>
        <row r="1712">
          <cell r="A1712" t="str">
            <v>None</v>
          </cell>
          <cell r="B1712">
            <v>117096</v>
          </cell>
          <cell r="C1712">
            <v>67794.53</v>
          </cell>
          <cell r="D1712">
            <v>67794.53</v>
          </cell>
          <cell r="CZ1712">
            <v>67794.53</v>
          </cell>
          <cell r="DG1712">
            <v>117096</v>
          </cell>
        </row>
        <row r="1713">
          <cell r="A1713" t="str">
            <v>None</v>
          </cell>
          <cell r="B1713">
            <v>0</v>
          </cell>
          <cell r="C1713">
            <v>3021086.78</v>
          </cell>
          <cell r="D1713">
            <v>3021086.78</v>
          </cell>
          <cell r="CZ1713">
            <v>3021117.78</v>
          </cell>
          <cell r="DG1713">
            <v>0</v>
          </cell>
        </row>
        <row r="1714">
          <cell r="A1714" t="str">
            <v>None</v>
          </cell>
          <cell r="B1714">
            <v>0</v>
          </cell>
          <cell r="C1714">
            <v>0</v>
          </cell>
          <cell r="D1714">
            <v>0</v>
          </cell>
          <cell r="CZ1714">
            <v>0</v>
          </cell>
          <cell r="DG1714">
            <v>0</v>
          </cell>
        </row>
        <row r="1715">
          <cell r="A1715" t="str">
            <v>None</v>
          </cell>
          <cell r="B1715">
            <v>0</v>
          </cell>
          <cell r="C1715">
            <v>1338313.69</v>
          </cell>
          <cell r="D1715">
            <v>1338313.69</v>
          </cell>
          <cell r="CZ1715">
            <v>1338306.69</v>
          </cell>
          <cell r="DG1715">
            <v>0</v>
          </cell>
        </row>
        <row r="1716">
          <cell r="A1716" t="str">
            <v>None</v>
          </cell>
          <cell r="B1716">
            <v>0</v>
          </cell>
          <cell r="C1716">
            <v>148140.4</v>
          </cell>
          <cell r="D1716">
            <v>147901.94</v>
          </cell>
          <cell r="CZ1716">
            <v>148133.94</v>
          </cell>
          <cell r="DG1716">
            <v>0</v>
          </cell>
        </row>
        <row r="1717">
          <cell r="A1717" t="str">
            <v>None</v>
          </cell>
          <cell r="B1717">
            <v>311900</v>
          </cell>
          <cell r="C1717">
            <v>322190.31</v>
          </cell>
          <cell r="D1717">
            <v>322190.31</v>
          </cell>
          <cell r="CZ1717">
            <v>322191.31</v>
          </cell>
          <cell r="DG1717">
            <v>311900</v>
          </cell>
        </row>
        <row r="1718">
          <cell r="A1718" t="str">
            <v>None</v>
          </cell>
          <cell r="B1718">
            <v>21021</v>
          </cell>
          <cell r="C1718">
            <v>9754.27</v>
          </cell>
          <cell r="D1718">
            <v>9511.74</v>
          </cell>
          <cell r="CZ1718">
            <v>9695.74</v>
          </cell>
          <cell r="DG1718">
            <v>21021</v>
          </cell>
        </row>
        <row r="1719">
          <cell r="A1719" t="str">
            <v>None</v>
          </cell>
          <cell r="B1719">
            <v>0</v>
          </cell>
          <cell r="C1719">
            <v>0</v>
          </cell>
          <cell r="D1719">
            <v>0</v>
          </cell>
          <cell r="CZ1719">
            <v>0</v>
          </cell>
          <cell r="DG1719">
            <v>0</v>
          </cell>
        </row>
        <row r="1720">
          <cell r="A1720" t="str">
            <v>None</v>
          </cell>
          <cell r="B1720">
            <v>0</v>
          </cell>
          <cell r="C1720">
            <v>0</v>
          </cell>
          <cell r="D1720">
            <v>0</v>
          </cell>
          <cell r="CZ1720">
            <v>0</v>
          </cell>
          <cell r="DG1720">
            <v>0</v>
          </cell>
        </row>
        <row r="1721">
          <cell r="A1721" t="str">
            <v>None</v>
          </cell>
          <cell r="B1721">
            <v>354734</v>
          </cell>
          <cell r="C1721">
            <v>354733.93</v>
          </cell>
          <cell r="D1721">
            <v>354733.93</v>
          </cell>
          <cell r="CZ1721">
            <v>354733.93</v>
          </cell>
          <cell r="DG1721">
            <v>354734</v>
          </cell>
        </row>
        <row r="1722">
          <cell r="A1722" t="str">
            <v>None</v>
          </cell>
          <cell r="B1722">
            <v>0</v>
          </cell>
          <cell r="C1722">
            <v>102507.97</v>
          </cell>
          <cell r="D1722">
            <v>102507.97</v>
          </cell>
          <cell r="CZ1722">
            <v>102509.97</v>
          </cell>
          <cell r="DG1722">
            <v>0</v>
          </cell>
        </row>
        <row r="1723">
          <cell r="A1723" t="str">
            <v>None</v>
          </cell>
          <cell r="B1723">
            <v>3421000</v>
          </cell>
          <cell r="C1723">
            <v>3289143.34</v>
          </cell>
          <cell r="D1723">
            <v>3289143.34</v>
          </cell>
          <cell r="CZ1723">
            <v>3289156.34</v>
          </cell>
          <cell r="DG1723">
            <v>3421000</v>
          </cell>
        </row>
        <row r="1724">
          <cell r="A1724" t="str">
            <v>None</v>
          </cell>
          <cell r="B1724">
            <v>1030000</v>
          </cell>
          <cell r="C1724">
            <v>806628.22</v>
          </cell>
          <cell r="D1724">
            <v>806628.22</v>
          </cell>
          <cell r="CZ1724">
            <v>806612.22</v>
          </cell>
          <cell r="DG1724">
            <v>1030000</v>
          </cell>
        </row>
        <row r="1725">
          <cell r="A1725" t="str">
            <v>ISL_SVC</v>
          </cell>
          <cell r="B1725">
            <v>0</v>
          </cell>
          <cell r="C1725">
            <v>193581.9</v>
          </cell>
          <cell r="D1725">
            <v>188773.1</v>
          </cell>
          <cell r="CZ1725">
            <v>192368.1</v>
          </cell>
          <cell r="DG1725">
            <v>0</v>
          </cell>
        </row>
        <row r="1726">
          <cell r="A1726" t="str">
            <v>None</v>
          </cell>
          <cell r="B1726">
            <v>0</v>
          </cell>
          <cell r="C1726">
            <v>201209.71</v>
          </cell>
          <cell r="D1726">
            <v>201209.71</v>
          </cell>
          <cell r="CZ1726">
            <v>201213.71</v>
          </cell>
          <cell r="DG1726">
            <v>0</v>
          </cell>
        </row>
        <row r="1727">
          <cell r="A1727" t="str">
            <v>ISL_SVC</v>
          </cell>
          <cell r="B1727">
            <v>35080610</v>
          </cell>
          <cell r="C1727">
            <v>27884443.940000001</v>
          </cell>
          <cell r="D1727">
            <v>27457117.190000001</v>
          </cell>
          <cell r="CZ1727">
            <v>27930246.190000001</v>
          </cell>
          <cell r="DG1727">
            <v>35080610</v>
          </cell>
        </row>
        <row r="1728">
          <cell r="A1728" t="str">
            <v>None</v>
          </cell>
          <cell r="B1728">
            <v>42030</v>
          </cell>
          <cell r="C1728">
            <v>36634.730000000003</v>
          </cell>
          <cell r="D1728">
            <v>36634.730000000003</v>
          </cell>
          <cell r="CZ1728">
            <v>36634.730000000003</v>
          </cell>
          <cell r="DG1728">
            <v>42030</v>
          </cell>
        </row>
        <row r="1729">
          <cell r="A1729" t="str">
            <v>None</v>
          </cell>
          <cell r="B1729">
            <v>27025</v>
          </cell>
          <cell r="C1729">
            <v>23626.65</v>
          </cell>
          <cell r="D1729">
            <v>23626.65</v>
          </cell>
          <cell r="CZ1729">
            <v>23626.65</v>
          </cell>
          <cell r="DG1729">
            <v>27025</v>
          </cell>
        </row>
        <row r="1730">
          <cell r="A1730" t="str">
            <v>None</v>
          </cell>
          <cell r="B1730">
            <v>95000</v>
          </cell>
          <cell r="C1730">
            <v>88890.3</v>
          </cell>
          <cell r="D1730">
            <v>88890.3</v>
          </cell>
          <cell r="CZ1730">
            <v>88891.3</v>
          </cell>
          <cell r="DG1730">
            <v>95000</v>
          </cell>
        </row>
        <row r="1731">
          <cell r="A1731" t="str">
            <v>None</v>
          </cell>
          <cell r="B1731">
            <v>95000</v>
          </cell>
          <cell r="C1731">
            <v>88328.45</v>
          </cell>
          <cell r="D1731">
            <v>88328.45</v>
          </cell>
          <cell r="CZ1731">
            <v>88328.45</v>
          </cell>
          <cell r="DG1731">
            <v>95000</v>
          </cell>
        </row>
        <row r="1732">
          <cell r="A1732" t="str">
            <v>CHC_RPC</v>
          </cell>
          <cell r="B1732">
            <v>9000010</v>
          </cell>
          <cell r="C1732">
            <v>5726978.0500000007</v>
          </cell>
          <cell r="D1732">
            <v>6238808.5800000001</v>
          </cell>
          <cell r="CZ1732">
            <v>9191972.5299999993</v>
          </cell>
          <cell r="DG1732">
            <v>9000010</v>
          </cell>
        </row>
        <row r="1733">
          <cell r="A1733" t="str">
            <v>None</v>
          </cell>
          <cell r="B1733">
            <v>86625</v>
          </cell>
          <cell r="C1733">
            <v>0</v>
          </cell>
          <cell r="D1733">
            <v>0</v>
          </cell>
          <cell r="CZ1733">
            <v>0</v>
          </cell>
          <cell r="DG1733">
            <v>86625</v>
          </cell>
        </row>
        <row r="1734">
          <cell r="A1734" t="str">
            <v>None</v>
          </cell>
          <cell r="B1734">
            <v>55000</v>
          </cell>
          <cell r="C1734">
            <v>57776.3</v>
          </cell>
          <cell r="D1734">
            <v>57776.3</v>
          </cell>
          <cell r="CZ1734">
            <v>57777.3</v>
          </cell>
          <cell r="DG1734">
            <v>55000</v>
          </cell>
        </row>
        <row r="1735">
          <cell r="A1735" t="str">
            <v>None</v>
          </cell>
          <cell r="B1735">
            <v>100050</v>
          </cell>
          <cell r="C1735">
            <v>10958.73</v>
          </cell>
          <cell r="D1735">
            <v>0</v>
          </cell>
          <cell r="CZ1735">
            <v>99905</v>
          </cell>
          <cell r="DG1735">
            <v>100050</v>
          </cell>
        </row>
        <row r="1736">
          <cell r="A1736" t="str">
            <v>None</v>
          </cell>
          <cell r="B1736">
            <v>100050</v>
          </cell>
          <cell r="C1736">
            <v>16010.39</v>
          </cell>
          <cell r="D1736">
            <v>0</v>
          </cell>
          <cell r="CZ1736">
            <v>103851</v>
          </cell>
          <cell r="DG1736">
            <v>100050</v>
          </cell>
        </row>
        <row r="1737">
          <cell r="A1737" t="str">
            <v>None</v>
          </cell>
          <cell r="B1737">
            <v>100050</v>
          </cell>
          <cell r="C1737">
            <v>56241.78</v>
          </cell>
          <cell r="D1737">
            <v>0</v>
          </cell>
          <cell r="CZ1737">
            <v>98382</v>
          </cell>
          <cell r="DG1737">
            <v>100050</v>
          </cell>
        </row>
        <row r="1738">
          <cell r="A1738" t="str">
            <v>None</v>
          </cell>
          <cell r="B1738">
            <v>372600</v>
          </cell>
          <cell r="C1738">
            <v>86635.58</v>
          </cell>
          <cell r="D1738">
            <v>79299.06</v>
          </cell>
          <cell r="CZ1738">
            <v>367254</v>
          </cell>
          <cell r="DG1738">
            <v>372600</v>
          </cell>
        </row>
        <row r="1739">
          <cell r="A1739" t="str">
            <v>None</v>
          </cell>
          <cell r="B1739">
            <v>195000</v>
          </cell>
          <cell r="C1739">
            <v>177069.27</v>
          </cell>
          <cell r="D1739">
            <v>177069.27</v>
          </cell>
          <cell r="CZ1739">
            <v>177069.27</v>
          </cell>
          <cell r="DG1739">
            <v>195000</v>
          </cell>
        </row>
        <row r="1740">
          <cell r="A1740" t="str">
            <v>None</v>
          </cell>
          <cell r="B1740">
            <v>27600</v>
          </cell>
          <cell r="C1740">
            <v>0</v>
          </cell>
          <cell r="D1740">
            <v>24654.560000000001</v>
          </cell>
          <cell r="CZ1740">
            <v>25000</v>
          </cell>
          <cell r="DG1740">
            <v>27600</v>
          </cell>
        </row>
        <row r="1741">
          <cell r="A1741" t="str">
            <v>None</v>
          </cell>
          <cell r="B1741">
            <v>49100</v>
          </cell>
          <cell r="C1741">
            <v>0</v>
          </cell>
          <cell r="D1741">
            <v>24654.560000000001</v>
          </cell>
          <cell r="CZ1741">
            <v>46000</v>
          </cell>
          <cell r="DG1741">
            <v>49100</v>
          </cell>
        </row>
        <row r="1742">
          <cell r="A1742" t="str">
            <v>None</v>
          </cell>
          <cell r="B1742">
            <v>46000</v>
          </cell>
          <cell r="C1742">
            <v>0</v>
          </cell>
          <cell r="D1742">
            <v>41432.1</v>
          </cell>
          <cell r="CZ1742">
            <v>40000</v>
          </cell>
          <cell r="DG1742">
            <v>46000</v>
          </cell>
        </row>
        <row r="1743">
          <cell r="A1743" t="str">
            <v>None</v>
          </cell>
          <cell r="B1743">
            <v>503940</v>
          </cell>
          <cell r="C1743">
            <v>2230.65</v>
          </cell>
          <cell r="D1743">
            <v>363.36</v>
          </cell>
          <cell r="CZ1743">
            <v>559505.36</v>
          </cell>
          <cell r="DG1743">
            <v>503940</v>
          </cell>
        </row>
        <row r="1744">
          <cell r="A1744" t="str">
            <v>None</v>
          </cell>
          <cell r="B1744">
            <v>118415</v>
          </cell>
          <cell r="C1744">
            <v>16583.259999999998</v>
          </cell>
          <cell r="D1744">
            <v>8895.66</v>
          </cell>
          <cell r="CZ1744">
            <v>91184</v>
          </cell>
          <cell r="DG1744">
            <v>118415</v>
          </cell>
        </row>
        <row r="1745">
          <cell r="A1745" t="str">
            <v>None</v>
          </cell>
          <cell r="B1745">
            <v>0</v>
          </cell>
          <cell r="C1745">
            <v>0</v>
          </cell>
          <cell r="D1745">
            <v>0</v>
          </cell>
          <cell r="CZ1745">
            <v>0</v>
          </cell>
          <cell r="DG1745">
            <v>0</v>
          </cell>
        </row>
        <row r="1746">
          <cell r="A1746" t="str">
            <v>None</v>
          </cell>
          <cell r="B1746">
            <v>0</v>
          </cell>
          <cell r="C1746">
            <v>0</v>
          </cell>
          <cell r="D1746">
            <v>0</v>
          </cell>
          <cell r="CZ1746">
            <v>0</v>
          </cell>
          <cell r="DG1746">
            <v>0</v>
          </cell>
        </row>
        <row r="1747">
          <cell r="A1747" t="str">
            <v>None</v>
          </cell>
          <cell r="B1747">
            <v>3921000</v>
          </cell>
          <cell r="C1747">
            <v>3763957</v>
          </cell>
          <cell r="D1747">
            <v>3763957</v>
          </cell>
          <cell r="CZ1747">
            <v>3763974</v>
          </cell>
          <cell r="DG1747">
            <v>3921000</v>
          </cell>
        </row>
        <row r="1748">
          <cell r="A1748" t="str">
            <v>None</v>
          </cell>
          <cell r="B1748">
            <v>0</v>
          </cell>
          <cell r="C1748">
            <v>0</v>
          </cell>
          <cell r="D1748">
            <v>0</v>
          </cell>
          <cell r="CZ1748">
            <v>0</v>
          </cell>
          <cell r="DG1748">
            <v>0</v>
          </cell>
        </row>
        <row r="1749">
          <cell r="A1749" t="str">
            <v>None</v>
          </cell>
          <cell r="B1749">
            <v>170000</v>
          </cell>
          <cell r="C1749">
            <v>135729.06</v>
          </cell>
          <cell r="D1749">
            <v>145614.72</v>
          </cell>
          <cell r="CZ1749">
            <v>140878.72</v>
          </cell>
          <cell r="DG1749">
            <v>170000</v>
          </cell>
        </row>
        <row r="1750">
          <cell r="A1750" t="str">
            <v>None</v>
          </cell>
          <cell r="B1750">
            <v>29000</v>
          </cell>
          <cell r="C1750">
            <v>28209.79</v>
          </cell>
          <cell r="D1750">
            <v>28209.79</v>
          </cell>
          <cell r="CZ1750">
            <v>28209.79</v>
          </cell>
          <cell r="DG1750">
            <v>29000</v>
          </cell>
        </row>
        <row r="1751">
          <cell r="A1751" t="str">
            <v>None</v>
          </cell>
          <cell r="B1751">
            <v>18000</v>
          </cell>
          <cell r="C1751">
            <v>20178.810000000001</v>
          </cell>
          <cell r="D1751">
            <v>20178.810000000001</v>
          </cell>
          <cell r="CZ1751">
            <v>20177.810000000001</v>
          </cell>
          <cell r="DG1751">
            <v>18000</v>
          </cell>
        </row>
        <row r="1752">
          <cell r="A1752" t="str">
            <v>None</v>
          </cell>
          <cell r="B1752">
            <v>16100</v>
          </cell>
          <cell r="C1752">
            <v>0</v>
          </cell>
          <cell r="D1752">
            <v>0</v>
          </cell>
          <cell r="CZ1752">
            <v>14400</v>
          </cell>
          <cell r="DG1752">
            <v>16100</v>
          </cell>
        </row>
        <row r="1753">
          <cell r="A1753" t="str">
            <v>None</v>
          </cell>
          <cell r="B1753">
            <v>0</v>
          </cell>
          <cell r="C1753">
            <v>180972.92</v>
          </cell>
          <cell r="D1753">
            <v>180972.92</v>
          </cell>
          <cell r="CZ1753">
            <v>180965.92</v>
          </cell>
          <cell r="DG1753">
            <v>0</v>
          </cell>
        </row>
        <row r="1754">
          <cell r="A1754" t="str">
            <v>None</v>
          </cell>
          <cell r="B1754">
            <v>161786</v>
          </cell>
          <cell r="C1754">
            <v>126598.02</v>
          </cell>
          <cell r="D1754">
            <v>126598.02</v>
          </cell>
          <cell r="CZ1754">
            <v>126600.02</v>
          </cell>
          <cell r="DG1754">
            <v>161786</v>
          </cell>
        </row>
        <row r="1755">
          <cell r="A1755" t="str">
            <v>None</v>
          </cell>
          <cell r="B1755">
            <v>0</v>
          </cell>
          <cell r="C1755">
            <v>94260.06</v>
          </cell>
          <cell r="D1755">
            <v>94260.06</v>
          </cell>
          <cell r="CZ1755">
            <v>94249.06</v>
          </cell>
          <cell r="DG1755">
            <v>0</v>
          </cell>
        </row>
        <row r="1756">
          <cell r="A1756" t="str">
            <v>None</v>
          </cell>
          <cell r="B1756">
            <v>0</v>
          </cell>
          <cell r="C1756">
            <v>33024.839999999997</v>
          </cell>
          <cell r="D1756">
            <v>33024.839999999997</v>
          </cell>
          <cell r="CZ1756">
            <v>33023.839999999997</v>
          </cell>
          <cell r="DG1756">
            <v>0</v>
          </cell>
        </row>
        <row r="1757">
          <cell r="A1757" t="str">
            <v>None</v>
          </cell>
          <cell r="B1757">
            <v>0</v>
          </cell>
          <cell r="C1757">
            <v>32211.31</v>
          </cell>
          <cell r="D1757">
            <v>32211.31</v>
          </cell>
          <cell r="CZ1757">
            <v>32206.31</v>
          </cell>
          <cell r="DG1757">
            <v>0</v>
          </cell>
        </row>
        <row r="1758">
          <cell r="A1758" t="str">
            <v>None</v>
          </cell>
          <cell r="B1758">
            <v>0</v>
          </cell>
          <cell r="C1758">
            <v>32341.119999999999</v>
          </cell>
          <cell r="D1758">
            <v>32341.119999999999</v>
          </cell>
          <cell r="CZ1758">
            <v>32342.12</v>
          </cell>
          <cell r="DG1758">
            <v>0</v>
          </cell>
        </row>
        <row r="1759">
          <cell r="A1759" t="str">
            <v>None</v>
          </cell>
          <cell r="B1759">
            <v>610108</v>
          </cell>
          <cell r="C1759">
            <v>609660.9</v>
          </cell>
          <cell r="D1759">
            <v>609660.9</v>
          </cell>
          <cell r="CZ1759">
            <v>609657.9</v>
          </cell>
          <cell r="DG1759">
            <v>610108</v>
          </cell>
        </row>
        <row r="1760">
          <cell r="A1760" t="str">
            <v>None</v>
          </cell>
          <cell r="B1760">
            <v>13312</v>
          </cell>
          <cell r="C1760">
            <v>8912</v>
          </cell>
          <cell r="D1760">
            <v>8912</v>
          </cell>
          <cell r="CZ1760">
            <v>8912</v>
          </cell>
          <cell r="DG1760">
            <v>13312</v>
          </cell>
        </row>
        <row r="1761">
          <cell r="A1761" t="str">
            <v>None</v>
          </cell>
          <cell r="B1761">
            <v>315601.39</v>
          </cell>
          <cell r="C1761">
            <v>407973.93</v>
          </cell>
          <cell r="D1761">
            <v>404911.25</v>
          </cell>
          <cell r="CZ1761">
            <v>407976.25</v>
          </cell>
          <cell r="DG1761">
            <v>315601.39</v>
          </cell>
        </row>
        <row r="1762">
          <cell r="A1762" t="str">
            <v>None</v>
          </cell>
          <cell r="B1762">
            <v>22502</v>
          </cell>
          <cell r="C1762">
            <v>18607.47</v>
          </cell>
          <cell r="D1762">
            <v>18607.47</v>
          </cell>
          <cell r="CZ1762">
            <v>18606.47</v>
          </cell>
          <cell r="DG1762">
            <v>22502</v>
          </cell>
        </row>
        <row r="1763">
          <cell r="A1763" t="str">
            <v>None</v>
          </cell>
          <cell r="B1763">
            <v>32200</v>
          </cell>
          <cell r="C1763">
            <v>29135.620000000003</v>
          </cell>
          <cell r="D1763">
            <v>20305.11</v>
          </cell>
          <cell r="CZ1763">
            <v>37137.11</v>
          </cell>
          <cell r="DG1763">
            <v>32200</v>
          </cell>
        </row>
        <row r="1764">
          <cell r="A1764" t="str">
            <v>None</v>
          </cell>
          <cell r="B1764">
            <v>44389</v>
          </cell>
          <cell r="C1764">
            <v>36883.25</v>
          </cell>
          <cell r="D1764">
            <v>24991.82</v>
          </cell>
          <cell r="CZ1764">
            <v>37350</v>
          </cell>
          <cell r="DG1764">
            <v>44389</v>
          </cell>
        </row>
        <row r="1765">
          <cell r="A1765" t="str">
            <v>None</v>
          </cell>
          <cell r="B1765">
            <v>75075</v>
          </cell>
          <cell r="C1765">
            <v>82879.360000000001</v>
          </cell>
          <cell r="D1765">
            <v>82879.360000000001</v>
          </cell>
          <cell r="CZ1765">
            <v>82879.360000000001</v>
          </cell>
          <cell r="DG1765">
            <v>75075</v>
          </cell>
        </row>
        <row r="1766">
          <cell r="A1766" t="str">
            <v>None</v>
          </cell>
          <cell r="B1766">
            <v>50410</v>
          </cell>
          <cell r="C1766">
            <v>36754.019999999997</v>
          </cell>
          <cell r="D1766">
            <v>29292.51</v>
          </cell>
          <cell r="CZ1766">
            <v>36753.51</v>
          </cell>
          <cell r="DG1766">
            <v>50410</v>
          </cell>
        </row>
        <row r="1767">
          <cell r="A1767" t="str">
            <v>None</v>
          </cell>
          <cell r="B1767">
            <v>685000</v>
          </cell>
          <cell r="C1767">
            <v>681973.5</v>
          </cell>
          <cell r="D1767">
            <v>681973.5</v>
          </cell>
          <cell r="CZ1767">
            <v>681973.5</v>
          </cell>
          <cell r="DG1767">
            <v>685000</v>
          </cell>
        </row>
        <row r="1768">
          <cell r="A1768" t="str">
            <v>None</v>
          </cell>
          <cell r="B1768">
            <v>154000</v>
          </cell>
          <cell r="C1768">
            <v>149361.12</v>
          </cell>
          <cell r="D1768">
            <v>149361.12</v>
          </cell>
          <cell r="CZ1768">
            <v>149360.12</v>
          </cell>
          <cell r="DG1768">
            <v>154000</v>
          </cell>
        </row>
        <row r="1769">
          <cell r="A1769" t="str">
            <v>None</v>
          </cell>
          <cell r="B1769">
            <v>20589</v>
          </cell>
          <cell r="C1769">
            <v>0</v>
          </cell>
          <cell r="D1769">
            <v>0</v>
          </cell>
          <cell r="CZ1769">
            <v>18000</v>
          </cell>
          <cell r="DG1769">
            <v>20589</v>
          </cell>
        </row>
        <row r="1770">
          <cell r="A1770" t="str">
            <v>None</v>
          </cell>
          <cell r="B1770">
            <v>86646</v>
          </cell>
          <cell r="C1770">
            <v>0</v>
          </cell>
          <cell r="D1770">
            <v>0</v>
          </cell>
          <cell r="CZ1770">
            <v>48877</v>
          </cell>
          <cell r="DG1770">
            <v>86646</v>
          </cell>
        </row>
        <row r="1771">
          <cell r="A1771" t="str">
            <v>None</v>
          </cell>
          <cell r="B1771">
            <v>0</v>
          </cell>
          <cell r="C1771">
            <v>0</v>
          </cell>
          <cell r="D1771">
            <v>0</v>
          </cell>
          <cell r="CZ1771">
            <v>0</v>
          </cell>
          <cell r="DG1771">
            <v>0</v>
          </cell>
        </row>
        <row r="1772">
          <cell r="A1772" t="str">
            <v>None</v>
          </cell>
          <cell r="B1772">
            <v>50617</v>
          </cell>
          <cell r="C1772">
            <v>33376.400000000001</v>
          </cell>
          <cell r="D1772">
            <v>33376.400000000001</v>
          </cell>
          <cell r="CZ1772">
            <v>33376.400000000001</v>
          </cell>
          <cell r="DG1772">
            <v>50617</v>
          </cell>
        </row>
        <row r="1773">
          <cell r="A1773" t="str">
            <v>None</v>
          </cell>
          <cell r="B1773">
            <v>34469</v>
          </cell>
          <cell r="C1773">
            <v>52152.87</v>
          </cell>
          <cell r="D1773">
            <v>52152.87</v>
          </cell>
          <cell r="CZ1773">
            <v>52152.87</v>
          </cell>
          <cell r="DG1773">
            <v>34469</v>
          </cell>
        </row>
        <row r="1774">
          <cell r="A1774" t="str">
            <v>None</v>
          </cell>
          <cell r="B1774">
            <v>127108.34</v>
          </cell>
          <cell r="C1774">
            <v>47228.3</v>
          </cell>
          <cell r="D1774">
            <v>47228.3</v>
          </cell>
          <cell r="CZ1774">
            <v>47223.3</v>
          </cell>
          <cell r="DG1774">
            <v>127108.34</v>
          </cell>
        </row>
        <row r="1775">
          <cell r="A1775" t="str">
            <v>None</v>
          </cell>
          <cell r="B1775">
            <v>170000</v>
          </cell>
          <cell r="C1775">
            <v>119760.18</v>
          </cell>
          <cell r="D1775">
            <v>174449.72</v>
          </cell>
          <cell r="CZ1775">
            <v>158797.85999999999</v>
          </cell>
          <cell r="DG1775">
            <v>170000</v>
          </cell>
        </row>
        <row r="1776">
          <cell r="A1776" t="str">
            <v>None</v>
          </cell>
          <cell r="B1776">
            <v>76230</v>
          </cell>
          <cell r="C1776">
            <v>260.76</v>
          </cell>
          <cell r="D1776">
            <v>0</v>
          </cell>
          <cell r="CZ1776">
            <v>69403</v>
          </cell>
          <cell r="DG1776">
            <v>76230</v>
          </cell>
        </row>
        <row r="1777">
          <cell r="A1777" t="str">
            <v>None</v>
          </cell>
          <cell r="B1777">
            <v>16100</v>
          </cell>
          <cell r="C1777">
            <v>0</v>
          </cell>
          <cell r="D1777">
            <v>0</v>
          </cell>
          <cell r="CZ1777">
            <v>14611</v>
          </cell>
          <cell r="DG1777">
            <v>16100</v>
          </cell>
        </row>
        <row r="1778">
          <cell r="A1778" t="str">
            <v>None</v>
          </cell>
          <cell r="B1778">
            <v>440000</v>
          </cell>
          <cell r="C1778">
            <v>371365.06</v>
          </cell>
          <cell r="D1778">
            <v>371365.06</v>
          </cell>
          <cell r="CZ1778">
            <v>371365.06</v>
          </cell>
          <cell r="DG1778">
            <v>440000</v>
          </cell>
        </row>
        <row r="1779">
          <cell r="A1779" t="str">
            <v>None</v>
          </cell>
          <cell r="B1779">
            <v>0</v>
          </cell>
          <cell r="C1779">
            <v>1349371.82</v>
          </cell>
          <cell r="D1779">
            <v>1349371.82</v>
          </cell>
          <cell r="CZ1779">
            <v>1349377.82</v>
          </cell>
          <cell r="DG1779">
            <v>0</v>
          </cell>
        </row>
        <row r="1780">
          <cell r="A1780" t="str">
            <v>None</v>
          </cell>
          <cell r="B1780">
            <v>0</v>
          </cell>
          <cell r="C1780">
            <v>53728.1</v>
          </cell>
          <cell r="D1780">
            <v>53728.1</v>
          </cell>
          <cell r="CZ1780">
            <v>53748.1</v>
          </cell>
          <cell r="DG1780">
            <v>0</v>
          </cell>
        </row>
        <row r="1781">
          <cell r="A1781" t="str">
            <v>None</v>
          </cell>
          <cell r="B1781">
            <v>0</v>
          </cell>
          <cell r="C1781">
            <v>51777.21</v>
          </cell>
          <cell r="D1781">
            <v>51777.21</v>
          </cell>
          <cell r="CZ1781">
            <v>51791.21</v>
          </cell>
          <cell r="DG1781">
            <v>0</v>
          </cell>
        </row>
        <row r="1782">
          <cell r="A1782" t="str">
            <v>None</v>
          </cell>
          <cell r="B1782">
            <v>0</v>
          </cell>
          <cell r="C1782">
            <v>1697317.53</v>
          </cell>
          <cell r="D1782">
            <v>1697317.53</v>
          </cell>
          <cell r="CZ1782">
            <v>1697305.53</v>
          </cell>
          <cell r="DG1782">
            <v>0</v>
          </cell>
        </row>
        <row r="1783">
          <cell r="A1783" t="str">
            <v>None</v>
          </cell>
          <cell r="B1783">
            <v>4890000</v>
          </cell>
          <cell r="C1783">
            <v>4861385.0999999996</v>
          </cell>
          <cell r="D1783">
            <v>4861385.0999999996</v>
          </cell>
          <cell r="CZ1783">
            <v>4861380.0999999996</v>
          </cell>
          <cell r="DG1783">
            <v>4890000</v>
          </cell>
        </row>
        <row r="1784">
          <cell r="A1784" t="str">
            <v>KIK_SVC</v>
          </cell>
          <cell r="B1784">
            <v>0</v>
          </cell>
          <cell r="C1784">
            <v>120044.11</v>
          </cell>
          <cell r="D1784">
            <v>117061.75</v>
          </cell>
          <cell r="CZ1784">
            <v>119287.75</v>
          </cell>
          <cell r="DG1784">
            <v>0</v>
          </cell>
        </row>
        <row r="1785">
          <cell r="A1785" t="str">
            <v>KIK_SVC</v>
          </cell>
          <cell r="B1785">
            <v>15696120</v>
          </cell>
          <cell r="C1785">
            <v>14244827.100000001</v>
          </cell>
          <cell r="D1785">
            <v>14525807.300000001</v>
          </cell>
          <cell r="CZ1785">
            <v>14672716.300000001</v>
          </cell>
          <cell r="DG1785">
            <v>15696120</v>
          </cell>
        </row>
        <row r="1786">
          <cell r="A1786" t="str">
            <v>None</v>
          </cell>
          <cell r="B1786">
            <v>1294745</v>
          </cell>
          <cell r="C1786">
            <v>1109796.2200000002</v>
          </cell>
          <cell r="D1786">
            <v>1117045.8500000001</v>
          </cell>
          <cell r="CZ1786">
            <v>1109785.8500000001</v>
          </cell>
          <cell r="DG1786">
            <v>1294745</v>
          </cell>
        </row>
        <row r="1787">
          <cell r="A1787" t="str">
            <v>None</v>
          </cell>
          <cell r="B1787">
            <v>25173</v>
          </cell>
          <cell r="C1787">
            <v>25173.32</v>
          </cell>
          <cell r="D1787">
            <v>25173.32</v>
          </cell>
          <cell r="CZ1787">
            <v>25172.32</v>
          </cell>
          <cell r="DG1787">
            <v>25173</v>
          </cell>
        </row>
        <row r="1788">
          <cell r="A1788" t="str">
            <v>None</v>
          </cell>
          <cell r="B1788">
            <v>86195</v>
          </cell>
          <cell r="C1788">
            <v>93264.62</v>
          </cell>
          <cell r="D1788">
            <v>93264.62</v>
          </cell>
          <cell r="CZ1788">
            <v>93261.62</v>
          </cell>
          <cell r="DG1788">
            <v>86195</v>
          </cell>
        </row>
        <row r="1789">
          <cell r="A1789" t="str">
            <v>None</v>
          </cell>
          <cell r="B1789">
            <v>21000</v>
          </cell>
          <cell r="C1789">
            <v>0</v>
          </cell>
          <cell r="D1789">
            <v>0</v>
          </cell>
          <cell r="CZ1789">
            <v>0</v>
          </cell>
          <cell r="DG1789">
            <v>21000</v>
          </cell>
        </row>
        <row r="1790">
          <cell r="A1790" t="str">
            <v>None</v>
          </cell>
          <cell r="B1790">
            <v>0</v>
          </cell>
          <cell r="C1790">
            <v>0</v>
          </cell>
          <cell r="D1790">
            <v>0</v>
          </cell>
          <cell r="CZ1790">
            <v>0</v>
          </cell>
          <cell r="DG1790">
            <v>0</v>
          </cell>
        </row>
        <row r="1791">
          <cell r="A1791" t="str">
            <v>None</v>
          </cell>
          <cell r="B1791">
            <v>141000</v>
          </cell>
          <cell r="C1791">
            <v>0</v>
          </cell>
          <cell r="D1791">
            <v>0</v>
          </cell>
          <cell r="CZ1791">
            <v>142594</v>
          </cell>
          <cell r="DG1791">
            <v>141000</v>
          </cell>
        </row>
        <row r="1792">
          <cell r="A1792" t="str">
            <v>None</v>
          </cell>
          <cell r="B1792">
            <v>58000</v>
          </cell>
          <cell r="C1792">
            <v>57344.42</v>
          </cell>
          <cell r="D1792">
            <v>85241.62</v>
          </cell>
          <cell r="CZ1792">
            <v>57342.96</v>
          </cell>
          <cell r="DG1792">
            <v>58000</v>
          </cell>
        </row>
        <row r="1793">
          <cell r="A1793" t="str">
            <v>None</v>
          </cell>
          <cell r="B1793">
            <v>622660</v>
          </cell>
          <cell r="C1793">
            <v>695800.79</v>
          </cell>
          <cell r="D1793">
            <v>695800.79</v>
          </cell>
          <cell r="CZ1793">
            <v>695789.79</v>
          </cell>
          <cell r="DG1793">
            <v>622660</v>
          </cell>
        </row>
        <row r="1794">
          <cell r="A1794" t="str">
            <v>None</v>
          </cell>
          <cell r="B1794">
            <v>79002</v>
          </cell>
          <cell r="C1794">
            <v>141889.20000000001</v>
          </cell>
          <cell r="D1794">
            <v>141889.20000000001</v>
          </cell>
          <cell r="CZ1794">
            <v>141885.20000000001</v>
          </cell>
          <cell r="DG1794">
            <v>79002</v>
          </cell>
        </row>
        <row r="1795">
          <cell r="A1795" t="str">
            <v>None</v>
          </cell>
          <cell r="B1795">
            <v>77790</v>
          </cell>
          <cell r="C1795">
            <v>100343.71</v>
          </cell>
          <cell r="D1795">
            <v>100343.71</v>
          </cell>
          <cell r="CZ1795">
            <v>100345.71</v>
          </cell>
          <cell r="DG1795">
            <v>77790</v>
          </cell>
        </row>
        <row r="1796">
          <cell r="A1796" t="str">
            <v>None</v>
          </cell>
          <cell r="B1796">
            <v>135020</v>
          </cell>
          <cell r="C1796">
            <v>133739.39000000001</v>
          </cell>
          <cell r="D1796">
            <v>133739.39000000001</v>
          </cell>
          <cell r="CZ1796">
            <v>133741.39000000001</v>
          </cell>
          <cell r="DG1796">
            <v>135020</v>
          </cell>
        </row>
        <row r="1797">
          <cell r="A1797" t="str">
            <v>None</v>
          </cell>
          <cell r="B1797">
            <v>30800</v>
          </cell>
          <cell r="C1797">
            <v>39884.42</v>
          </cell>
          <cell r="D1797">
            <v>39884.42</v>
          </cell>
          <cell r="CZ1797">
            <v>39883.42</v>
          </cell>
          <cell r="DG1797">
            <v>30800</v>
          </cell>
        </row>
        <row r="1798">
          <cell r="A1798" t="str">
            <v>None</v>
          </cell>
          <cell r="B1798">
            <v>79002</v>
          </cell>
          <cell r="C1798">
            <v>43195.23</v>
          </cell>
          <cell r="D1798">
            <v>43195.23</v>
          </cell>
          <cell r="CZ1798">
            <v>43197.23</v>
          </cell>
          <cell r="DG1798">
            <v>79002</v>
          </cell>
        </row>
        <row r="1799">
          <cell r="A1799" t="str">
            <v>None</v>
          </cell>
          <cell r="B1799">
            <v>77790</v>
          </cell>
          <cell r="C1799">
            <v>40957.300000000003</v>
          </cell>
          <cell r="D1799">
            <v>40957.300000000003</v>
          </cell>
          <cell r="CZ1799">
            <v>40956.300000000003</v>
          </cell>
          <cell r="DG1799">
            <v>77790</v>
          </cell>
        </row>
        <row r="1800">
          <cell r="A1800" t="str">
            <v>None</v>
          </cell>
          <cell r="B1800">
            <v>131785</v>
          </cell>
          <cell r="C1800">
            <v>106280.23</v>
          </cell>
          <cell r="D1800">
            <v>106280.23</v>
          </cell>
          <cell r="CZ1800">
            <v>106274.23</v>
          </cell>
          <cell r="DG1800">
            <v>131785</v>
          </cell>
        </row>
        <row r="1801">
          <cell r="A1801" t="str">
            <v>None</v>
          </cell>
          <cell r="B1801">
            <v>148533</v>
          </cell>
          <cell r="C1801">
            <v>119149.61</v>
          </cell>
          <cell r="D1801">
            <v>119149.61</v>
          </cell>
          <cell r="CZ1801">
            <v>119146.61</v>
          </cell>
          <cell r="DG1801">
            <v>148533</v>
          </cell>
        </row>
        <row r="1802">
          <cell r="A1802" t="str">
            <v>None</v>
          </cell>
          <cell r="B1802">
            <v>164126</v>
          </cell>
          <cell r="C1802">
            <v>120711.92</v>
          </cell>
          <cell r="D1802">
            <v>120711.92</v>
          </cell>
          <cell r="CZ1802">
            <v>120706.92</v>
          </cell>
          <cell r="DG1802">
            <v>164126</v>
          </cell>
        </row>
        <row r="1803">
          <cell r="A1803" t="str">
            <v>None</v>
          </cell>
          <cell r="B1803">
            <v>267383</v>
          </cell>
          <cell r="C1803">
            <v>254668.83</v>
          </cell>
          <cell r="D1803">
            <v>254668.83</v>
          </cell>
          <cell r="CZ1803">
            <v>254665.83</v>
          </cell>
          <cell r="DG1803">
            <v>267383</v>
          </cell>
        </row>
        <row r="1804">
          <cell r="A1804" t="str">
            <v>None</v>
          </cell>
          <cell r="B1804">
            <v>159621</v>
          </cell>
          <cell r="C1804">
            <v>129688.3</v>
          </cell>
          <cell r="D1804">
            <v>129688.3</v>
          </cell>
          <cell r="CZ1804">
            <v>129684.3</v>
          </cell>
          <cell r="DG1804">
            <v>159621</v>
          </cell>
        </row>
        <row r="1805">
          <cell r="A1805" t="str">
            <v>None</v>
          </cell>
          <cell r="B1805">
            <v>345000</v>
          </cell>
          <cell r="C1805">
            <v>293985.53999999998</v>
          </cell>
          <cell r="D1805">
            <v>323101.09999999998</v>
          </cell>
          <cell r="CZ1805">
            <v>320135.63</v>
          </cell>
          <cell r="DG1805">
            <v>345000</v>
          </cell>
        </row>
        <row r="1806">
          <cell r="A1806" t="str">
            <v>None</v>
          </cell>
          <cell r="B1806">
            <v>73200</v>
          </cell>
          <cell r="C1806">
            <v>71643.679999999993</v>
          </cell>
          <cell r="D1806">
            <v>71643.679999999993</v>
          </cell>
          <cell r="CZ1806">
            <v>71643.679999999993</v>
          </cell>
          <cell r="DG1806">
            <v>73200</v>
          </cell>
        </row>
        <row r="1807">
          <cell r="A1807" t="str">
            <v>None</v>
          </cell>
          <cell r="B1807">
            <v>36915</v>
          </cell>
          <cell r="C1807">
            <v>34700</v>
          </cell>
          <cell r="D1807">
            <v>34700</v>
          </cell>
          <cell r="CZ1807">
            <v>34702</v>
          </cell>
          <cell r="DG1807">
            <v>36915</v>
          </cell>
        </row>
        <row r="1808">
          <cell r="A1808" t="str">
            <v>None</v>
          </cell>
          <cell r="B1808">
            <v>53514</v>
          </cell>
          <cell r="C1808">
            <v>35545.72</v>
          </cell>
          <cell r="D1808">
            <v>47341.5</v>
          </cell>
          <cell r="CZ1808">
            <v>46552</v>
          </cell>
          <cell r="DG1808">
            <v>53514</v>
          </cell>
        </row>
        <row r="1809">
          <cell r="A1809" t="str">
            <v>None</v>
          </cell>
          <cell r="B1809">
            <v>96711</v>
          </cell>
          <cell r="C1809">
            <v>89263.319999999992</v>
          </cell>
          <cell r="D1809">
            <v>88703.79</v>
          </cell>
          <cell r="CZ1809">
            <v>89261.79</v>
          </cell>
          <cell r="DG1809">
            <v>96711</v>
          </cell>
        </row>
        <row r="1810">
          <cell r="A1810" t="str">
            <v>None</v>
          </cell>
          <cell r="B1810">
            <v>28875</v>
          </cell>
          <cell r="C1810">
            <v>12460.93</v>
          </cell>
          <cell r="D1810">
            <v>12151.42</v>
          </cell>
          <cell r="CZ1810">
            <v>16383.42</v>
          </cell>
          <cell r="DG1810">
            <v>28875</v>
          </cell>
        </row>
        <row r="1811">
          <cell r="A1811" t="str">
            <v>None</v>
          </cell>
          <cell r="B1811">
            <v>85686</v>
          </cell>
          <cell r="C1811">
            <v>77071.840000000011</v>
          </cell>
          <cell r="D1811">
            <v>75993.600000000006</v>
          </cell>
          <cell r="CZ1811">
            <v>77074.600000000006</v>
          </cell>
          <cell r="DG1811">
            <v>85686</v>
          </cell>
        </row>
        <row r="1812">
          <cell r="A1812" t="str">
            <v>None</v>
          </cell>
          <cell r="B1812">
            <v>0</v>
          </cell>
          <cell r="C1812">
            <v>0</v>
          </cell>
          <cell r="D1812">
            <v>0</v>
          </cell>
          <cell r="CZ1812">
            <v>0</v>
          </cell>
          <cell r="DG1812">
            <v>0</v>
          </cell>
        </row>
        <row r="1813">
          <cell r="A1813" t="str">
            <v>None</v>
          </cell>
          <cell r="B1813">
            <v>22870</v>
          </cell>
          <cell r="C1813">
            <v>0</v>
          </cell>
          <cell r="D1813">
            <v>0</v>
          </cell>
          <cell r="CZ1813">
            <v>23651</v>
          </cell>
          <cell r="DG1813">
            <v>22870</v>
          </cell>
        </row>
        <row r="1814">
          <cell r="A1814" t="str">
            <v>None</v>
          </cell>
          <cell r="B1814">
            <v>0</v>
          </cell>
          <cell r="C1814">
            <v>0</v>
          </cell>
          <cell r="D1814">
            <v>0</v>
          </cell>
          <cell r="CZ1814">
            <v>0</v>
          </cell>
          <cell r="DG1814">
            <v>0</v>
          </cell>
        </row>
        <row r="1815">
          <cell r="A1815" t="str">
            <v>None</v>
          </cell>
          <cell r="B1815">
            <v>0</v>
          </cell>
          <cell r="C1815">
            <v>79052</v>
          </cell>
          <cell r="D1815">
            <v>79052</v>
          </cell>
          <cell r="CZ1815">
            <v>79051</v>
          </cell>
          <cell r="DG1815">
            <v>0</v>
          </cell>
        </row>
        <row r="1816">
          <cell r="A1816" t="str">
            <v>None</v>
          </cell>
          <cell r="B1816">
            <v>0</v>
          </cell>
          <cell r="C1816">
            <v>20719.830000000002</v>
          </cell>
          <cell r="D1816">
            <v>20719.830000000002</v>
          </cell>
          <cell r="CZ1816">
            <v>20720.830000000002</v>
          </cell>
          <cell r="DG1816">
            <v>0</v>
          </cell>
        </row>
        <row r="1817">
          <cell r="A1817" t="str">
            <v>None</v>
          </cell>
          <cell r="B1817">
            <v>21050</v>
          </cell>
          <cell r="C1817">
            <v>19425</v>
          </cell>
          <cell r="D1817">
            <v>19425</v>
          </cell>
          <cell r="CZ1817">
            <v>19426</v>
          </cell>
          <cell r="DG1817">
            <v>21050</v>
          </cell>
        </row>
        <row r="1818">
          <cell r="A1818" t="str">
            <v>None</v>
          </cell>
          <cell r="B1818">
            <v>0</v>
          </cell>
          <cell r="C1818">
            <v>0</v>
          </cell>
          <cell r="D1818">
            <v>0</v>
          </cell>
          <cell r="CZ1818">
            <v>0</v>
          </cell>
          <cell r="DG1818">
            <v>0</v>
          </cell>
        </row>
        <row r="1819">
          <cell r="A1819" t="str">
            <v>None</v>
          </cell>
          <cell r="B1819">
            <v>16100</v>
          </cell>
          <cell r="C1819">
            <v>0</v>
          </cell>
          <cell r="D1819">
            <v>0</v>
          </cell>
          <cell r="CZ1819">
            <v>15000</v>
          </cell>
          <cell r="DG1819">
            <v>16100</v>
          </cell>
        </row>
        <row r="1820">
          <cell r="A1820" t="str">
            <v>None</v>
          </cell>
          <cell r="B1820">
            <v>0</v>
          </cell>
          <cell r="C1820">
            <v>0</v>
          </cell>
          <cell r="D1820">
            <v>0</v>
          </cell>
          <cell r="CZ1820">
            <v>0</v>
          </cell>
          <cell r="DG1820">
            <v>0</v>
          </cell>
        </row>
        <row r="1821">
          <cell r="A1821" t="str">
            <v>None</v>
          </cell>
          <cell r="B1821">
            <v>0</v>
          </cell>
          <cell r="C1821">
            <v>0</v>
          </cell>
          <cell r="D1821">
            <v>0</v>
          </cell>
          <cell r="CZ1821">
            <v>0</v>
          </cell>
          <cell r="DG1821">
            <v>0</v>
          </cell>
        </row>
        <row r="1822">
          <cell r="A1822" t="str">
            <v>None</v>
          </cell>
          <cell r="B1822">
            <v>4957000</v>
          </cell>
          <cell r="C1822">
            <v>4697541.59</v>
          </cell>
          <cell r="D1822">
            <v>4697541.59</v>
          </cell>
          <cell r="CZ1822">
            <v>4697520.59</v>
          </cell>
          <cell r="DG1822">
            <v>4957000</v>
          </cell>
        </row>
        <row r="1823">
          <cell r="A1823" t="str">
            <v>None</v>
          </cell>
          <cell r="B1823">
            <v>381800</v>
          </cell>
          <cell r="C1823">
            <v>370003.01</v>
          </cell>
          <cell r="D1823">
            <v>370003.01</v>
          </cell>
          <cell r="CZ1823">
            <v>370011.01</v>
          </cell>
          <cell r="DG1823">
            <v>381800</v>
          </cell>
        </row>
        <row r="1824">
          <cell r="A1824" t="str">
            <v>None</v>
          </cell>
          <cell r="B1824">
            <v>114000</v>
          </cell>
          <cell r="C1824">
            <v>119789.68</v>
          </cell>
          <cell r="D1824">
            <v>119789.68</v>
          </cell>
          <cell r="CZ1824">
            <v>119791.67999999999</v>
          </cell>
          <cell r="DG1824">
            <v>114000</v>
          </cell>
        </row>
        <row r="1825">
          <cell r="A1825" t="str">
            <v>None</v>
          </cell>
          <cell r="B1825">
            <v>18302</v>
          </cell>
          <cell r="C1825">
            <v>36656.36</v>
          </cell>
          <cell r="D1825">
            <v>36656.36</v>
          </cell>
          <cell r="CZ1825">
            <v>36655.360000000001</v>
          </cell>
          <cell r="DG1825">
            <v>18302</v>
          </cell>
        </row>
        <row r="1826">
          <cell r="A1826" t="str">
            <v>None</v>
          </cell>
          <cell r="B1826">
            <v>20000</v>
          </cell>
          <cell r="C1826">
            <v>0</v>
          </cell>
          <cell r="D1826">
            <v>0</v>
          </cell>
          <cell r="CZ1826">
            <v>0</v>
          </cell>
          <cell r="DG1826">
            <v>20000</v>
          </cell>
        </row>
        <row r="1827">
          <cell r="A1827" t="str">
            <v>None</v>
          </cell>
          <cell r="B1827">
            <v>204708.4</v>
          </cell>
          <cell r="C1827">
            <v>226747.98</v>
          </cell>
          <cell r="D1827">
            <v>226747.98</v>
          </cell>
          <cell r="CZ1827">
            <v>226746.98</v>
          </cell>
          <cell r="DG1827">
            <v>204708.4</v>
          </cell>
        </row>
        <row r="1828">
          <cell r="A1828" t="str">
            <v>None</v>
          </cell>
          <cell r="B1828">
            <v>4713</v>
          </cell>
          <cell r="C1828">
            <v>2214.46</v>
          </cell>
          <cell r="D1828">
            <v>2214.46</v>
          </cell>
          <cell r="CZ1828">
            <v>2215.46</v>
          </cell>
          <cell r="DG1828">
            <v>4713</v>
          </cell>
        </row>
        <row r="1829">
          <cell r="A1829" t="str">
            <v>None</v>
          </cell>
          <cell r="B1829">
            <v>68195</v>
          </cell>
          <cell r="C1829">
            <v>0</v>
          </cell>
          <cell r="D1829">
            <v>0</v>
          </cell>
          <cell r="CZ1829">
            <v>59000</v>
          </cell>
          <cell r="DG1829">
            <v>68195</v>
          </cell>
        </row>
        <row r="1830">
          <cell r="A1830" t="str">
            <v>None</v>
          </cell>
          <cell r="B1830">
            <v>36000</v>
          </cell>
          <cell r="C1830">
            <v>0</v>
          </cell>
          <cell r="D1830">
            <v>0</v>
          </cell>
          <cell r="CZ1830">
            <v>0</v>
          </cell>
          <cell r="DG1830">
            <v>36000</v>
          </cell>
        </row>
        <row r="1831">
          <cell r="A1831" t="str">
            <v>None</v>
          </cell>
          <cell r="B1831">
            <v>47354</v>
          </cell>
          <cell r="C1831">
            <v>0</v>
          </cell>
          <cell r="D1831">
            <v>0</v>
          </cell>
          <cell r="CZ1831">
            <v>0</v>
          </cell>
          <cell r="DG1831">
            <v>47354</v>
          </cell>
        </row>
        <row r="1832">
          <cell r="A1832" t="str">
            <v>None</v>
          </cell>
          <cell r="B1832">
            <v>0</v>
          </cell>
          <cell r="C1832">
            <v>0</v>
          </cell>
          <cell r="D1832">
            <v>0</v>
          </cell>
          <cell r="CZ1832">
            <v>0</v>
          </cell>
          <cell r="DG1832">
            <v>0</v>
          </cell>
        </row>
        <row r="1833">
          <cell r="A1833" t="str">
            <v>None</v>
          </cell>
          <cell r="B1833">
            <v>100000</v>
          </cell>
          <cell r="C1833">
            <v>5228</v>
          </cell>
          <cell r="D1833">
            <v>0</v>
          </cell>
          <cell r="CZ1833">
            <v>55061</v>
          </cell>
          <cell r="DG1833">
            <v>100000</v>
          </cell>
        </row>
        <row r="1834">
          <cell r="A1834" t="str">
            <v>None</v>
          </cell>
          <cell r="B1834">
            <v>0</v>
          </cell>
          <cell r="C1834">
            <v>0</v>
          </cell>
          <cell r="D1834">
            <v>34052.400000000001</v>
          </cell>
          <cell r="CZ1834">
            <v>0</v>
          </cell>
          <cell r="DG1834">
            <v>0</v>
          </cell>
        </row>
        <row r="1835">
          <cell r="A1835" t="str">
            <v>None</v>
          </cell>
          <cell r="B1835">
            <v>0</v>
          </cell>
          <cell r="C1835">
            <v>31912.93</v>
          </cell>
          <cell r="D1835">
            <v>31902.95</v>
          </cell>
          <cell r="CZ1835">
            <v>31911.95</v>
          </cell>
          <cell r="DG1835">
            <v>0</v>
          </cell>
        </row>
        <row r="1836">
          <cell r="A1836" t="str">
            <v>None</v>
          </cell>
          <cell r="B1836">
            <v>0</v>
          </cell>
          <cell r="C1836">
            <v>0</v>
          </cell>
          <cell r="D1836">
            <v>0</v>
          </cell>
          <cell r="CZ1836">
            <v>0</v>
          </cell>
          <cell r="DG1836">
            <v>0</v>
          </cell>
        </row>
        <row r="1837">
          <cell r="A1837" t="str">
            <v>None</v>
          </cell>
          <cell r="B1837">
            <v>0</v>
          </cell>
          <cell r="C1837">
            <v>0</v>
          </cell>
          <cell r="D1837">
            <v>0</v>
          </cell>
          <cell r="CZ1837">
            <v>0</v>
          </cell>
          <cell r="DG1837">
            <v>0</v>
          </cell>
        </row>
        <row r="1838">
          <cell r="A1838" t="str">
            <v>None</v>
          </cell>
          <cell r="B1838">
            <v>0</v>
          </cell>
          <cell r="C1838">
            <v>0</v>
          </cell>
          <cell r="D1838">
            <v>0</v>
          </cell>
          <cell r="CZ1838">
            <v>0</v>
          </cell>
          <cell r="DG1838">
            <v>0</v>
          </cell>
        </row>
        <row r="1839">
          <cell r="A1839" t="str">
            <v>None</v>
          </cell>
          <cell r="B1839">
            <v>0</v>
          </cell>
          <cell r="C1839">
            <v>0</v>
          </cell>
          <cell r="D1839">
            <v>0</v>
          </cell>
          <cell r="CZ1839">
            <v>0</v>
          </cell>
          <cell r="DG1839">
            <v>0</v>
          </cell>
        </row>
        <row r="1840">
          <cell r="A1840" t="str">
            <v>None</v>
          </cell>
          <cell r="B1840">
            <v>0</v>
          </cell>
          <cell r="C1840">
            <v>0</v>
          </cell>
          <cell r="D1840">
            <v>0</v>
          </cell>
          <cell r="CZ1840">
            <v>0</v>
          </cell>
          <cell r="DG1840">
            <v>0</v>
          </cell>
        </row>
        <row r="1841">
          <cell r="A1841" t="str">
            <v>None</v>
          </cell>
          <cell r="B1841">
            <v>0</v>
          </cell>
          <cell r="C1841">
            <v>0</v>
          </cell>
          <cell r="D1841">
            <v>0</v>
          </cell>
          <cell r="CZ1841">
            <v>0</v>
          </cell>
          <cell r="DG1841">
            <v>0</v>
          </cell>
        </row>
        <row r="1842">
          <cell r="A1842" t="str">
            <v>None</v>
          </cell>
          <cell r="B1842">
            <v>0</v>
          </cell>
          <cell r="C1842">
            <v>0</v>
          </cell>
          <cell r="D1842">
            <v>0</v>
          </cell>
          <cell r="CZ1842">
            <v>0</v>
          </cell>
          <cell r="DG1842">
            <v>0</v>
          </cell>
        </row>
        <row r="1843">
          <cell r="A1843" t="str">
            <v>None</v>
          </cell>
          <cell r="B1843">
            <v>0</v>
          </cell>
          <cell r="C1843">
            <v>0</v>
          </cell>
          <cell r="D1843">
            <v>0</v>
          </cell>
          <cell r="CZ1843">
            <v>0</v>
          </cell>
          <cell r="DG1843">
            <v>0</v>
          </cell>
        </row>
        <row r="1844">
          <cell r="A1844" t="str">
            <v>None</v>
          </cell>
          <cell r="B1844">
            <v>0</v>
          </cell>
          <cell r="C1844">
            <v>0</v>
          </cell>
          <cell r="D1844">
            <v>0</v>
          </cell>
          <cell r="CZ1844">
            <v>0</v>
          </cell>
          <cell r="DG1844">
            <v>0</v>
          </cell>
        </row>
        <row r="1845">
          <cell r="A1845" t="str">
            <v>None</v>
          </cell>
          <cell r="B1845">
            <v>0</v>
          </cell>
          <cell r="C1845">
            <v>0</v>
          </cell>
          <cell r="D1845">
            <v>0</v>
          </cell>
          <cell r="CZ1845">
            <v>0</v>
          </cell>
          <cell r="DG1845">
            <v>0</v>
          </cell>
        </row>
        <row r="1846">
          <cell r="A1846" t="str">
            <v>None</v>
          </cell>
          <cell r="B1846">
            <v>0</v>
          </cell>
          <cell r="C1846">
            <v>0</v>
          </cell>
          <cell r="D1846">
            <v>0</v>
          </cell>
          <cell r="CZ1846">
            <v>0</v>
          </cell>
          <cell r="DG1846">
            <v>0</v>
          </cell>
        </row>
        <row r="1847">
          <cell r="A1847" t="str">
            <v>None</v>
          </cell>
          <cell r="B1847">
            <v>0</v>
          </cell>
          <cell r="C1847">
            <v>0</v>
          </cell>
          <cell r="D1847">
            <v>0</v>
          </cell>
          <cell r="CZ1847">
            <v>0</v>
          </cell>
          <cell r="DG1847">
            <v>0</v>
          </cell>
        </row>
        <row r="1848">
          <cell r="A1848" t="str">
            <v>None</v>
          </cell>
          <cell r="B1848">
            <v>0</v>
          </cell>
          <cell r="C1848">
            <v>0</v>
          </cell>
          <cell r="D1848">
            <v>0</v>
          </cell>
          <cell r="CZ1848">
            <v>0</v>
          </cell>
          <cell r="DG1848">
            <v>0</v>
          </cell>
        </row>
        <row r="1849">
          <cell r="A1849" t="str">
            <v>None</v>
          </cell>
          <cell r="B1849">
            <v>0</v>
          </cell>
          <cell r="C1849">
            <v>0</v>
          </cell>
          <cell r="D1849">
            <v>0</v>
          </cell>
          <cell r="CZ1849">
            <v>0</v>
          </cell>
          <cell r="DG1849">
            <v>0</v>
          </cell>
        </row>
        <row r="1850">
          <cell r="A1850" t="str">
            <v>None</v>
          </cell>
          <cell r="B1850">
            <v>0</v>
          </cell>
          <cell r="C1850">
            <v>0</v>
          </cell>
          <cell r="D1850">
            <v>0</v>
          </cell>
          <cell r="CZ1850">
            <v>0</v>
          </cell>
          <cell r="DG1850">
            <v>0</v>
          </cell>
        </row>
        <row r="1851">
          <cell r="A1851" t="str">
            <v>None</v>
          </cell>
          <cell r="B1851">
            <v>0</v>
          </cell>
          <cell r="C1851">
            <v>0</v>
          </cell>
          <cell r="D1851">
            <v>0</v>
          </cell>
          <cell r="CZ1851">
            <v>0</v>
          </cell>
          <cell r="DG1851">
            <v>0</v>
          </cell>
        </row>
        <row r="1852">
          <cell r="A1852" t="str">
            <v>None</v>
          </cell>
          <cell r="B1852">
            <v>149824</v>
          </cell>
          <cell r="C1852">
            <v>204304.19</v>
          </cell>
          <cell r="D1852">
            <v>204304.19</v>
          </cell>
          <cell r="CZ1852">
            <v>204306.19</v>
          </cell>
          <cell r="DG1852">
            <v>149824</v>
          </cell>
        </row>
        <row r="1853">
          <cell r="A1853" t="str">
            <v>None</v>
          </cell>
          <cell r="B1853">
            <v>303200</v>
          </cell>
          <cell r="C1853">
            <v>0</v>
          </cell>
          <cell r="D1853">
            <v>0</v>
          </cell>
          <cell r="CZ1853">
            <v>0</v>
          </cell>
          <cell r="DG1853">
            <v>303200</v>
          </cell>
        </row>
        <row r="1854">
          <cell r="A1854" t="str">
            <v>None</v>
          </cell>
          <cell r="B1854">
            <v>0</v>
          </cell>
          <cell r="C1854">
            <v>0</v>
          </cell>
          <cell r="D1854">
            <v>0</v>
          </cell>
          <cell r="CZ1854">
            <v>0</v>
          </cell>
          <cell r="DG1854">
            <v>0</v>
          </cell>
        </row>
        <row r="1855">
          <cell r="A1855" t="str">
            <v>None</v>
          </cell>
          <cell r="B1855">
            <v>0</v>
          </cell>
          <cell r="C1855">
            <v>0</v>
          </cell>
          <cell r="D1855">
            <v>0</v>
          </cell>
          <cell r="CZ1855">
            <v>0</v>
          </cell>
          <cell r="DG1855">
            <v>0</v>
          </cell>
        </row>
        <row r="1856">
          <cell r="A1856" t="str">
            <v>None</v>
          </cell>
          <cell r="B1856">
            <v>0</v>
          </cell>
          <cell r="C1856">
            <v>0</v>
          </cell>
          <cell r="D1856">
            <v>0</v>
          </cell>
          <cell r="CZ1856">
            <v>0</v>
          </cell>
          <cell r="DG1856">
            <v>0</v>
          </cell>
        </row>
        <row r="1857">
          <cell r="A1857" t="str">
            <v>None</v>
          </cell>
          <cell r="B1857">
            <v>0</v>
          </cell>
          <cell r="C1857">
            <v>0</v>
          </cell>
          <cell r="D1857">
            <v>0</v>
          </cell>
          <cell r="CZ1857">
            <v>0</v>
          </cell>
          <cell r="DG1857">
            <v>0</v>
          </cell>
        </row>
        <row r="1858">
          <cell r="A1858" t="str">
            <v>None</v>
          </cell>
          <cell r="B1858">
            <v>0</v>
          </cell>
          <cell r="C1858">
            <v>0</v>
          </cell>
          <cell r="D1858">
            <v>0</v>
          </cell>
          <cell r="CZ1858">
            <v>0</v>
          </cell>
          <cell r="DG1858">
            <v>0</v>
          </cell>
        </row>
        <row r="1859">
          <cell r="A1859" t="str">
            <v>None</v>
          </cell>
          <cell r="B1859">
            <v>0</v>
          </cell>
          <cell r="C1859">
            <v>0</v>
          </cell>
          <cell r="D1859">
            <v>0</v>
          </cell>
          <cell r="CZ1859">
            <v>0</v>
          </cell>
          <cell r="DG1859">
            <v>0</v>
          </cell>
        </row>
        <row r="1860">
          <cell r="A1860" t="str">
            <v>None</v>
          </cell>
          <cell r="B1860">
            <v>0</v>
          </cell>
          <cell r="C1860">
            <v>0</v>
          </cell>
          <cell r="D1860">
            <v>0</v>
          </cell>
          <cell r="CZ1860">
            <v>0</v>
          </cell>
          <cell r="DG1860">
            <v>0</v>
          </cell>
        </row>
        <row r="1861">
          <cell r="A1861" t="str">
            <v>None</v>
          </cell>
          <cell r="B1861">
            <v>0</v>
          </cell>
          <cell r="C1861">
            <v>0</v>
          </cell>
          <cell r="D1861">
            <v>0</v>
          </cell>
          <cell r="CZ1861">
            <v>0</v>
          </cell>
          <cell r="DG1861">
            <v>0</v>
          </cell>
        </row>
        <row r="1862">
          <cell r="A1862" t="str">
            <v>None</v>
          </cell>
          <cell r="B1862">
            <v>0</v>
          </cell>
          <cell r="C1862">
            <v>92918.6</v>
          </cell>
          <cell r="D1862">
            <v>92918.6</v>
          </cell>
          <cell r="CZ1862">
            <v>92921.600000000006</v>
          </cell>
          <cell r="DG1862">
            <v>0</v>
          </cell>
        </row>
        <row r="1863">
          <cell r="A1863" t="str">
            <v>None</v>
          </cell>
          <cell r="B1863">
            <v>0</v>
          </cell>
          <cell r="C1863">
            <v>0</v>
          </cell>
          <cell r="D1863">
            <v>0</v>
          </cell>
          <cell r="CZ1863">
            <v>0</v>
          </cell>
          <cell r="DG1863">
            <v>0</v>
          </cell>
        </row>
        <row r="1864">
          <cell r="A1864" t="str">
            <v>None</v>
          </cell>
          <cell r="B1864">
            <v>91000</v>
          </cell>
          <cell r="C1864">
            <v>14643.42</v>
          </cell>
          <cell r="D1864">
            <v>14643.42</v>
          </cell>
          <cell r="CZ1864">
            <v>14644.42</v>
          </cell>
          <cell r="DG1864">
            <v>91000</v>
          </cell>
        </row>
        <row r="1865">
          <cell r="A1865" t="str">
            <v>None</v>
          </cell>
          <cell r="B1865">
            <v>2817084</v>
          </cell>
          <cell r="C1865">
            <v>0</v>
          </cell>
          <cell r="D1865">
            <v>0</v>
          </cell>
          <cell r="CZ1865">
            <v>5147412</v>
          </cell>
          <cell r="DG1865">
            <v>2817084</v>
          </cell>
        </row>
        <row r="1866">
          <cell r="A1866" t="str">
            <v>None</v>
          </cell>
          <cell r="B1866">
            <v>267300</v>
          </cell>
          <cell r="C1866">
            <v>241417.53999999998</v>
          </cell>
          <cell r="D1866">
            <v>158430.39999999999</v>
          </cell>
          <cell r="CZ1866">
            <v>267152.40000000002</v>
          </cell>
          <cell r="DG1866">
            <v>267300</v>
          </cell>
        </row>
        <row r="1867">
          <cell r="A1867" t="str">
            <v>None</v>
          </cell>
          <cell r="B1867">
            <v>15036</v>
          </cell>
          <cell r="C1867">
            <v>12929</v>
          </cell>
          <cell r="D1867">
            <v>12929</v>
          </cell>
          <cell r="CZ1867">
            <v>12929</v>
          </cell>
          <cell r="DG1867">
            <v>15036</v>
          </cell>
        </row>
        <row r="1868">
          <cell r="A1868" t="str">
            <v>None</v>
          </cell>
          <cell r="B1868">
            <v>40909</v>
          </cell>
          <cell r="C1868">
            <v>38224.68</v>
          </cell>
          <cell r="D1868">
            <v>38224.68</v>
          </cell>
          <cell r="CZ1868">
            <v>38222.68</v>
          </cell>
          <cell r="DG1868">
            <v>40909</v>
          </cell>
        </row>
        <row r="1869">
          <cell r="A1869" t="str">
            <v>None</v>
          </cell>
          <cell r="B1869">
            <v>29900</v>
          </cell>
          <cell r="C1869">
            <v>32451.96</v>
          </cell>
          <cell r="D1869">
            <v>29847.95</v>
          </cell>
          <cell r="CZ1869">
            <v>32451.95</v>
          </cell>
          <cell r="DG1869">
            <v>29900</v>
          </cell>
        </row>
        <row r="1870">
          <cell r="A1870" t="str">
            <v>None</v>
          </cell>
          <cell r="B1870">
            <v>43509</v>
          </cell>
          <cell r="C1870">
            <v>18458.320000000003</v>
          </cell>
          <cell r="D1870">
            <v>17999.830000000002</v>
          </cell>
          <cell r="CZ1870">
            <v>53922.83</v>
          </cell>
          <cell r="DG1870">
            <v>43509</v>
          </cell>
        </row>
        <row r="1871">
          <cell r="A1871" t="str">
            <v>None</v>
          </cell>
          <cell r="B1871">
            <v>34100</v>
          </cell>
          <cell r="C1871">
            <v>34558.19</v>
          </cell>
          <cell r="D1871">
            <v>34558.19</v>
          </cell>
          <cell r="CZ1871">
            <v>34559.19</v>
          </cell>
          <cell r="DG1871">
            <v>34100</v>
          </cell>
        </row>
        <row r="1872">
          <cell r="A1872" t="str">
            <v>None</v>
          </cell>
          <cell r="B1872">
            <v>25000</v>
          </cell>
          <cell r="C1872">
            <v>0</v>
          </cell>
          <cell r="D1872">
            <v>0</v>
          </cell>
          <cell r="CZ1872">
            <v>23500</v>
          </cell>
          <cell r="DG1872">
            <v>25000</v>
          </cell>
        </row>
        <row r="1873">
          <cell r="A1873" t="str">
            <v>None</v>
          </cell>
          <cell r="B1873">
            <v>193340</v>
          </cell>
          <cell r="C1873">
            <v>8508.0499999999993</v>
          </cell>
          <cell r="D1873">
            <v>29855.72</v>
          </cell>
          <cell r="CZ1873">
            <v>172387</v>
          </cell>
          <cell r="DG1873">
            <v>193340</v>
          </cell>
        </row>
        <row r="1874">
          <cell r="A1874" t="str">
            <v>None</v>
          </cell>
          <cell r="B1874">
            <v>21297.5</v>
          </cell>
          <cell r="C1874">
            <v>899.33</v>
          </cell>
          <cell r="D1874">
            <v>11868.63</v>
          </cell>
          <cell r="CZ1874">
            <v>17705</v>
          </cell>
          <cell r="DG1874">
            <v>21297.5</v>
          </cell>
        </row>
        <row r="1875">
          <cell r="A1875" t="str">
            <v>None</v>
          </cell>
          <cell r="B1875">
            <v>13173</v>
          </cell>
          <cell r="C1875">
            <v>0</v>
          </cell>
          <cell r="D1875">
            <v>0</v>
          </cell>
          <cell r="CZ1875">
            <v>13000</v>
          </cell>
          <cell r="DG1875">
            <v>13173</v>
          </cell>
        </row>
        <row r="1876">
          <cell r="A1876" t="str">
            <v>None</v>
          </cell>
          <cell r="B1876">
            <v>148019</v>
          </cell>
          <cell r="C1876">
            <v>0</v>
          </cell>
          <cell r="D1876">
            <v>0</v>
          </cell>
          <cell r="CZ1876">
            <v>133835</v>
          </cell>
          <cell r="DG1876">
            <v>148019</v>
          </cell>
        </row>
        <row r="1877">
          <cell r="A1877" t="str">
            <v>None</v>
          </cell>
          <cell r="B1877">
            <v>101452</v>
          </cell>
          <cell r="C1877">
            <v>63670.86</v>
          </cell>
          <cell r="D1877">
            <v>63670.86</v>
          </cell>
          <cell r="CZ1877">
            <v>63670.86</v>
          </cell>
          <cell r="DG1877">
            <v>101452</v>
          </cell>
        </row>
        <row r="1878">
          <cell r="A1878" t="str">
            <v>None</v>
          </cell>
          <cell r="B1878">
            <v>299138</v>
          </cell>
          <cell r="C1878">
            <v>3823.97</v>
          </cell>
          <cell r="D1878">
            <v>0</v>
          </cell>
          <cell r="CZ1878">
            <v>261355</v>
          </cell>
          <cell r="DG1878">
            <v>299138</v>
          </cell>
        </row>
        <row r="1879">
          <cell r="A1879" t="str">
            <v>None</v>
          </cell>
          <cell r="B1879">
            <v>2835000</v>
          </cell>
          <cell r="C1879">
            <v>2848119</v>
          </cell>
          <cell r="D1879">
            <v>2848119</v>
          </cell>
          <cell r="CZ1879">
            <v>2848131</v>
          </cell>
          <cell r="DG1879">
            <v>2835000</v>
          </cell>
        </row>
        <row r="1880">
          <cell r="A1880" t="str">
            <v>None</v>
          </cell>
          <cell r="B1880">
            <v>0</v>
          </cell>
          <cell r="C1880">
            <v>42846.53</v>
          </cell>
          <cell r="D1880">
            <v>41782.400000000001</v>
          </cell>
          <cell r="CZ1880">
            <v>42569.4</v>
          </cell>
          <cell r="DG1880">
            <v>0</v>
          </cell>
        </row>
        <row r="1881">
          <cell r="A1881" t="str">
            <v>None</v>
          </cell>
          <cell r="B1881">
            <v>0</v>
          </cell>
          <cell r="C1881">
            <v>0</v>
          </cell>
          <cell r="D1881">
            <v>0</v>
          </cell>
          <cell r="CZ1881">
            <v>0</v>
          </cell>
          <cell r="DG1881">
            <v>0</v>
          </cell>
        </row>
        <row r="1882">
          <cell r="A1882" t="str">
            <v>None</v>
          </cell>
          <cell r="B1882">
            <v>112000</v>
          </cell>
          <cell r="C1882">
            <v>139570.04</v>
          </cell>
          <cell r="D1882">
            <v>139570.04</v>
          </cell>
          <cell r="CZ1882">
            <v>139571.04</v>
          </cell>
          <cell r="DG1882">
            <v>112000</v>
          </cell>
        </row>
        <row r="1883">
          <cell r="A1883" t="str">
            <v>None</v>
          </cell>
          <cell r="B1883">
            <v>18302</v>
          </cell>
          <cell r="C1883">
            <v>20548.39</v>
          </cell>
          <cell r="D1883">
            <v>20548.39</v>
          </cell>
          <cell r="CZ1883">
            <v>20548.39</v>
          </cell>
          <cell r="DG1883">
            <v>18302</v>
          </cell>
        </row>
        <row r="1884">
          <cell r="A1884" t="str">
            <v>None</v>
          </cell>
          <cell r="B1884">
            <v>127815</v>
          </cell>
          <cell r="C1884">
            <v>168111.35</v>
          </cell>
          <cell r="D1884">
            <v>119563.25</v>
          </cell>
          <cell r="CZ1884">
            <v>185365.99</v>
          </cell>
          <cell r="DG1884">
            <v>127815</v>
          </cell>
        </row>
        <row r="1885">
          <cell r="A1885" t="str">
            <v>None</v>
          </cell>
          <cell r="B1885">
            <v>35447</v>
          </cell>
          <cell r="C1885">
            <v>0</v>
          </cell>
          <cell r="D1885">
            <v>0</v>
          </cell>
          <cell r="CZ1885">
            <v>32000</v>
          </cell>
          <cell r="DG1885">
            <v>35447</v>
          </cell>
        </row>
        <row r="1886">
          <cell r="A1886" t="str">
            <v>None</v>
          </cell>
          <cell r="B1886">
            <v>63807</v>
          </cell>
          <cell r="C1886">
            <v>0</v>
          </cell>
          <cell r="D1886">
            <v>0</v>
          </cell>
          <cell r="CZ1886">
            <v>63000</v>
          </cell>
          <cell r="DG1886">
            <v>63807</v>
          </cell>
        </row>
        <row r="1887">
          <cell r="A1887" t="str">
            <v>None</v>
          </cell>
          <cell r="B1887">
            <v>25000</v>
          </cell>
          <cell r="C1887">
            <v>0</v>
          </cell>
          <cell r="D1887">
            <v>0</v>
          </cell>
          <cell r="CZ1887">
            <v>24522</v>
          </cell>
          <cell r="DG1887">
            <v>25000</v>
          </cell>
        </row>
        <row r="1888">
          <cell r="A1888" t="str">
            <v>None</v>
          </cell>
          <cell r="B1888">
            <v>80000</v>
          </cell>
          <cell r="C1888">
            <v>0</v>
          </cell>
          <cell r="D1888">
            <v>4928.55</v>
          </cell>
          <cell r="CZ1888">
            <v>78741</v>
          </cell>
          <cell r="DG1888">
            <v>80000</v>
          </cell>
        </row>
        <row r="1889">
          <cell r="A1889" t="str">
            <v>None</v>
          </cell>
          <cell r="B1889">
            <v>95552</v>
          </cell>
          <cell r="C1889">
            <v>75891.53</v>
          </cell>
          <cell r="D1889">
            <v>75891.53</v>
          </cell>
          <cell r="CZ1889">
            <v>75894.53</v>
          </cell>
          <cell r="DG1889">
            <v>95552</v>
          </cell>
        </row>
        <row r="1890">
          <cell r="A1890" t="str">
            <v>None</v>
          </cell>
          <cell r="B1890">
            <v>2492936</v>
          </cell>
          <cell r="C1890">
            <v>1675629.24</v>
          </cell>
          <cell r="D1890">
            <v>1242581.6499999999</v>
          </cell>
          <cell r="CZ1890">
            <v>2543640.65</v>
          </cell>
          <cell r="DG1890">
            <v>2492936</v>
          </cell>
        </row>
        <row r="1891">
          <cell r="A1891" t="str">
            <v>None</v>
          </cell>
          <cell r="B1891">
            <v>116050</v>
          </cell>
          <cell r="C1891">
            <v>98633.540000000008</v>
          </cell>
          <cell r="D1891">
            <v>53496.4</v>
          </cell>
          <cell r="CZ1891">
            <v>93262.399999999994</v>
          </cell>
          <cell r="DG1891">
            <v>116050</v>
          </cell>
        </row>
        <row r="1892">
          <cell r="A1892" t="str">
            <v>None</v>
          </cell>
          <cell r="B1892">
            <v>90560</v>
          </cell>
          <cell r="C1892">
            <v>76308.009999999995</v>
          </cell>
          <cell r="D1892">
            <v>76308.009999999995</v>
          </cell>
          <cell r="CZ1892">
            <v>76310.009999999995</v>
          </cell>
          <cell r="DG1892">
            <v>90560</v>
          </cell>
        </row>
        <row r="1893">
          <cell r="A1893" t="str">
            <v>None</v>
          </cell>
          <cell r="B1893">
            <v>0</v>
          </cell>
          <cell r="C1893">
            <v>36050.880000000005</v>
          </cell>
          <cell r="D1893">
            <v>35155.47</v>
          </cell>
          <cell r="CZ1893">
            <v>35830.47</v>
          </cell>
          <cell r="DG1893">
            <v>0</v>
          </cell>
        </row>
        <row r="1894">
          <cell r="A1894" t="str">
            <v>None</v>
          </cell>
          <cell r="B1894">
            <v>50700</v>
          </cell>
          <cell r="C1894">
            <v>365935.39</v>
          </cell>
          <cell r="D1894">
            <v>365935.39</v>
          </cell>
          <cell r="CZ1894">
            <v>365943.39</v>
          </cell>
          <cell r="DG1894">
            <v>50700</v>
          </cell>
        </row>
        <row r="1895">
          <cell r="A1895" t="str">
            <v>None</v>
          </cell>
          <cell r="B1895">
            <v>25000</v>
          </cell>
          <cell r="C1895">
            <v>0</v>
          </cell>
          <cell r="D1895">
            <v>4928.29</v>
          </cell>
          <cell r="CZ1895">
            <v>24215</v>
          </cell>
          <cell r="DG1895">
            <v>25000</v>
          </cell>
        </row>
        <row r="1896">
          <cell r="A1896" t="str">
            <v>None</v>
          </cell>
          <cell r="B1896">
            <v>25000</v>
          </cell>
          <cell r="C1896">
            <v>0</v>
          </cell>
          <cell r="D1896">
            <v>0</v>
          </cell>
          <cell r="CZ1896">
            <v>24000</v>
          </cell>
          <cell r="DG1896">
            <v>25000</v>
          </cell>
        </row>
        <row r="1897">
          <cell r="A1897" t="str">
            <v>None</v>
          </cell>
          <cell r="B1897">
            <v>0</v>
          </cell>
          <cell r="C1897">
            <v>47.75</v>
          </cell>
          <cell r="D1897">
            <v>47.75</v>
          </cell>
          <cell r="CZ1897">
            <v>44.75</v>
          </cell>
          <cell r="DG1897">
            <v>0</v>
          </cell>
        </row>
        <row r="1898">
          <cell r="A1898" t="str">
            <v>None</v>
          </cell>
          <cell r="B1898">
            <v>303600</v>
          </cell>
          <cell r="C1898">
            <v>215108.25</v>
          </cell>
          <cell r="D1898">
            <v>215108.25</v>
          </cell>
          <cell r="CZ1898">
            <v>215106.25</v>
          </cell>
          <cell r="DG1898">
            <v>303600</v>
          </cell>
        </row>
        <row r="1899">
          <cell r="A1899" t="str">
            <v>None</v>
          </cell>
          <cell r="B1899">
            <v>25000</v>
          </cell>
          <cell r="C1899">
            <v>0</v>
          </cell>
          <cell r="D1899">
            <v>0</v>
          </cell>
          <cell r="CZ1899">
            <v>24000</v>
          </cell>
          <cell r="DG1899">
            <v>25000</v>
          </cell>
        </row>
        <row r="1900">
          <cell r="A1900" t="str">
            <v>None</v>
          </cell>
          <cell r="B1900">
            <v>145200</v>
          </cell>
          <cell r="C1900">
            <v>132124.19</v>
          </cell>
          <cell r="D1900">
            <v>0</v>
          </cell>
          <cell r="CZ1900">
            <v>145095</v>
          </cell>
          <cell r="DG1900">
            <v>145200</v>
          </cell>
        </row>
        <row r="1901">
          <cell r="A1901" t="str">
            <v>None</v>
          </cell>
          <cell r="B1901">
            <v>91000</v>
          </cell>
          <cell r="C1901">
            <v>62047.93</v>
          </cell>
          <cell r="D1901">
            <v>65486.11</v>
          </cell>
          <cell r="CZ1901">
            <v>62052.11</v>
          </cell>
          <cell r="DG1901">
            <v>91000</v>
          </cell>
        </row>
        <row r="1902">
          <cell r="A1902" t="str">
            <v>None</v>
          </cell>
          <cell r="B1902">
            <v>91000</v>
          </cell>
          <cell r="C1902">
            <v>77445.45</v>
          </cell>
          <cell r="D1902">
            <v>77445.45</v>
          </cell>
          <cell r="CZ1902">
            <v>77443.45</v>
          </cell>
          <cell r="DG1902">
            <v>91000</v>
          </cell>
        </row>
        <row r="1903">
          <cell r="A1903" t="str">
            <v>None</v>
          </cell>
          <cell r="B1903">
            <v>91000</v>
          </cell>
          <cell r="C1903">
            <v>70600.84</v>
          </cell>
          <cell r="D1903">
            <v>70600.84</v>
          </cell>
          <cell r="CZ1903">
            <v>70594.84</v>
          </cell>
          <cell r="DG1903">
            <v>91000</v>
          </cell>
        </row>
        <row r="1904">
          <cell r="A1904" t="str">
            <v>None</v>
          </cell>
          <cell r="B1904">
            <v>91000</v>
          </cell>
          <cell r="C1904">
            <v>61766.5</v>
          </cell>
          <cell r="D1904">
            <v>65204.67</v>
          </cell>
          <cell r="CZ1904">
            <v>61764.67</v>
          </cell>
          <cell r="DG1904">
            <v>91000</v>
          </cell>
        </row>
        <row r="1905">
          <cell r="A1905" t="str">
            <v>None</v>
          </cell>
          <cell r="B1905">
            <v>91000</v>
          </cell>
          <cell r="C1905">
            <v>54755.13</v>
          </cell>
          <cell r="D1905">
            <v>58193.31</v>
          </cell>
          <cell r="CZ1905">
            <v>54758.31</v>
          </cell>
          <cell r="DG1905">
            <v>91000</v>
          </cell>
        </row>
        <row r="1906">
          <cell r="A1906" t="str">
            <v>None</v>
          </cell>
          <cell r="B1906">
            <v>91000</v>
          </cell>
          <cell r="C1906">
            <v>53865.64</v>
          </cell>
          <cell r="D1906">
            <v>57303.81</v>
          </cell>
          <cell r="CZ1906">
            <v>53867.81</v>
          </cell>
          <cell r="DG1906">
            <v>91000</v>
          </cell>
        </row>
        <row r="1907">
          <cell r="A1907" t="str">
            <v>None</v>
          </cell>
          <cell r="B1907">
            <v>872513.05</v>
          </cell>
          <cell r="C1907">
            <v>183215.4</v>
          </cell>
          <cell r="D1907">
            <v>205304.02</v>
          </cell>
          <cell r="CZ1907">
            <v>378285</v>
          </cell>
          <cell r="DG1907">
            <v>872513.05</v>
          </cell>
        </row>
        <row r="1908">
          <cell r="A1908" t="str">
            <v>None</v>
          </cell>
          <cell r="B1908">
            <v>34000</v>
          </cell>
          <cell r="C1908">
            <v>34682.61</v>
          </cell>
          <cell r="D1908">
            <v>34682.61</v>
          </cell>
          <cell r="CZ1908">
            <v>34682.61</v>
          </cell>
          <cell r="DG1908">
            <v>34000</v>
          </cell>
        </row>
        <row r="1909">
          <cell r="A1909" t="str">
            <v>None</v>
          </cell>
          <cell r="B1909">
            <v>40000</v>
          </cell>
          <cell r="C1909">
            <v>0</v>
          </cell>
          <cell r="D1909">
            <v>0</v>
          </cell>
          <cell r="CZ1909">
            <v>39367</v>
          </cell>
          <cell r="DG1909">
            <v>40000</v>
          </cell>
        </row>
        <row r="1910">
          <cell r="A1910" t="str">
            <v>None</v>
          </cell>
          <cell r="B1910">
            <v>7140</v>
          </cell>
          <cell r="C1910">
            <v>6840</v>
          </cell>
          <cell r="D1910">
            <v>6840</v>
          </cell>
          <cell r="CZ1910">
            <v>6840</v>
          </cell>
          <cell r="DG1910">
            <v>7140</v>
          </cell>
        </row>
        <row r="1911">
          <cell r="A1911" t="str">
            <v>None</v>
          </cell>
          <cell r="B1911">
            <v>150000</v>
          </cell>
          <cell r="C1911">
            <v>0</v>
          </cell>
          <cell r="D1911">
            <v>0</v>
          </cell>
          <cell r="CZ1911">
            <v>134000</v>
          </cell>
          <cell r="DG1911">
            <v>150000</v>
          </cell>
        </row>
        <row r="1912">
          <cell r="A1912" t="str">
            <v>None</v>
          </cell>
          <cell r="B1912">
            <v>103180</v>
          </cell>
          <cell r="C1912">
            <v>0</v>
          </cell>
          <cell r="D1912">
            <v>0</v>
          </cell>
          <cell r="CZ1912">
            <v>102674</v>
          </cell>
          <cell r="DG1912">
            <v>103180</v>
          </cell>
        </row>
        <row r="1913">
          <cell r="A1913" t="str">
            <v>None</v>
          </cell>
          <cell r="B1913">
            <v>0</v>
          </cell>
          <cell r="C1913">
            <v>103163.55</v>
          </cell>
          <cell r="D1913">
            <v>103163.55</v>
          </cell>
          <cell r="CZ1913">
            <v>103170.55</v>
          </cell>
          <cell r="DG1913">
            <v>0</v>
          </cell>
        </row>
        <row r="1914">
          <cell r="A1914" t="str">
            <v>None</v>
          </cell>
          <cell r="B1914">
            <v>0</v>
          </cell>
          <cell r="C1914">
            <v>89751.76</v>
          </cell>
          <cell r="D1914">
            <v>89751.76</v>
          </cell>
          <cell r="CZ1914">
            <v>89747.76</v>
          </cell>
          <cell r="DG1914">
            <v>0</v>
          </cell>
        </row>
        <row r="1915">
          <cell r="A1915" t="str">
            <v>None</v>
          </cell>
          <cell r="B1915">
            <v>0</v>
          </cell>
          <cell r="C1915">
            <v>0</v>
          </cell>
          <cell r="D1915">
            <v>0</v>
          </cell>
          <cell r="CZ1915">
            <v>0</v>
          </cell>
          <cell r="DG1915">
            <v>0</v>
          </cell>
        </row>
        <row r="1916">
          <cell r="A1916" t="str">
            <v>None</v>
          </cell>
          <cell r="B1916">
            <v>0</v>
          </cell>
          <cell r="C1916">
            <v>98079.74</v>
          </cell>
          <cell r="D1916">
            <v>98079.74</v>
          </cell>
          <cell r="CZ1916">
            <v>98079.74</v>
          </cell>
          <cell r="DG1916">
            <v>0</v>
          </cell>
        </row>
        <row r="1917">
          <cell r="A1917" t="str">
            <v>None</v>
          </cell>
          <cell r="B1917">
            <v>0</v>
          </cell>
          <cell r="C1917">
            <v>91623.25</v>
          </cell>
          <cell r="D1917">
            <v>91623.25</v>
          </cell>
          <cell r="CZ1917">
            <v>91622.25</v>
          </cell>
          <cell r="DG1917">
            <v>0</v>
          </cell>
        </row>
        <row r="1918">
          <cell r="A1918" t="str">
            <v>None</v>
          </cell>
          <cell r="B1918">
            <v>20000</v>
          </cell>
          <cell r="C1918">
            <v>19195.05</v>
          </cell>
          <cell r="D1918">
            <v>19195.05</v>
          </cell>
          <cell r="CZ1918">
            <v>19196.05</v>
          </cell>
          <cell r="DG1918">
            <v>20000</v>
          </cell>
        </row>
        <row r="1919">
          <cell r="A1919" t="str">
            <v>None</v>
          </cell>
          <cell r="B1919">
            <v>0</v>
          </cell>
          <cell r="C1919">
            <v>0</v>
          </cell>
          <cell r="D1919">
            <v>0</v>
          </cell>
          <cell r="CZ1919">
            <v>0</v>
          </cell>
          <cell r="DG1919">
            <v>0</v>
          </cell>
        </row>
        <row r="1920">
          <cell r="A1920" t="str">
            <v>None</v>
          </cell>
          <cell r="B1920">
            <v>17386</v>
          </cell>
          <cell r="C1920">
            <v>17532.79</v>
          </cell>
          <cell r="D1920">
            <v>17532.79</v>
          </cell>
          <cell r="CZ1920">
            <v>17532.79</v>
          </cell>
          <cell r="DG1920">
            <v>17386</v>
          </cell>
        </row>
        <row r="1921">
          <cell r="A1921" t="str">
            <v>None</v>
          </cell>
          <cell r="B1921">
            <v>245718</v>
          </cell>
          <cell r="C1921">
            <v>0</v>
          </cell>
          <cell r="D1921">
            <v>0</v>
          </cell>
          <cell r="CZ1921">
            <v>214000</v>
          </cell>
          <cell r="DG1921">
            <v>245718</v>
          </cell>
        </row>
        <row r="1922">
          <cell r="A1922" t="str">
            <v>None</v>
          </cell>
          <cell r="B1922">
            <v>144230</v>
          </cell>
          <cell r="C1922">
            <v>0</v>
          </cell>
          <cell r="D1922">
            <v>0</v>
          </cell>
          <cell r="CZ1922">
            <v>146762</v>
          </cell>
          <cell r="DG1922">
            <v>144230</v>
          </cell>
        </row>
        <row r="1923">
          <cell r="A1923" t="str">
            <v>None</v>
          </cell>
          <cell r="B1923">
            <v>10000</v>
          </cell>
          <cell r="C1923">
            <v>10000</v>
          </cell>
          <cell r="D1923">
            <v>10000</v>
          </cell>
          <cell r="CZ1923">
            <v>10000</v>
          </cell>
          <cell r="DG1923">
            <v>10000</v>
          </cell>
        </row>
        <row r="1924">
          <cell r="A1924" t="str">
            <v>None</v>
          </cell>
          <cell r="B1924">
            <v>80000</v>
          </cell>
          <cell r="C1924">
            <v>0</v>
          </cell>
          <cell r="D1924">
            <v>0</v>
          </cell>
          <cell r="CZ1924">
            <v>80581</v>
          </cell>
          <cell r="DG1924">
            <v>80000</v>
          </cell>
        </row>
        <row r="1925">
          <cell r="A1925" t="str">
            <v>None</v>
          </cell>
          <cell r="B1925">
            <v>18000</v>
          </cell>
          <cell r="C1925">
            <v>0</v>
          </cell>
          <cell r="D1925">
            <v>0</v>
          </cell>
          <cell r="CZ1925">
            <v>18000</v>
          </cell>
          <cell r="DG1925">
            <v>18000</v>
          </cell>
        </row>
        <row r="1926">
          <cell r="A1926" t="str">
            <v>None</v>
          </cell>
          <cell r="B1926">
            <v>26900</v>
          </cell>
          <cell r="C1926">
            <v>26946.84</v>
          </cell>
          <cell r="D1926">
            <v>26946.84</v>
          </cell>
          <cell r="CZ1926">
            <v>26951.84</v>
          </cell>
          <cell r="DG1926">
            <v>26900</v>
          </cell>
        </row>
        <row r="1927">
          <cell r="A1927" t="str">
            <v>None</v>
          </cell>
          <cell r="B1927">
            <v>545000</v>
          </cell>
          <cell r="C1927">
            <v>21814.66</v>
          </cell>
          <cell r="D1927">
            <v>9891.56</v>
          </cell>
          <cell r="CZ1927">
            <v>502996</v>
          </cell>
          <cell r="DG1927">
            <v>545000</v>
          </cell>
        </row>
        <row r="1928">
          <cell r="A1928" t="str">
            <v>None</v>
          </cell>
          <cell r="B1928">
            <v>45000</v>
          </cell>
          <cell r="C1928">
            <v>0</v>
          </cell>
          <cell r="D1928">
            <v>0</v>
          </cell>
          <cell r="CZ1928">
            <v>0</v>
          </cell>
          <cell r="DG1928">
            <v>45000</v>
          </cell>
        </row>
        <row r="1929">
          <cell r="A1929" t="str">
            <v>None</v>
          </cell>
          <cell r="B1929">
            <v>136500</v>
          </cell>
          <cell r="C1929">
            <v>139667.64000000001</v>
          </cell>
          <cell r="D1929">
            <v>139667.64000000001</v>
          </cell>
          <cell r="CZ1929">
            <v>139688.64000000001</v>
          </cell>
          <cell r="DG1929">
            <v>136500</v>
          </cell>
        </row>
        <row r="1930">
          <cell r="A1930" t="str">
            <v>None</v>
          </cell>
          <cell r="B1930">
            <v>178275</v>
          </cell>
          <cell r="C1930">
            <v>161868.64000000001</v>
          </cell>
          <cell r="D1930">
            <v>161868.64000000001</v>
          </cell>
          <cell r="CZ1930">
            <v>161885.64000000001</v>
          </cell>
          <cell r="DG1930">
            <v>178275</v>
          </cell>
        </row>
        <row r="1931">
          <cell r="A1931" t="str">
            <v>None</v>
          </cell>
          <cell r="B1931">
            <v>91000</v>
          </cell>
          <cell r="C1931">
            <v>0</v>
          </cell>
          <cell r="D1931">
            <v>0</v>
          </cell>
          <cell r="CZ1931">
            <v>0</v>
          </cell>
          <cell r="DG1931">
            <v>91000</v>
          </cell>
        </row>
        <row r="1932">
          <cell r="A1932" t="str">
            <v>None</v>
          </cell>
          <cell r="B1932">
            <v>0</v>
          </cell>
          <cell r="C1932">
            <v>0</v>
          </cell>
          <cell r="D1932">
            <v>0</v>
          </cell>
          <cell r="CZ1932">
            <v>0</v>
          </cell>
          <cell r="DG1932">
            <v>0</v>
          </cell>
        </row>
        <row r="1933">
          <cell r="A1933" t="str">
            <v>None</v>
          </cell>
          <cell r="B1933">
            <v>0</v>
          </cell>
          <cell r="C1933">
            <v>0</v>
          </cell>
          <cell r="D1933">
            <v>0</v>
          </cell>
          <cell r="CZ1933">
            <v>0</v>
          </cell>
          <cell r="DG1933">
            <v>0</v>
          </cell>
        </row>
        <row r="1934">
          <cell r="A1934" t="str">
            <v>None</v>
          </cell>
          <cell r="B1934">
            <v>0</v>
          </cell>
          <cell r="C1934">
            <v>0</v>
          </cell>
          <cell r="D1934">
            <v>0</v>
          </cell>
          <cell r="CZ1934">
            <v>0</v>
          </cell>
          <cell r="DG1934">
            <v>0</v>
          </cell>
        </row>
        <row r="1935">
          <cell r="A1935" t="str">
            <v>None</v>
          </cell>
          <cell r="B1935">
            <v>0</v>
          </cell>
          <cell r="C1935">
            <v>0</v>
          </cell>
          <cell r="D1935">
            <v>0</v>
          </cell>
          <cell r="CZ1935">
            <v>0</v>
          </cell>
          <cell r="DG1935">
            <v>0</v>
          </cell>
        </row>
        <row r="1936">
          <cell r="A1936" t="str">
            <v>MDN_STAGE1</v>
          </cell>
          <cell r="B1936">
            <v>2700000</v>
          </cell>
          <cell r="C1936">
            <v>3507981.08</v>
          </cell>
          <cell r="D1936">
            <v>3507981.08</v>
          </cell>
          <cell r="CZ1936">
            <v>3507982.08</v>
          </cell>
          <cell r="DG1936">
            <v>2700000</v>
          </cell>
        </row>
        <row r="1937">
          <cell r="A1937" t="str">
            <v>None</v>
          </cell>
          <cell r="B1937">
            <v>0</v>
          </cell>
          <cell r="C1937">
            <v>0</v>
          </cell>
          <cell r="D1937">
            <v>0</v>
          </cell>
          <cell r="CZ1937">
            <v>0</v>
          </cell>
          <cell r="DG1937">
            <v>0</v>
          </cell>
        </row>
        <row r="1938">
          <cell r="A1938" t="str">
            <v>None</v>
          </cell>
          <cell r="B1938">
            <v>0</v>
          </cell>
          <cell r="C1938">
            <v>0</v>
          </cell>
          <cell r="D1938">
            <v>0</v>
          </cell>
          <cell r="CZ1938">
            <v>0</v>
          </cell>
          <cell r="DG1938">
            <v>0</v>
          </cell>
        </row>
        <row r="1939">
          <cell r="A1939" t="str">
            <v>None</v>
          </cell>
          <cell r="B1939">
            <v>0</v>
          </cell>
          <cell r="C1939">
            <v>0</v>
          </cell>
          <cell r="D1939">
            <v>0</v>
          </cell>
          <cell r="CZ1939">
            <v>0</v>
          </cell>
          <cell r="DG1939">
            <v>0</v>
          </cell>
        </row>
        <row r="1940">
          <cell r="A1940" t="str">
            <v>MDN_STAGE1</v>
          </cell>
          <cell r="B1940">
            <v>2997000</v>
          </cell>
          <cell r="C1940">
            <v>3234098.42</v>
          </cell>
          <cell r="D1940">
            <v>3234098.42</v>
          </cell>
          <cell r="CZ1940">
            <v>3234102.42</v>
          </cell>
          <cell r="DG1940">
            <v>2997000</v>
          </cell>
        </row>
        <row r="1941">
          <cell r="A1941" t="str">
            <v>None</v>
          </cell>
          <cell r="B1941">
            <v>127050</v>
          </cell>
          <cell r="C1941">
            <v>0</v>
          </cell>
          <cell r="D1941">
            <v>1036.3599999999999</v>
          </cell>
          <cell r="CZ1941">
            <v>80000</v>
          </cell>
          <cell r="DG1941">
            <v>127050</v>
          </cell>
        </row>
        <row r="1942">
          <cell r="A1942" t="str">
            <v>MDN_STAGE1</v>
          </cell>
          <cell r="B1942">
            <v>10658000</v>
          </cell>
          <cell r="C1942">
            <v>8138072.1499999994</v>
          </cell>
          <cell r="D1942">
            <v>7905091.5499999998</v>
          </cell>
          <cell r="CZ1942">
            <v>8136961.5499999998</v>
          </cell>
          <cell r="DG1942">
            <v>10658000</v>
          </cell>
        </row>
        <row r="1943">
          <cell r="A1943" t="str">
            <v>None</v>
          </cell>
          <cell r="B1943">
            <v>258323.96</v>
          </cell>
          <cell r="C1943">
            <v>0</v>
          </cell>
          <cell r="D1943">
            <v>0</v>
          </cell>
          <cell r="CZ1943">
            <v>0</v>
          </cell>
          <cell r="DG1943">
            <v>258323.96</v>
          </cell>
        </row>
        <row r="1944">
          <cell r="A1944" t="str">
            <v>None</v>
          </cell>
          <cell r="B1944">
            <v>0</v>
          </cell>
          <cell r="C1944">
            <v>0</v>
          </cell>
          <cell r="D1944">
            <v>0</v>
          </cell>
          <cell r="CZ1944">
            <v>0</v>
          </cell>
          <cell r="DG1944">
            <v>0</v>
          </cell>
        </row>
        <row r="1945">
          <cell r="A1945" t="str">
            <v>None</v>
          </cell>
          <cell r="B1945">
            <v>5751000</v>
          </cell>
          <cell r="C1945">
            <v>1978340.5</v>
          </cell>
          <cell r="D1945">
            <v>3966549.3200000003</v>
          </cell>
          <cell r="CZ1945">
            <v>4459404.03</v>
          </cell>
          <cell r="DG1945">
            <v>5751000</v>
          </cell>
        </row>
        <row r="1946">
          <cell r="A1946" t="str">
            <v>None</v>
          </cell>
          <cell r="B1946">
            <v>22382</v>
          </cell>
          <cell r="C1946">
            <v>0</v>
          </cell>
          <cell r="D1946">
            <v>0</v>
          </cell>
          <cell r="CZ1946">
            <v>20000</v>
          </cell>
          <cell r="DG1946">
            <v>22382</v>
          </cell>
        </row>
        <row r="1947">
          <cell r="A1947" t="str">
            <v>None</v>
          </cell>
          <cell r="B1947">
            <v>8750</v>
          </cell>
          <cell r="C1947">
            <v>7298.92</v>
          </cell>
          <cell r="D1947">
            <v>7298.92</v>
          </cell>
          <cell r="CZ1947">
            <v>7298.92</v>
          </cell>
          <cell r="DG1947">
            <v>8750</v>
          </cell>
        </row>
        <row r="1948">
          <cell r="A1948" t="str">
            <v>None</v>
          </cell>
          <cell r="B1948">
            <v>80000</v>
          </cell>
          <cell r="C1948">
            <v>77141.23</v>
          </cell>
          <cell r="D1948">
            <v>77141.23</v>
          </cell>
          <cell r="CZ1948">
            <v>77142.23</v>
          </cell>
          <cell r="DG1948">
            <v>80000</v>
          </cell>
        </row>
        <row r="1949">
          <cell r="A1949" t="str">
            <v>None</v>
          </cell>
          <cell r="B1949">
            <v>18000</v>
          </cell>
          <cell r="C1949">
            <v>19077.990000000002</v>
          </cell>
          <cell r="D1949">
            <v>19077.990000000002</v>
          </cell>
          <cell r="CZ1949">
            <v>19070.990000000002</v>
          </cell>
          <cell r="DG1949">
            <v>18000</v>
          </cell>
        </row>
        <row r="1950">
          <cell r="A1950" t="str">
            <v>None</v>
          </cell>
          <cell r="B1950">
            <v>18000</v>
          </cell>
          <cell r="C1950">
            <v>18597.810000000001</v>
          </cell>
          <cell r="D1950">
            <v>18597.810000000001</v>
          </cell>
          <cell r="CZ1950">
            <v>18592.810000000001</v>
          </cell>
          <cell r="DG1950">
            <v>18000</v>
          </cell>
        </row>
        <row r="1951">
          <cell r="A1951" t="str">
            <v>None</v>
          </cell>
          <cell r="B1951">
            <v>0</v>
          </cell>
          <cell r="C1951">
            <v>152090.96</v>
          </cell>
          <cell r="D1951">
            <v>152090.96</v>
          </cell>
          <cell r="CZ1951">
            <v>152084.96</v>
          </cell>
          <cell r="DG1951">
            <v>0</v>
          </cell>
        </row>
        <row r="1952">
          <cell r="A1952" t="str">
            <v>None</v>
          </cell>
          <cell r="B1952">
            <v>20000</v>
          </cell>
          <cell r="C1952">
            <v>0</v>
          </cell>
          <cell r="D1952">
            <v>0</v>
          </cell>
          <cell r="CZ1952">
            <v>0</v>
          </cell>
          <cell r="DG1952">
            <v>20000</v>
          </cell>
        </row>
        <row r="1953">
          <cell r="A1953" t="str">
            <v>None</v>
          </cell>
          <cell r="B1953">
            <v>0</v>
          </cell>
          <cell r="C1953">
            <v>0</v>
          </cell>
          <cell r="D1953">
            <v>27242.04</v>
          </cell>
          <cell r="CZ1953">
            <v>0</v>
          </cell>
          <cell r="DG1953">
            <v>0</v>
          </cell>
        </row>
        <row r="1954">
          <cell r="A1954" t="str">
            <v>None</v>
          </cell>
          <cell r="B1954">
            <v>60687</v>
          </cell>
          <cell r="C1954">
            <v>61900.45</v>
          </cell>
          <cell r="D1954">
            <v>61900.45</v>
          </cell>
          <cell r="CZ1954">
            <v>61902.45</v>
          </cell>
          <cell r="DG1954">
            <v>60687</v>
          </cell>
        </row>
        <row r="1955">
          <cell r="A1955" t="str">
            <v>None</v>
          </cell>
          <cell r="B1955">
            <v>60900</v>
          </cell>
          <cell r="C1955">
            <v>62676.53</v>
          </cell>
          <cell r="D1955">
            <v>62676.53</v>
          </cell>
          <cell r="CZ1955">
            <v>62683.53</v>
          </cell>
          <cell r="DG1955">
            <v>60900</v>
          </cell>
        </row>
        <row r="1956">
          <cell r="A1956" t="str">
            <v>None</v>
          </cell>
          <cell r="B1956">
            <v>23600</v>
          </cell>
          <cell r="C1956">
            <v>20644.830000000002</v>
          </cell>
          <cell r="D1956">
            <v>20644.830000000002</v>
          </cell>
          <cell r="CZ1956">
            <v>20647.830000000002</v>
          </cell>
          <cell r="DG1956">
            <v>23600</v>
          </cell>
        </row>
        <row r="1957">
          <cell r="A1957" t="str">
            <v>None</v>
          </cell>
          <cell r="B1957">
            <v>25000</v>
          </cell>
          <cell r="C1957">
            <v>0</v>
          </cell>
          <cell r="D1957">
            <v>0</v>
          </cell>
          <cell r="CZ1957">
            <v>24000</v>
          </cell>
          <cell r="DG1957">
            <v>25000</v>
          </cell>
        </row>
        <row r="1958">
          <cell r="A1958" t="str">
            <v>None</v>
          </cell>
          <cell r="B1958">
            <v>25000</v>
          </cell>
          <cell r="C1958">
            <v>0</v>
          </cell>
          <cell r="D1958">
            <v>0</v>
          </cell>
          <cell r="CZ1958">
            <v>25000</v>
          </cell>
          <cell r="DG1958">
            <v>25000</v>
          </cell>
        </row>
        <row r="1959">
          <cell r="A1959" t="str">
            <v>None</v>
          </cell>
          <cell r="B1959">
            <v>0</v>
          </cell>
          <cell r="C1959">
            <v>0</v>
          </cell>
          <cell r="D1959">
            <v>81725.8</v>
          </cell>
          <cell r="CZ1959">
            <v>0</v>
          </cell>
          <cell r="DG1959">
            <v>0</v>
          </cell>
        </row>
        <row r="1960">
          <cell r="A1960" t="str">
            <v>None</v>
          </cell>
          <cell r="B1960">
            <v>0</v>
          </cell>
          <cell r="C1960">
            <v>0</v>
          </cell>
          <cell r="D1960">
            <v>17026.2</v>
          </cell>
          <cell r="CZ1960">
            <v>0</v>
          </cell>
          <cell r="DG1960">
            <v>0</v>
          </cell>
        </row>
        <row r="1961">
          <cell r="A1961" t="str">
            <v>None</v>
          </cell>
          <cell r="B1961">
            <v>0</v>
          </cell>
          <cell r="C1961">
            <v>0</v>
          </cell>
          <cell r="D1961">
            <v>17026.2</v>
          </cell>
          <cell r="CZ1961">
            <v>0</v>
          </cell>
          <cell r="DG1961">
            <v>0</v>
          </cell>
        </row>
        <row r="1962">
          <cell r="A1962" t="str">
            <v>None</v>
          </cell>
          <cell r="B1962">
            <v>0</v>
          </cell>
          <cell r="C1962">
            <v>0</v>
          </cell>
          <cell r="D1962">
            <v>0</v>
          </cell>
          <cell r="CZ1962">
            <v>0</v>
          </cell>
          <cell r="DG1962">
            <v>0</v>
          </cell>
        </row>
        <row r="1963">
          <cell r="A1963" t="str">
            <v>None</v>
          </cell>
          <cell r="B1963">
            <v>203570</v>
          </cell>
          <cell r="C1963">
            <v>194521.64</v>
          </cell>
          <cell r="D1963">
            <v>194521.64</v>
          </cell>
          <cell r="CZ1963">
            <v>194518.64</v>
          </cell>
          <cell r="DG1963">
            <v>203570</v>
          </cell>
        </row>
        <row r="1964">
          <cell r="A1964" t="str">
            <v>None</v>
          </cell>
          <cell r="B1964">
            <v>3220000</v>
          </cell>
          <cell r="C1964">
            <v>-548883.28</v>
          </cell>
          <cell r="D1964">
            <v>-548883.28</v>
          </cell>
          <cell r="CZ1964">
            <v>-548864.28</v>
          </cell>
          <cell r="DG1964">
            <v>3220000</v>
          </cell>
        </row>
        <row r="1965">
          <cell r="A1965" t="str">
            <v>None</v>
          </cell>
          <cell r="B1965">
            <v>675000</v>
          </cell>
          <cell r="C1965">
            <v>501529.9</v>
          </cell>
          <cell r="D1965">
            <v>501529.9</v>
          </cell>
          <cell r="CZ1965">
            <v>501529.9</v>
          </cell>
          <cell r="DG1965">
            <v>675000</v>
          </cell>
        </row>
        <row r="1966">
          <cell r="A1966" t="str">
            <v>None</v>
          </cell>
          <cell r="B1966">
            <v>150000</v>
          </cell>
          <cell r="C1966">
            <v>0</v>
          </cell>
          <cell r="D1966">
            <v>0</v>
          </cell>
          <cell r="CZ1966">
            <v>0</v>
          </cell>
          <cell r="DG1966">
            <v>150000</v>
          </cell>
        </row>
        <row r="1967">
          <cell r="A1967" t="str">
            <v>None</v>
          </cell>
          <cell r="B1967">
            <v>110000.04</v>
          </cell>
          <cell r="C1967">
            <v>0</v>
          </cell>
          <cell r="D1967">
            <v>0</v>
          </cell>
          <cell r="CZ1967">
            <v>0</v>
          </cell>
          <cell r="DG1967">
            <v>110000.04</v>
          </cell>
        </row>
        <row r="1968">
          <cell r="A1968" t="str">
            <v>None</v>
          </cell>
          <cell r="B1968">
            <v>274442.8</v>
          </cell>
          <cell r="C1968">
            <v>232909.19</v>
          </cell>
          <cell r="D1968">
            <v>232909.19</v>
          </cell>
          <cell r="CZ1968">
            <v>232927.19</v>
          </cell>
          <cell r="DG1968">
            <v>274442.8</v>
          </cell>
        </row>
        <row r="1969">
          <cell r="A1969" t="str">
            <v>None</v>
          </cell>
          <cell r="B1969">
            <v>1096154.96</v>
          </cell>
          <cell r="C1969">
            <v>1090563.45</v>
          </cell>
          <cell r="D1969">
            <v>1090563.45</v>
          </cell>
          <cell r="CZ1969">
            <v>1090585.45</v>
          </cell>
          <cell r="DG1969">
            <v>1096154.96</v>
          </cell>
        </row>
        <row r="1970">
          <cell r="A1970" t="str">
            <v>None</v>
          </cell>
          <cell r="B1970">
            <v>150000</v>
          </cell>
          <cell r="C1970">
            <v>0</v>
          </cell>
          <cell r="D1970">
            <v>0</v>
          </cell>
          <cell r="CZ1970">
            <v>0</v>
          </cell>
          <cell r="DG1970">
            <v>150000</v>
          </cell>
        </row>
        <row r="1971">
          <cell r="A1971" t="str">
            <v>None</v>
          </cell>
          <cell r="B1971">
            <v>220809</v>
          </cell>
          <cell r="C1971">
            <v>133416.51999999999</v>
          </cell>
          <cell r="D1971">
            <v>133416.51999999999</v>
          </cell>
          <cell r="CZ1971">
            <v>133417.51999999999</v>
          </cell>
          <cell r="DG1971">
            <v>220809</v>
          </cell>
        </row>
        <row r="1972">
          <cell r="A1972" t="str">
            <v>None</v>
          </cell>
          <cell r="B1972">
            <v>0</v>
          </cell>
          <cell r="C1972">
            <v>0</v>
          </cell>
          <cell r="D1972">
            <v>0</v>
          </cell>
          <cell r="CZ1972">
            <v>0</v>
          </cell>
          <cell r="DG1972">
            <v>0</v>
          </cell>
        </row>
        <row r="1973">
          <cell r="A1973" t="str">
            <v>None</v>
          </cell>
          <cell r="B1973">
            <v>0</v>
          </cell>
          <cell r="C1973">
            <v>0</v>
          </cell>
          <cell r="D1973">
            <v>0</v>
          </cell>
          <cell r="CZ1973">
            <v>0</v>
          </cell>
          <cell r="DG1973">
            <v>0</v>
          </cell>
        </row>
        <row r="1974">
          <cell r="A1974" t="str">
            <v>None</v>
          </cell>
          <cell r="B1974">
            <v>0</v>
          </cell>
          <cell r="C1974">
            <v>0</v>
          </cell>
          <cell r="D1974">
            <v>0</v>
          </cell>
          <cell r="CZ1974">
            <v>0</v>
          </cell>
          <cell r="DG1974">
            <v>0</v>
          </cell>
        </row>
        <row r="1975">
          <cell r="A1975" t="str">
            <v>None</v>
          </cell>
          <cell r="B1975">
            <v>146247</v>
          </cell>
          <cell r="C1975">
            <v>94955.72</v>
          </cell>
          <cell r="D1975">
            <v>94955.72</v>
          </cell>
          <cell r="CZ1975">
            <v>94962.72</v>
          </cell>
          <cell r="DG1975">
            <v>146247</v>
          </cell>
        </row>
        <row r="1976">
          <cell r="A1976" t="str">
            <v>None</v>
          </cell>
          <cell r="B1976">
            <v>0</v>
          </cell>
          <cell r="C1976">
            <v>0</v>
          </cell>
          <cell r="D1976">
            <v>0</v>
          </cell>
          <cell r="CZ1976">
            <v>0</v>
          </cell>
          <cell r="DG1976">
            <v>0</v>
          </cell>
        </row>
        <row r="1977">
          <cell r="A1977" t="str">
            <v>None</v>
          </cell>
          <cell r="B1977">
            <v>0</v>
          </cell>
          <cell r="C1977">
            <v>0</v>
          </cell>
          <cell r="D1977">
            <v>0</v>
          </cell>
          <cell r="CZ1977">
            <v>0</v>
          </cell>
          <cell r="DG1977">
            <v>0</v>
          </cell>
        </row>
        <row r="1978">
          <cell r="A1978" t="str">
            <v>None</v>
          </cell>
          <cell r="B1978">
            <v>539781</v>
          </cell>
          <cell r="C1978">
            <v>496723.77</v>
          </cell>
          <cell r="D1978">
            <v>496723.77</v>
          </cell>
          <cell r="CZ1978">
            <v>496731.77</v>
          </cell>
          <cell r="DG1978">
            <v>539781</v>
          </cell>
        </row>
        <row r="1979">
          <cell r="A1979" t="str">
            <v>None</v>
          </cell>
          <cell r="B1979">
            <v>0</v>
          </cell>
          <cell r="C1979">
            <v>0</v>
          </cell>
          <cell r="D1979">
            <v>0</v>
          </cell>
          <cell r="CZ1979">
            <v>0</v>
          </cell>
          <cell r="DG1979">
            <v>0</v>
          </cell>
        </row>
        <row r="1980">
          <cell r="A1980" t="str">
            <v>None</v>
          </cell>
          <cell r="B1980">
            <v>0</v>
          </cell>
          <cell r="C1980">
            <v>0</v>
          </cell>
          <cell r="D1980">
            <v>0</v>
          </cell>
          <cell r="CZ1980">
            <v>0</v>
          </cell>
          <cell r="DG1980">
            <v>0</v>
          </cell>
        </row>
        <row r="1981">
          <cell r="A1981" t="str">
            <v>None</v>
          </cell>
          <cell r="B1981">
            <v>0.1</v>
          </cell>
          <cell r="C1981">
            <v>0</v>
          </cell>
          <cell r="D1981">
            <v>0</v>
          </cell>
          <cell r="CZ1981">
            <v>0</v>
          </cell>
          <cell r="DG1981">
            <v>0.1</v>
          </cell>
        </row>
        <row r="1982">
          <cell r="A1982" t="str">
            <v>None</v>
          </cell>
          <cell r="B1982">
            <v>0.1</v>
          </cell>
          <cell r="C1982">
            <v>0</v>
          </cell>
          <cell r="D1982">
            <v>0</v>
          </cell>
          <cell r="CZ1982">
            <v>0</v>
          </cell>
          <cell r="DG1982">
            <v>0.1</v>
          </cell>
        </row>
        <row r="1983">
          <cell r="A1983" t="str">
            <v>None</v>
          </cell>
          <cell r="B1983">
            <v>203413.1</v>
          </cell>
          <cell r="C1983">
            <v>108806.95</v>
          </cell>
          <cell r="D1983">
            <v>108806.95</v>
          </cell>
          <cell r="CZ1983">
            <v>108809.95</v>
          </cell>
          <cell r="DG1983">
            <v>203413.1</v>
          </cell>
        </row>
        <row r="1984">
          <cell r="A1984" t="str">
            <v>None</v>
          </cell>
          <cell r="B1984">
            <v>0.1</v>
          </cell>
          <cell r="C1984">
            <v>0</v>
          </cell>
          <cell r="D1984">
            <v>0</v>
          </cell>
          <cell r="CZ1984">
            <v>0</v>
          </cell>
          <cell r="DG1984">
            <v>0.1</v>
          </cell>
        </row>
        <row r="1985">
          <cell r="A1985" t="str">
            <v>None</v>
          </cell>
          <cell r="B1985">
            <v>727617.3</v>
          </cell>
          <cell r="C1985">
            <v>187409.47999999998</v>
          </cell>
          <cell r="D1985">
            <v>497114.55</v>
          </cell>
          <cell r="CZ1985">
            <v>593617.62</v>
          </cell>
          <cell r="DG1985">
            <v>727617.3</v>
          </cell>
        </row>
        <row r="1986">
          <cell r="A1986" t="str">
            <v>None</v>
          </cell>
          <cell r="B1986">
            <v>686950</v>
          </cell>
          <cell r="C1986">
            <v>477589.27</v>
          </cell>
          <cell r="D1986">
            <v>845765.76</v>
          </cell>
          <cell r="CZ1986">
            <v>888698.76</v>
          </cell>
          <cell r="DG1986">
            <v>686950</v>
          </cell>
        </row>
        <row r="1987">
          <cell r="A1987" t="str">
            <v>None</v>
          </cell>
          <cell r="B1987">
            <v>595925</v>
          </cell>
          <cell r="C1987">
            <v>484683.91000000003</v>
          </cell>
          <cell r="D1987">
            <v>396816.19</v>
          </cell>
          <cell r="CZ1987">
            <v>577159.18999999994</v>
          </cell>
          <cell r="DG1987">
            <v>595925</v>
          </cell>
        </row>
        <row r="1988">
          <cell r="A1988" t="str">
            <v>None</v>
          </cell>
          <cell r="B1988">
            <v>0</v>
          </cell>
          <cell r="C1988">
            <v>0</v>
          </cell>
          <cell r="D1988">
            <v>0</v>
          </cell>
          <cell r="CZ1988">
            <v>0</v>
          </cell>
          <cell r="DG1988">
            <v>0</v>
          </cell>
        </row>
        <row r="1989">
          <cell r="A1989" t="str">
            <v>None</v>
          </cell>
          <cell r="B1989">
            <v>117942</v>
          </cell>
          <cell r="C1989">
            <v>89068.31</v>
          </cell>
          <cell r="D1989">
            <v>89068.31</v>
          </cell>
          <cell r="CZ1989">
            <v>89069.31</v>
          </cell>
          <cell r="DG1989">
            <v>117942</v>
          </cell>
        </row>
        <row r="1990">
          <cell r="A1990" t="str">
            <v>None</v>
          </cell>
          <cell r="B1990">
            <v>0</v>
          </cell>
          <cell r="C1990">
            <v>0</v>
          </cell>
          <cell r="D1990">
            <v>0</v>
          </cell>
          <cell r="CZ1990">
            <v>0</v>
          </cell>
          <cell r="DG1990">
            <v>0</v>
          </cell>
        </row>
        <row r="1991">
          <cell r="A1991" t="str">
            <v>None</v>
          </cell>
          <cell r="B1991">
            <v>545970</v>
          </cell>
          <cell r="C1991">
            <v>340820.01</v>
          </cell>
          <cell r="D1991">
            <v>340820.01</v>
          </cell>
          <cell r="CZ1991">
            <v>340821.01</v>
          </cell>
          <cell r="DG1991">
            <v>545970</v>
          </cell>
        </row>
        <row r="1992">
          <cell r="A1992" t="str">
            <v>None</v>
          </cell>
          <cell r="B1992">
            <v>1453183</v>
          </cell>
          <cell r="C1992">
            <v>391443.82999999996</v>
          </cell>
          <cell r="D1992">
            <v>576487.77</v>
          </cell>
          <cell r="CZ1992">
            <v>2338570.77</v>
          </cell>
          <cell r="DG1992">
            <v>1453183</v>
          </cell>
        </row>
        <row r="1993">
          <cell r="A1993" t="str">
            <v>None</v>
          </cell>
          <cell r="B1993">
            <v>0</v>
          </cell>
          <cell r="C1993">
            <v>0</v>
          </cell>
          <cell r="D1993">
            <v>0</v>
          </cell>
          <cell r="CZ1993">
            <v>0</v>
          </cell>
          <cell r="DG1993">
            <v>0</v>
          </cell>
        </row>
        <row r="1994">
          <cell r="A1994" t="str">
            <v>None</v>
          </cell>
          <cell r="B1994">
            <v>0</v>
          </cell>
          <cell r="C1994">
            <v>0</v>
          </cell>
          <cell r="D1994">
            <v>0</v>
          </cell>
          <cell r="CZ1994">
            <v>0</v>
          </cell>
          <cell r="DG1994">
            <v>0</v>
          </cell>
        </row>
        <row r="1995">
          <cell r="A1995" t="str">
            <v>None</v>
          </cell>
          <cell r="B1995">
            <v>46802</v>
          </cell>
          <cell r="C1995">
            <v>31690.49</v>
          </cell>
          <cell r="D1995">
            <v>31690.49</v>
          </cell>
          <cell r="CZ1995">
            <v>31691.49</v>
          </cell>
          <cell r="DG1995">
            <v>46802</v>
          </cell>
        </row>
        <row r="1996">
          <cell r="A1996" t="str">
            <v>None</v>
          </cell>
          <cell r="B1996">
            <v>392343</v>
          </cell>
          <cell r="C1996">
            <v>215776.8</v>
          </cell>
          <cell r="D1996">
            <v>226869.61</v>
          </cell>
          <cell r="CZ1996">
            <v>292649.61</v>
          </cell>
          <cell r="DG1996">
            <v>392343</v>
          </cell>
        </row>
        <row r="1997">
          <cell r="A1997" t="str">
            <v>None</v>
          </cell>
          <cell r="B1997">
            <v>694982</v>
          </cell>
          <cell r="C1997">
            <v>406243.44</v>
          </cell>
          <cell r="D1997">
            <v>406360.44</v>
          </cell>
          <cell r="CZ1997">
            <v>405372.44</v>
          </cell>
          <cell r="DG1997">
            <v>694982</v>
          </cell>
        </row>
        <row r="1998">
          <cell r="A1998" t="str">
            <v>None</v>
          </cell>
          <cell r="B1998">
            <v>602904</v>
          </cell>
          <cell r="C1998">
            <v>483414.9</v>
          </cell>
          <cell r="D1998">
            <v>369432.63</v>
          </cell>
          <cell r="CZ1998">
            <v>593841.63</v>
          </cell>
          <cell r="DG1998">
            <v>602904</v>
          </cell>
        </row>
        <row r="1999">
          <cell r="A1999" t="str">
            <v>None</v>
          </cell>
          <cell r="B1999">
            <v>-0.42</v>
          </cell>
          <cell r="C1999">
            <v>0</v>
          </cell>
          <cell r="D1999">
            <v>0</v>
          </cell>
          <cell r="CZ1999">
            <v>0</v>
          </cell>
          <cell r="DG1999">
            <v>-0.42</v>
          </cell>
        </row>
        <row r="2000">
          <cell r="A2000" t="str">
            <v>None</v>
          </cell>
          <cell r="B2000">
            <v>0</v>
          </cell>
          <cell r="C2000">
            <v>0</v>
          </cell>
          <cell r="D2000">
            <v>303842</v>
          </cell>
          <cell r="CZ2000">
            <v>1035742</v>
          </cell>
          <cell r="DG2000">
            <v>0</v>
          </cell>
        </row>
        <row r="2001">
          <cell r="A2001" t="str">
            <v>None</v>
          </cell>
          <cell r="B2001">
            <v>0</v>
          </cell>
          <cell r="C2001">
            <v>0</v>
          </cell>
          <cell r="D2001">
            <v>227881</v>
          </cell>
          <cell r="CZ2001">
            <v>776806</v>
          </cell>
          <cell r="DG2001">
            <v>0</v>
          </cell>
        </row>
        <row r="2002">
          <cell r="A2002" t="str">
            <v>None</v>
          </cell>
          <cell r="B2002">
            <v>0</v>
          </cell>
          <cell r="C2002">
            <v>0</v>
          </cell>
          <cell r="D2002">
            <v>303842</v>
          </cell>
          <cell r="CZ2002">
            <v>1344328</v>
          </cell>
          <cell r="DG2002">
            <v>0</v>
          </cell>
        </row>
        <row r="2003">
          <cell r="A2003" t="str">
            <v>None</v>
          </cell>
          <cell r="B2003">
            <v>0</v>
          </cell>
          <cell r="C2003">
            <v>0</v>
          </cell>
          <cell r="D2003">
            <v>30384</v>
          </cell>
          <cell r="CZ2003">
            <v>50964</v>
          </cell>
          <cell r="DG2003">
            <v>0</v>
          </cell>
        </row>
        <row r="2004">
          <cell r="A2004" t="str">
            <v>None</v>
          </cell>
          <cell r="B2004">
            <v>0</v>
          </cell>
          <cell r="C2004">
            <v>0</v>
          </cell>
          <cell r="D2004">
            <v>0</v>
          </cell>
          <cell r="CZ2004">
            <v>254822</v>
          </cell>
          <cell r="DG2004">
            <v>0</v>
          </cell>
        </row>
        <row r="2005">
          <cell r="A2005" t="str">
            <v>None</v>
          </cell>
          <cell r="B2005">
            <v>0</v>
          </cell>
          <cell r="C2005">
            <v>0</v>
          </cell>
          <cell r="D2005">
            <v>0</v>
          </cell>
          <cell r="CZ2005">
            <v>254942</v>
          </cell>
          <cell r="DG2005">
            <v>0</v>
          </cell>
        </row>
        <row r="2006">
          <cell r="A2006" t="str">
            <v>None</v>
          </cell>
          <cell r="B2006">
            <v>0</v>
          </cell>
          <cell r="C2006">
            <v>0</v>
          </cell>
          <cell r="D2006">
            <v>0</v>
          </cell>
          <cell r="CZ2006">
            <v>3396906</v>
          </cell>
          <cell r="DG2006">
            <v>0</v>
          </cell>
        </row>
        <row r="2007">
          <cell r="A2007" t="str">
            <v>None</v>
          </cell>
          <cell r="B2007">
            <v>0</v>
          </cell>
          <cell r="C2007">
            <v>0</v>
          </cell>
          <cell r="D2007">
            <v>67547</v>
          </cell>
          <cell r="CZ2007">
            <v>84704</v>
          </cell>
          <cell r="DG2007">
            <v>0</v>
          </cell>
        </row>
        <row r="2008">
          <cell r="A2008" t="str">
            <v>None</v>
          </cell>
          <cell r="B2008">
            <v>0</v>
          </cell>
          <cell r="C2008">
            <v>0</v>
          </cell>
          <cell r="D2008">
            <v>104989</v>
          </cell>
          <cell r="CZ2008">
            <v>158495</v>
          </cell>
          <cell r="DG2008">
            <v>0</v>
          </cell>
        </row>
        <row r="2009">
          <cell r="A2009" t="str">
            <v>None</v>
          </cell>
          <cell r="B2009">
            <v>149829</v>
          </cell>
          <cell r="C2009">
            <v>96321.63</v>
          </cell>
          <cell r="D2009">
            <v>0</v>
          </cell>
          <cell r="CZ2009">
            <v>101188</v>
          </cell>
          <cell r="DG2009">
            <v>149829</v>
          </cell>
        </row>
        <row r="2010">
          <cell r="A2010" t="str">
            <v>None</v>
          </cell>
          <cell r="B2010">
            <v>484371</v>
          </cell>
          <cell r="C2010">
            <v>358913.56</v>
          </cell>
          <cell r="D2010">
            <v>0</v>
          </cell>
          <cell r="CZ2010">
            <v>438072</v>
          </cell>
          <cell r="DG2010">
            <v>484371</v>
          </cell>
        </row>
        <row r="2011">
          <cell r="A2011" t="str">
            <v>None</v>
          </cell>
          <cell r="B2011">
            <v>0</v>
          </cell>
          <cell r="C2011">
            <v>0</v>
          </cell>
          <cell r="D2011">
            <v>0</v>
          </cell>
          <cell r="CZ2011">
            <v>8</v>
          </cell>
          <cell r="DG2011">
            <v>0</v>
          </cell>
        </row>
        <row r="2012">
          <cell r="A2012" t="str">
            <v>None</v>
          </cell>
          <cell r="B2012">
            <v>298482</v>
          </cell>
          <cell r="C2012">
            <v>298482.06</v>
          </cell>
          <cell r="D2012">
            <v>298482.06</v>
          </cell>
          <cell r="CZ2012">
            <v>298481.06</v>
          </cell>
          <cell r="DG2012">
            <v>298482</v>
          </cell>
        </row>
        <row r="2013">
          <cell r="A2013" t="str">
            <v>None</v>
          </cell>
          <cell r="B2013">
            <v>40236167.060000002</v>
          </cell>
          <cell r="C2013">
            <v>41729275.210000001</v>
          </cell>
          <cell r="D2013">
            <v>41729275.210000001</v>
          </cell>
          <cell r="CZ2013">
            <v>41729270.210000001</v>
          </cell>
          <cell r="DG2013">
            <v>40236167.060000002</v>
          </cell>
        </row>
        <row r="2014">
          <cell r="A2014" t="str">
            <v>None</v>
          </cell>
          <cell r="B2014">
            <v>14357618</v>
          </cell>
          <cell r="C2014">
            <v>12864509.6</v>
          </cell>
          <cell r="D2014">
            <v>12864509.6</v>
          </cell>
          <cell r="CZ2014">
            <v>12864530.6</v>
          </cell>
          <cell r="DG2014">
            <v>14357618</v>
          </cell>
        </row>
        <row r="2015">
          <cell r="A2015" t="str">
            <v>None</v>
          </cell>
          <cell r="B2015">
            <v>1368397</v>
          </cell>
          <cell r="C2015">
            <v>1368397.17</v>
          </cell>
          <cell r="D2015">
            <v>1368397.17</v>
          </cell>
          <cell r="CZ2015">
            <v>1368398.17</v>
          </cell>
          <cell r="DG2015">
            <v>1368397</v>
          </cell>
        </row>
        <row r="2016">
          <cell r="A2016" t="str">
            <v>None</v>
          </cell>
          <cell r="B2016">
            <v>2653126</v>
          </cell>
          <cell r="C2016">
            <v>2653125.9</v>
          </cell>
          <cell r="D2016">
            <v>2653125.9</v>
          </cell>
          <cell r="CZ2016">
            <v>2653138.9</v>
          </cell>
          <cell r="DG2016">
            <v>2653126</v>
          </cell>
        </row>
        <row r="2017">
          <cell r="A2017" t="str">
            <v>None</v>
          </cell>
          <cell r="B2017">
            <v>3591918</v>
          </cell>
          <cell r="C2017">
            <v>3591918.5</v>
          </cell>
          <cell r="D2017">
            <v>3591918.5</v>
          </cell>
          <cell r="CZ2017">
            <v>3591903.5</v>
          </cell>
          <cell r="DG2017">
            <v>3591918</v>
          </cell>
        </row>
        <row r="2018">
          <cell r="A2018" t="str">
            <v>None</v>
          </cell>
          <cell r="B2018">
            <v>5433991</v>
          </cell>
          <cell r="C2018">
            <v>5433990.75</v>
          </cell>
          <cell r="D2018">
            <v>5433990.75</v>
          </cell>
          <cell r="CZ2018">
            <v>5434001.75</v>
          </cell>
          <cell r="DG2018">
            <v>5433991</v>
          </cell>
        </row>
        <row r="2019">
          <cell r="A2019" t="str">
            <v>None</v>
          </cell>
          <cell r="B2019">
            <v>1953465</v>
          </cell>
          <cell r="C2019">
            <v>1953464.97</v>
          </cell>
          <cell r="D2019">
            <v>1953464.97</v>
          </cell>
          <cell r="CZ2019">
            <v>1953513.97</v>
          </cell>
          <cell r="DG2019">
            <v>1953465</v>
          </cell>
        </row>
        <row r="2020">
          <cell r="A2020" t="str">
            <v>None</v>
          </cell>
          <cell r="B2020">
            <v>0</v>
          </cell>
          <cell r="C2020">
            <v>0</v>
          </cell>
          <cell r="D2020">
            <v>0</v>
          </cell>
          <cell r="CZ2020">
            <v>0</v>
          </cell>
          <cell r="DG2020">
            <v>0</v>
          </cell>
        </row>
        <row r="2021">
          <cell r="A2021" t="str">
            <v>None</v>
          </cell>
          <cell r="B2021">
            <v>336885</v>
          </cell>
          <cell r="C2021">
            <v>337286.07</v>
          </cell>
          <cell r="D2021">
            <v>337286.07</v>
          </cell>
          <cell r="CZ2021">
            <v>337294.07</v>
          </cell>
          <cell r="DG2021">
            <v>336885</v>
          </cell>
        </row>
        <row r="2022">
          <cell r="A2022" t="str">
            <v>None</v>
          </cell>
          <cell r="B2022">
            <v>852015</v>
          </cell>
          <cell r="C2022">
            <v>848361</v>
          </cell>
          <cell r="D2022">
            <v>848361</v>
          </cell>
          <cell r="CZ2022">
            <v>848354</v>
          </cell>
          <cell r="DG2022">
            <v>852015</v>
          </cell>
        </row>
        <row r="2023">
          <cell r="A2023" t="str">
            <v>None</v>
          </cell>
          <cell r="B2023">
            <v>0</v>
          </cell>
          <cell r="C2023">
            <v>0</v>
          </cell>
          <cell r="D2023">
            <v>0</v>
          </cell>
          <cell r="CZ2023">
            <v>0</v>
          </cell>
          <cell r="DG2023">
            <v>0</v>
          </cell>
        </row>
        <row r="2024">
          <cell r="A2024" t="str">
            <v>None</v>
          </cell>
          <cell r="B2024">
            <v>0</v>
          </cell>
          <cell r="C2024">
            <v>0</v>
          </cell>
          <cell r="D2024">
            <v>0</v>
          </cell>
          <cell r="CZ2024">
            <v>0</v>
          </cell>
          <cell r="DG2024">
            <v>0</v>
          </cell>
        </row>
        <row r="2025">
          <cell r="A2025" t="str">
            <v>None</v>
          </cell>
          <cell r="B2025">
            <v>0</v>
          </cell>
          <cell r="C2025">
            <v>13408.83</v>
          </cell>
          <cell r="D2025">
            <v>13408.83</v>
          </cell>
          <cell r="CZ2025">
            <v>13404.83</v>
          </cell>
          <cell r="DG2025">
            <v>0</v>
          </cell>
        </row>
        <row r="2026">
          <cell r="A2026" t="str">
            <v>None</v>
          </cell>
          <cell r="B2026">
            <v>32341</v>
          </cell>
          <cell r="C2026">
            <v>7785.29</v>
          </cell>
          <cell r="D2026">
            <v>6963.33</v>
          </cell>
          <cell r="CZ2026">
            <v>9736.33</v>
          </cell>
          <cell r="DG2026">
            <v>32341</v>
          </cell>
        </row>
        <row r="2027">
          <cell r="A2027" t="str">
            <v>None</v>
          </cell>
          <cell r="B2027">
            <v>45772</v>
          </cell>
          <cell r="C2027">
            <v>22446.080000000002</v>
          </cell>
          <cell r="D2027">
            <v>22446.080000000002</v>
          </cell>
          <cell r="CZ2027">
            <v>22445.08</v>
          </cell>
          <cell r="DG2027">
            <v>45772</v>
          </cell>
        </row>
        <row r="2028">
          <cell r="A2028" t="str">
            <v>None</v>
          </cell>
          <cell r="B2028">
            <v>1812450</v>
          </cell>
          <cell r="C2028">
            <v>2080794.31</v>
          </cell>
          <cell r="D2028">
            <v>2080794.31</v>
          </cell>
          <cell r="CZ2028">
            <v>2080809.31</v>
          </cell>
          <cell r="DG2028">
            <v>1812450</v>
          </cell>
        </row>
        <row r="2029">
          <cell r="A2029" t="str">
            <v>None</v>
          </cell>
          <cell r="B2029">
            <v>0</v>
          </cell>
          <cell r="C2029">
            <v>21873.87</v>
          </cell>
          <cell r="D2029">
            <v>21873.87</v>
          </cell>
          <cell r="CZ2029">
            <v>21872.87</v>
          </cell>
          <cell r="DG2029">
            <v>0</v>
          </cell>
        </row>
        <row r="2030">
          <cell r="A2030" t="str">
            <v>None</v>
          </cell>
          <cell r="B2030">
            <v>25277</v>
          </cell>
          <cell r="C2030">
            <v>23872.87</v>
          </cell>
          <cell r="D2030">
            <v>23872.87</v>
          </cell>
          <cell r="CZ2030">
            <v>23870.87</v>
          </cell>
          <cell r="DG2030">
            <v>25277</v>
          </cell>
        </row>
        <row r="2031">
          <cell r="A2031" t="str">
            <v>None</v>
          </cell>
          <cell r="B2031">
            <v>0</v>
          </cell>
          <cell r="C2031">
            <v>0</v>
          </cell>
          <cell r="D2031">
            <v>0</v>
          </cell>
          <cell r="CZ2031">
            <v>0</v>
          </cell>
          <cell r="DG2031">
            <v>0</v>
          </cell>
        </row>
        <row r="2032">
          <cell r="A2032" t="str">
            <v>None</v>
          </cell>
          <cell r="B2032">
            <v>113505</v>
          </cell>
          <cell r="C2032">
            <v>0</v>
          </cell>
          <cell r="D2032">
            <v>0</v>
          </cell>
          <cell r="CZ2032">
            <v>0</v>
          </cell>
          <cell r="DG2032">
            <v>113505</v>
          </cell>
        </row>
        <row r="2033">
          <cell r="A2033" t="str">
            <v>None</v>
          </cell>
          <cell r="B2033">
            <v>32000</v>
          </cell>
          <cell r="C2033">
            <v>0</v>
          </cell>
          <cell r="D2033">
            <v>0</v>
          </cell>
          <cell r="CZ2033">
            <v>20222</v>
          </cell>
          <cell r="DG2033">
            <v>32000</v>
          </cell>
        </row>
        <row r="2034">
          <cell r="A2034" t="str">
            <v>None</v>
          </cell>
          <cell r="B2034">
            <v>32000</v>
          </cell>
          <cell r="C2034">
            <v>0</v>
          </cell>
          <cell r="D2034">
            <v>20097.759999999998</v>
          </cell>
          <cell r="CZ2034">
            <v>11170</v>
          </cell>
          <cell r="DG2034">
            <v>32000</v>
          </cell>
        </row>
        <row r="2035">
          <cell r="A2035" t="str">
            <v>None</v>
          </cell>
          <cell r="B2035">
            <v>96799</v>
          </cell>
          <cell r="C2035">
            <v>77143.02</v>
          </cell>
          <cell r="D2035">
            <v>77143.02</v>
          </cell>
          <cell r="CZ2035">
            <v>77145.02</v>
          </cell>
          <cell r="DG2035">
            <v>96799</v>
          </cell>
        </row>
        <row r="2036">
          <cell r="A2036" t="str">
            <v>None</v>
          </cell>
          <cell r="B2036">
            <v>80000</v>
          </cell>
          <cell r="C2036">
            <v>27396.870000000003</v>
          </cell>
          <cell r="D2036">
            <v>21965.54</v>
          </cell>
          <cell r="CZ2036">
            <v>69133.13</v>
          </cell>
          <cell r="DG2036">
            <v>80000</v>
          </cell>
        </row>
        <row r="2037">
          <cell r="A2037" t="str">
            <v>None</v>
          </cell>
          <cell r="B2037">
            <v>80000</v>
          </cell>
          <cell r="C2037">
            <v>23619.27</v>
          </cell>
          <cell r="D2037">
            <v>21963.45</v>
          </cell>
          <cell r="CZ2037">
            <v>53516.04</v>
          </cell>
          <cell r="DG2037">
            <v>80000</v>
          </cell>
        </row>
        <row r="2038">
          <cell r="A2038" t="str">
            <v>None</v>
          </cell>
          <cell r="B2038">
            <v>80000</v>
          </cell>
          <cell r="C2038">
            <v>55341.21</v>
          </cell>
          <cell r="D2038">
            <v>52969.11</v>
          </cell>
          <cell r="CZ2038">
            <v>53310.11</v>
          </cell>
          <cell r="DG2038">
            <v>80000</v>
          </cell>
        </row>
        <row r="2039">
          <cell r="A2039" t="str">
            <v>None</v>
          </cell>
          <cell r="B2039">
            <v>80000</v>
          </cell>
          <cell r="C2039">
            <v>59355.37</v>
          </cell>
          <cell r="D2039">
            <v>52461.47</v>
          </cell>
          <cell r="CZ2039">
            <v>52804.47</v>
          </cell>
          <cell r="DG2039">
            <v>80000</v>
          </cell>
        </row>
        <row r="2040">
          <cell r="A2040" t="str">
            <v>None</v>
          </cell>
          <cell r="B2040">
            <v>58800</v>
          </cell>
          <cell r="C2040">
            <v>91.37</v>
          </cell>
          <cell r="D2040">
            <v>16437.560000000001</v>
          </cell>
          <cell r="CZ2040">
            <v>51370</v>
          </cell>
          <cell r="DG2040">
            <v>58800</v>
          </cell>
        </row>
        <row r="2041">
          <cell r="A2041" t="str">
            <v>None</v>
          </cell>
          <cell r="B2041">
            <v>200000</v>
          </cell>
          <cell r="C2041">
            <v>0</v>
          </cell>
          <cell r="D2041">
            <v>3405.16</v>
          </cell>
          <cell r="CZ2041">
            <v>160000</v>
          </cell>
          <cell r="DG2041">
            <v>200000</v>
          </cell>
        </row>
        <row r="2042">
          <cell r="A2042" t="str">
            <v>None</v>
          </cell>
          <cell r="B2042">
            <v>5900</v>
          </cell>
          <cell r="C2042">
            <v>5973.93</v>
          </cell>
          <cell r="D2042">
            <v>5973.93</v>
          </cell>
          <cell r="CZ2042">
            <v>5973.93</v>
          </cell>
          <cell r="DG2042">
            <v>5900</v>
          </cell>
        </row>
        <row r="2043">
          <cell r="A2043" t="str">
            <v>None</v>
          </cell>
          <cell r="B2043">
            <v>0</v>
          </cell>
          <cell r="C2043">
            <v>0</v>
          </cell>
          <cell r="D2043">
            <v>0</v>
          </cell>
          <cell r="CZ2043">
            <v>0</v>
          </cell>
          <cell r="DG2043">
            <v>0</v>
          </cell>
        </row>
        <row r="2044">
          <cell r="A2044" t="str">
            <v>None</v>
          </cell>
          <cell r="B2044">
            <v>213191</v>
          </cell>
          <cell r="C2044">
            <v>187821.05</v>
          </cell>
          <cell r="D2044">
            <v>187821.05</v>
          </cell>
          <cell r="CZ2044">
            <v>187822.05</v>
          </cell>
          <cell r="DG2044">
            <v>213191</v>
          </cell>
        </row>
        <row r="2045">
          <cell r="A2045" t="str">
            <v>None</v>
          </cell>
          <cell r="B2045">
            <v>92974</v>
          </cell>
          <cell r="C2045">
            <v>91125.81</v>
          </cell>
          <cell r="D2045">
            <v>91125.81</v>
          </cell>
          <cell r="CZ2045">
            <v>91127.81</v>
          </cell>
          <cell r="DG2045">
            <v>92974</v>
          </cell>
        </row>
        <row r="2046">
          <cell r="A2046" t="str">
            <v>None</v>
          </cell>
          <cell r="B2046">
            <v>0</v>
          </cell>
          <cell r="C2046">
            <v>23581.81</v>
          </cell>
          <cell r="D2046">
            <v>23581.81</v>
          </cell>
          <cell r="CZ2046">
            <v>23581.81</v>
          </cell>
          <cell r="DG2046">
            <v>0</v>
          </cell>
        </row>
        <row r="2047">
          <cell r="A2047" t="str">
            <v>None</v>
          </cell>
          <cell r="B2047">
            <v>0</v>
          </cell>
          <cell r="C2047">
            <v>0</v>
          </cell>
          <cell r="D2047">
            <v>0</v>
          </cell>
          <cell r="CZ2047">
            <v>0</v>
          </cell>
          <cell r="DG2047">
            <v>0</v>
          </cell>
        </row>
        <row r="2048">
          <cell r="A2048" t="str">
            <v>None</v>
          </cell>
          <cell r="B2048">
            <v>25300</v>
          </cell>
          <cell r="C2048">
            <v>35370.629999999997</v>
          </cell>
          <cell r="D2048">
            <v>35370.629999999997</v>
          </cell>
          <cell r="CZ2048">
            <v>35370.629999999997</v>
          </cell>
          <cell r="DG2048">
            <v>25300</v>
          </cell>
        </row>
        <row r="2049">
          <cell r="A2049" t="str">
            <v>None</v>
          </cell>
          <cell r="B2049">
            <v>294995</v>
          </cell>
          <cell r="C2049">
            <v>24042.39</v>
          </cell>
          <cell r="D2049">
            <v>0</v>
          </cell>
          <cell r="CZ2049">
            <v>285789</v>
          </cell>
          <cell r="DG2049">
            <v>294995</v>
          </cell>
        </row>
        <row r="2050">
          <cell r="A2050" t="str">
            <v>None</v>
          </cell>
          <cell r="B2050">
            <v>0</v>
          </cell>
          <cell r="C2050">
            <v>0</v>
          </cell>
          <cell r="D2050">
            <v>0</v>
          </cell>
          <cell r="CZ2050">
            <v>0</v>
          </cell>
          <cell r="DG2050">
            <v>0</v>
          </cell>
        </row>
        <row r="2051">
          <cell r="A2051" t="str">
            <v>None</v>
          </cell>
          <cell r="B2051">
            <v>0</v>
          </cell>
          <cell r="C2051">
            <v>0</v>
          </cell>
          <cell r="D2051">
            <v>0</v>
          </cell>
          <cell r="CZ2051">
            <v>0</v>
          </cell>
          <cell r="DG2051">
            <v>0</v>
          </cell>
        </row>
        <row r="2052">
          <cell r="A2052" t="str">
            <v>None</v>
          </cell>
          <cell r="B2052">
            <v>60000</v>
          </cell>
          <cell r="C2052">
            <v>0</v>
          </cell>
          <cell r="D2052">
            <v>0</v>
          </cell>
          <cell r="CZ2052">
            <v>0</v>
          </cell>
          <cell r="DG2052">
            <v>60000</v>
          </cell>
        </row>
        <row r="2053">
          <cell r="A2053" t="str">
            <v>None</v>
          </cell>
          <cell r="B2053">
            <v>60000</v>
          </cell>
          <cell r="C2053">
            <v>0</v>
          </cell>
          <cell r="D2053">
            <v>0</v>
          </cell>
          <cell r="CZ2053">
            <v>0</v>
          </cell>
          <cell r="DG2053">
            <v>60000</v>
          </cell>
        </row>
        <row r="2054">
          <cell r="A2054" t="str">
            <v>None</v>
          </cell>
          <cell r="B2054">
            <v>60000</v>
          </cell>
          <cell r="C2054">
            <v>0</v>
          </cell>
          <cell r="D2054">
            <v>0</v>
          </cell>
          <cell r="CZ2054">
            <v>0</v>
          </cell>
          <cell r="DG2054">
            <v>60000</v>
          </cell>
        </row>
        <row r="2055">
          <cell r="A2055" t="str">
            <v>None</v>
          </cell>
          <cell r="B2055">
            <v>60000</v>
          </cell>
          <cell r="C2055">
            <v>0</v>
          </cell>
          <cell r="D2055">
            <v>0</v>
          </cell>
          <cell r="CZ2055">
            <v>0</v>
          </cell>
          <cell r="DG2055">
            <v>60000</v>
          </cell>
        </row>
        <row r="2056">
          <cell r="A2056" t="str">
            <v>None</v>
          </cell>
          <cell r="B2056">
            <v>60000</v>
          </cell>
          <cell r="C2056">
            <v>0</v>
          </cell>
          <cell r="D2056">
            <v>0</v>
          </cell>
          <cell r="CZ2056">
            <v>0</v>
          </cell>
          <cell r="DG2056">
            <v>60000</v>
          </cell>
        </row>
        <row r="2057">
          <cell r="A2057" t="str">
            <v>None</v>
          </cell>
          <cell r="B2057">
            <v>60000</v>
          </cell>
          <cell r="C2057">
            <v>0</v>
          </cell>
          <cell r="D2057">
            <v>0</v>
          </cell>
          <cell r="CZ2057">
            <v>0</v>
          </cell>
          <cell r="DG2057">
            <v>60000</v>
          </cell>
        </row>
        <row r="2058">
          <cell r="A2058" t="str">
            <v>None</v>
          </cell>
          <cell r="B2058">
            <v>60000</v>
          </cell>
          <cell r="C2058">
            <v>0</v>
          </cell>
          <cell r="D2058">
            <v>0</v>
          </cell>
          <cell r="CZ2058">
            <v>0</v>
          </cell>
          <cell r="DG2058">
            <v>60000</v>
          </cell>
        </row>
        <row r="2059">
          <cell r="A2059" t="str">
            <v>None</v>
          </cell>
          <cell r="B2059">
            <v>60000</v>
          </cell>
          <cell r="C2059">
            <v>0</v>
          </cell>
          <cell r="D2059">
            <v>0</v>
          </cell>
          <cell r="CZ2059">
            <v>0</v>
          </cell>
          <cell r="DG2059">
            <v>60000</v>
          </cell>
        </row>
        <row r="2060">
          <cell r="A2060" t="str">
            <v>None</v>
          </cell>
          <cell r="B2060">
            <v>0</v>
          </cell>
          <cell r="C2060">
            <v>0</v>
          </cell>
          <cell r="D2060">
            <v>0</v>
          </cell>
          <cell r="CZ2060">
            <v>1</v>
          </cell>
          <cell r="DG2060">
            <v>0</v>
          </cell>
        </row>
        <row r="2061">
          <cell r="A2061" t="str">
            <v>None</v>
          </cell>
          <cell r="B2061">
            <v>0</v>
          </cell>
          <cell r="C2061">
            <v>0</v>
          </cell>
          <cell r="D2061">
            <v>0</v>
          </cell>
          <cell r="CZ2061">
            <v>2</v>
          </cell>
          <cell r="DG2061">
            <v>0</v>
          </cell>
        </row>
        <row r="2062">
          <cell r="A2062" t="str">
            <v>None</v>
          </cell>
          <cell r="B2062">
            <v>47000</v>
          </cell>
          <cell r="C2062">
            <v>52662.21</v>
          </cell>
          <cell r="D2062">
            <v>52662.21</v>
          </cell>
          <cell r="CZ2062">
            <v>52661.21</v>
          </cell>
          <cell r="DG2062">
            <v>47000</v>
          </cell>
        </row>
        <row r="2063">
          <cell r="A2063" t="str">
            <v>None</v>
          </cell>
          <cell r="B2063">
            <v>41400</v>
          </cell>
          <cell r="C2063">
            <v>27819.51</v>
          </cell>
          <cell r="D2063">
            <v>27819.51</v>
          </cell>
          <cell r="CZ2063">
            <v>27821.51</v>
          </cell>
          <cell r="DG2063">
            <v>41400</v>
          </cell>
        </row>
        <row r="2064">
          <cell r="A2064" t="str">
            <v>None</v>
          </cell>
          <cell r="B2064">
            <v>16600</v>
          </cell>
          <cell r="C2064">
            <v>14622.7</v>
          </cell>
          <cell r="D2064">
            <v>14622.7</v>
          </cell>
          <cell r="CZ2064">
            <v>14624.7</v>
          </cell>
          <cell r="DG2064">
            <v>16600</v>
          </cell>
        </row>
        <row r="2065">
          <cell r="A2065" t="str">
            <v>None</v>
          </cell>
          <cell r="B2065">
            <v>36990</v>
          </cell>
          <cell r="C2065">
            <v>19202</v>
          </cell>
          <cell r="D2065">
            <v>19202</v>
          </cell>
          <cell r="CZ2065">
            <v>19204</v>
          </cell>
          <cell r="DG2065">
            <v>36990</v>
          </cell>
        </row>
        <row r="2066">
          <cell r="A2066" t="str">
            <v>None</v>
          </cell>
          <cell r="B2066">
            <v>156694</v>
          </cell>
          <cell r="C2066">
            <v>168796.89</v>
          </cell>
          <cell r="D2066">
            <v>168796.89</v>
          </cell>
          <cell r="CZ2066">
            <v>168798.89</v>
          </cell>
          <cell r="DG2066">
            <v>156694</v>
          </cell>
        </row>
        <row r="2067">
          <cell r="A2067" t="str">
            <v>None</v>
          </cell>
          <cell r="B2067">
            <v>23000</v>
          </cell>
          <cell r="C2067">
            <v>0</v>
          </cell>
          <cell r="D2067">
            <v>0</v>
          </cell>
          <cell r="CZ2067">
            <v>20146</v>
          </cell>
          <cell r="DG2067">
            <v>23000</v>
          </cell>
        </row>
        <row r="2068">
          <cell r="A2068" t="str">
            <v>None</v>
          </cell>
          <cell r="B2068">
            <v>30000</v>
          </cell>
          <cell r="C2068">
            <v>0</v>
          </cell>
          <cell r="D2068">
            <v>0</v>
          </cell>
          <cell r="CZ2068">
            <v>26146</v>
          </cell>
          <cell r="DG2068">
            <v>30000</v>
          </cell>
        </row>
        <row r="2069">
          <cell r="A2069" t="str">
            <v>None</v>
          </cell>
          <cell r="B2069">
            <v>23000</v>
          </cell>
          <cell r="C2069">
            <v>0</v>
          </cell>
          <cell r="D2069">
            <v>0</v>
          </cell>
          <cell r="CZ2069">
            <v>20146</v>
          </cell>
          <cell r="DG2069">
            <v>23000</v>
          </cell>
        </row>
        <row r="2070">
          <cell r="A2070" t="str">
            <v>None</v>
          </cell>
          <cell r="B2070">
            <v>41400</v>
          </cell>
          <cell r="C2070">
            <v>30814.79</v>
          </cell>
          <cell r="D2070">
            <v>30814.79</v>
          </cell>
          <cell r="CZ2070">
            <v>30815.79</v>
          </cell>
          <cell r="DG2070">
            <v>41400</v>
          </cell>
        </row>
        <row r="2071">
          <cell r="A2071" t="str">
            <v>None</v>
          </cell>
          <cell r="B2071">
            <v>41400</v>
          </cell>
          <cell r="C2071">
            <v>28617.91</v>
          </cell>
          <cell r="D2071">
            <v>28617.91</v>
          </cell>
          <cell r="CZ2071">
            <v>28618.91</v>
          </cell>
          <cell r="DG2071">
            <v>41400</v>
          </cell>
        </row>
        <row r="2072">
          <cell r="A2072" t="str">
            <v>None</v>
          </cell>
          <cell r="B2072">
            <v>41400</v>
          </cell>
          <cell r="C2072">
            <v>27721.7</v>
          </cell>
          <cell r="D2072">
            <v>27721.7</v>
          </cell>
          <cell r="CZ2072">
            <v>27724.7</v>
          </cell>
          <cell r="DG2072">
            <v>41400</v>
          </cell>
        </row>
        <row r="2073">
          <cell r="A2073" t="str">
            <v>None</v>
          </cell>
          <cell r="B2073">
            <v>75000</v>
          </cell>
          <cell r="C2073">
            <v>25672.9</v>
          </cell>
          <cell r="D2073">
            <v>25672.9</v>
          </cell>
          <cell r="CZ2073">
            <v>25673.9</v>
          </cell>
          <cell r="DG2073">
            <v>75000</v>
          </cell>
        </row>
        <row r="2074">
          <cell r="A2074" t="str">
            <v>None</v>
          </cell>
          <cell r="B2074">
            <v>27000</v>
          </cell>
          <cell r="C2074">
            <v>64922.97</v>
          </cell>
          <cell r="D2074">
            <v>55519.76</v>
          </cell>
          <cell r="CZ2074">
            <v>63966.76</v>
          </cell>
          <cell r="DG2074">
            <v>27000</v>
          </cell>
        </row>
        <row r="2075">
          <cell r="A2075" t="str">
            <v>None</v>
          </cell>
          <cell r="B2075">
            <v>248459.26</v>
          </cell>
          <cell r="C2075">
            <v>271.35000000000002</v>
          </cell>
          <cell r="D2075">
            <v>271.43</v>
          </cell>
          <cell r="CZ2075">
            <v>230276.61</v>
          </cell>
          <cell r="DG2075">
            <v>248459.26</v>
          </cell>
        </row>
        <row r="2076">
          <cell r="A2076" t="str">
            <v>None</v>
          </cell>
          <cell r="B2076">
            <v>3792896</v>
          </cell>
          <cell r="C2076">
            <v>1201332.1099999999</v>
          </cell>
          <cell r="D2076">
            <v>2312484.25</v>
          </cell>
          <cell r="CZ2076">
            <v>3277610.38</v>
          </cell>
          <cell r="DG2076">
            <v>3792896</v>
          </cell>
        </row>
        <row r="2077">
          <cell r="A2077" t="str">
            <v>None</v>
          </cell>
          <cell r="B2077">
            <v>25000</v>
          </cell>
          <cell r="C2077">
            <v>0</v>
          </cell>
          <cell r="D2077">
            <v>30015.55</v>
          </cell>
          <cell r="CZ2077">
            <v>0</v>
          </cell>
          <cell r="DG2077">
            <v>25000</v>
          </cell>
        </row>
        <row r="2078">
          <cell r="A2078" t="str">
            <v>None</v>
          </cell>
          <cell r="B2078">
            <v>25000</v>
          </cell>
          <cell r="C2078">
            <v>0</v>
          </cell>
          <cell r="D2078">
            <v>0</v>
          </cell>
          <cell r="CZ2078">
            <v>23500</v>
          </cell>
          <cell r="DG2078">
            <v>25000</v>
          </cell>
        </row>
        <row r="2079">
          <cell r="A2079" t="str">
            <v>None</v>
          </cell>
          <cell r="B2079">
            <v>54176</v>
          </cell>
          <cell r="C2079">
            <v>0</v>
          </cell>
          <cell r="D2079">
            <v>15870.45</v>
          </cell>
          <cell r="CZ2079">
            <v>41025</v>
          </cell>
          <cell r="DG2079">
            <v>54176</v>
          </cell>
        </row>
        <row r="2080">
          <cell r="A2080" t="str">
            <v>None</v>
          </cell>
          <cell r="B2080">
            <v>0</v>
          </cell>
          <cell r="C2080">
            <v>0</v>
          </cell>
          <cell r="D2080">
            <v>0</v>
          </cell>
          <cell r="CZ2080">
            <v>0</v>
          </cell>
          <cell r="DG2080">
            <v>0</v>
          </cell>
        </row>
        <row r="2081">
          <cell r="A2081" t="str">
            <v>None</v>
          </cell>
          <cell r="B2081">
            <v>35650</v>
          </cell>
          <cell r="C2081">
            <v>0</v>
          </cell>
          <cell r="D2081">
            <v>9854.15</v>
          </cell>
          <cell r="CZ2081">
            <v>32180</v>
          </cell>
          <cell r="DG2081">
            <v>35650</v>
          </cell>
        </row>
        <row r="2082">
          <cell r="A2082" t="str">
            <v>None</v>
          </cell>
          <cell r="B2082">
            <v>35700</v>
          </cell>
          <cell r="C2082">
            <v>0</v>
          </cell>
          <cell r="D2082">
            <v>9854.07</v>
          </cell>
          <cell r="CZ2082">
            <v>32193</v>
          </cell>
          <cell r="DG2082">
            <v>35700</v>
          </cell>
        </row>
        <row r="2083">
          <cell r="A2083" t="str">
            <v>None</v>
          </cell>
          <cell r="B2083">
            <v>28800</v>
          </cell>
          <cell r="C2083">
            <v>0</v>
          </cell>
          <cell r="D2083">
            <v>0</v>
          </cell>
          <cell r="CZ2083">
            <v>32000</v>
          </cell>
          <cell r="DG2083">
            <v>28800</v>
          </cell>
        </row>
        <row r="2084">
          <cell r="A2084" t="str">
            <v>None</v>
          </cell>
          <cell r="B2084">
            <v>0</v>
          </cell>
          <cell r="C2084">
            <v>0</v>
          </cell>
          <cell r="D2084">
            <v>0</v>
          </cell>
          <cell r="CZ2084">
            <v>0</v>
          </cell>
          <cell r="DG2084">
            <v>0</v>
          </cell>
        </row>
        <row r="2085">
          <cell r="A2085" t="str">
            <v>None</v>
          </cell>
          <cell r="B2085">
            <v>0</v>
          </cell>
          <cell r="C2085">
            <v>0</v>
          </cell>
          <cell r="D2085">
            <v>0</v>
          </cell>
          <cell r="CZ2085">
            <v>0</v>
          </cell>
          <cell r="DG2085">
            <v>0</v>
          </cell>
        </row>
        <row r="2086">
          <cell r="A2086" t="str">
            <v>None</v>
          </cell>
          <cell r="B2086">
            <v>80000</v>
          </cell>
          <cell r="C2086">
            <v>0</v>
          </cell>
          <cell r="D2086">
            <v>0</v>
          </cell>
          <cell r="CZ2086">
            <v>0</v>
          </cell>
          <cell r="DG2086">
            <v>80000</v>
          </cell>
        </row>
        <row r="2087">
          <cell r="A2087" t="str">
            <v>None</v>
          </cell>
          <cell r="B2087">
            <v>18000</v>
          </cell>
          <cell r="C2087">
            <v>0</v>
          </cell>
          <cell r="D2087">
            <v>0</v>
          </cell>
          <cell r="CZ2087">
            <v>0</v>
          </cell>
          <cell r="DG2087">
            <v>18000</v>
          </cell>
        </row>
        <row r="2088">
          <cell r="A2088" t="str">
            <v>None</v>
          </cell>
          <cell r="B2088">
            <v>25000</v>
          </cell>
          <cell r="C2088">
            <v>0</v>
          </cell>
          <cell r="D2088">
            <v>0</v>
          </cell>
          <cell r="CZ2088">
            <v>24000</v>
          </cell>
          <cell r="DG2088">
            <v>25000</v>
          </cell>
        </row>
        <row r="2089">
          <cell r="A2089" t="str">
            <v>None</v>
          </cell>
          <cell r="B2089">
            <v>0</v>
          </cell>
          <cell r="C2089">
            <v>0</v>
          </cell>
          <cell r="D2089">
            <v>0</v>
          </cell>
          <cell r="CZ2089">
            <v>0</v>
          </cell>
          <cell r="DG2089">
            <v>0</v>
          </cell>
        </row>
        <row r="2090">
          <cell r="A2090" t="str">
            <v>None</v>
          </cell>
          <cell r="B2090">
            <v>0</v>
          </cell>
          <cell r="C2090">
            <v>0</v>
          </cell>
          <cell r="D2090">
            <v>0</v>
          </cell>
          <cell r="CZ2090">
            <v>0</v>
          </cell>
          <cell r="DG2090">
            <v>0</v>
          </cell>
        </row>
        <row r="2091">
          <cell r="A2091" t="str">
            <v>None</v>
          </cell>
          <cell r="B2091">
            <v>0</v>
          </cell>
          <cell r="C2091">
            <v>0</v>
          </cell>
          <cell r="D2091">
            <v>0</v>
          </cell>
          <cell r="CZ2091">
            <v>0</v>
          </cell>
          <cell r="DG2091">
            <v>0</v>
          </cell>
        </row>
        <row r="2092">
          <cell r="A2092" t="str">
            <v>None</v>
          </cell>
          <cell r="B2092">
            <v>0</v>
          </cell>
          <cell r="C2092">
            <v>0</v>
          </cell>
          <cell r="D2092">
            <v>0</v>
          </cell>
          <cell r="CZ2092">
            <v>0</v>
          </cell>
          <cell r="DG2092">
            <v>0</v>
          </cell>
        </row>
        <row r="2093">
          <cell r="A2093" t="str">
            <v>None</v>
          </cell>
          <cell r="B2093">
            <v>25000</v>
          </cell>
          <cell r="C2093">
            <v>0</v>
          </cell>
          <cell r="D2093">
            <v>0</v>
          </cell>
          <cell r="CZ2093">
            <v>24000</v>
          </cell>
          <cell r="DG2093">
            <v>25000</v>
          </cell>
        </row>
        <row r="2094">
          <cell r="A2094" t="str">
            <v>None</v>
          </cell>
          <cell r="B2094">
            <v>0</v>
          </cell>
          <cell r="C2094">
            <v>0</v>
          </cell>
          <cell r="D2094">
            <v>0</v>
          </cell>
          <cell r="CZ2094">
            <v>0</v>
          </cell>
          <cell r="DG2094">
            <v>0</v>
          </cell>
        </row>
        <row r="2095">
          <cell r="A2095" t="str">
            <v>None</v>
          </cell>
          <cell r="B2095">
            <v>103765</v>
          </cell>
          <cell r="C2095">
            <v>103615.77</v>
          </cell>
          <cell r="D2095">
            <v>103615.77</v>
          </cell>
          <cell r="CZ2095">
            <v>103615.77</v>
          </cell>
          <cell r="DG2095">
            <v>103765</v>
          </cell>
        </row>
        <row r="2096">
          <cell r="A2096" t="str">
            <v>None</v>
          </cell>
          <cell r="B2096">
            <v>46095</v>
          </cell>
          <cell r="C2096">
            <v>43217.45</v>
          </cell>
          <cell r="D2096">
            <v>43217.45</v>
          </cell>
          <cell r="CZ2096">
            <v>43218.45</v>
          </cell>
          <cell r="DG2096">
            <v>46095</v>
          </cell>
        </row>
        <row r="2097">
          <cell r="A2097" t="str">
            <v>None</v>
          </cell>
          <cell r="B2097">
            <v>0</v>
          </cell>
          <cell r="C2097">
            <v>0</v>
          </cell>
          <cell r="D2097">
            <v>22133.96</v>
          </cell>
          <cell r="CZ2097">
            <v>0</v>
          </cell>
          <cell r="DG2097">
            <v>0</v>
          </cell>
        </row>
        <row r="2098">
          <cell r="A2098" t="str">
            <v>None</v>
          </cell>
          <cell r="B2098">
            <v>700700</v>
          </cell>
          <cell r="C2098">
            <v>697656.76</v>
          </cell>
          <cell r="D2098">
            <v>697656.76</v>
          </cell>
          <cell r="CZ2098">
            <v>697653.76000000001</v>
          </cell>
          <cell r="DG2098">
            <v>700700</v>
          </cell>
        </row>
        <row r="2099">
          <cell r="A2099" t="str">
            <v>None</v>
          </cell>
          <cell r="B2099">
            <v>0</v>
          </cell>
          <cell r="C2099">
            <v>0</v>
          </cell>
          <cell r="D2099">
            <v>0</v>
          </cell>
          <cell r="CZ2099">
            <v>0</v>
          </cell>
          <cell r="DG2099">
            <v>0</v>
          </cell>
        </row>
        <row r="2100">
          <cell r="A2100" t="str">
            <v>None</v>
          </cell>
          <cell r="B2100">
            <v>249187</v>
          </cell>
          <cell r="C2100">
            <v>231176.72</v>
          </cell>
          <cell r="D2100">
            <v>231176.72</v>
          </cell>
          <cell r="CZ2100">
            <v>231174.72</v>
          </cell>
          <cell r="DG2100">
            <v>249187</v>
          </cell>
        </row>
        <row r="2101">
          <cell r="A2101" t="str">
            <v>None</v>
          </cell>
          <cell r="B2101">
            <v>101083</v>
          </cell>
          <cell r="C2101">
            <v>32210.98</v>
          </cell>
          <cell r="D2101">
            <v>32210.98</v>
          </cell>
          <cell r="CZ2101">
            <v>32211.98</v>
          </cell>
          <cell r="DG2101">
            <v>101083</v>
          </cell>
        </row>
        <row r="2102">
          <cell r="A2102" t="str">
            <v>None</v>
          </cell>
          <cell r="B2102">
            <v>135816</v>
          </cell>
          <cell r="C2102">
            <v>123225.33</v>
          </cell>
          <cell r="D2102">
            <v>123225.33</v>
          </cell>
          <cell r="CZ2102">
            <v>123224.33</v>
          </cell>
          <cell r="DG2102">
            <v>135816</v>
          </cell>
        </row>
        <row r="2103">
          <cell r="A2103" t="str">
            <v>None</v>
          </cell>
          <cell r="B2103">
            <v>216887.33</v>
          </cell>
          <cell r="C2103">
            <v>168255.98</v>
          </cell>
          <cell r="D2103">
            <v>168255.98</v>
          </cell>
          <cell r="CZ2103">
            <v>168256.98</v>
          </cell>
          <cell r="DG2103">
            <v>216887.33</v>
          </cell>
        </row>
        <row r="2104">
          <cell r="A2104" t="str">
            <v>None</v>
          </cell>
          <cell r="B2104">
            <v>674109</v>
          </cell>
          <cell r="C2104">
            <v>671920.19</v>
          </cell>
          <cell r="D2104">
            <v>671920.19</v>
          </cell>
          <cell r="CZ2104">
            <v>671927.19</v>
          </cell>
          <cell r="DG2104">
            <v>674109</v>
          </cell>
        </row>
        <row r="2105">
          <cell r="A2105" t="str">
            <v>None</v>
          </cell>
          <cell r="B2105">
            <v>749807</v>
          </cell>
          <cell r="C2105">
            <v>589576.12</v>
          </cell>
          <cell r="D2105">
            <v>589576.12</v>
          </cell>
          <cell r="CZ2105">
            <v>589579.12</v>
          </cell>
          <cell r="DG2105">
            <v>749807</v>
          </cell>
        </row>
        <row r="2106">
          <cell r="A2106" t="str">
            <v>None</v>
          </cell>
          <cell r="B2106">
            <v>62986</v>
          </cell>
          <cell r="C2106">
            <v>36813.31</v>
          </cell>
          <cell r="D2106">
            <v>4921.18</v>
          </cell>
          <cell r="CZ2106">
            <v>56773.18</v>
          </cell>
          <cell r="DG2106">
            <v>62986</v>
          </cell>
        </row>
        <row r="2107">
          <cell r="A2107" t="str">
            <v>None</v>
          </cell>
          <cell r="B2107">
            <v>0</v>
          </cell>
          <cell r="C2107">
            <v>0</v>
          </cell>
          <cell r="D2107">
            <v>81284</v>
          </cell>
          <cell r="CZ2107">
            <v>62352</v>
          </cell>
          <cell r="DG2107">
            <v>0</v>
          </cell>
        </row>
        <row r="2108">
          <cell r="A2108" t="str">
            <v>None</v>
          </cell>
          <cell r="B2108">
            <v>57912</v>
          </cell>
          <cell r="C2108">
            <v>27750.52</v>
          </cell>
          <cell r="D2108">
            <v>18230</v>
          </cell>
          <cell r="CZ2108">
            <v>54529</v>
          </cell>
          <cell r="DG2108">
            <v>57912</v>
          </cell>
        </row>
        <row r="2109">
          <cell r="A2109" t="str">
            <v>None</v>
          </cell>
          <cell r="B2109">
            <v>0</v>
          </cell>
          <cell r="C2109">
            <v>0</v>
          </cell>
          <cell r="D2109">
            <v>0</v>
          </cell>
          <cell r="CZ2109">
            <v>0</v>
          </cell>
          <cell r="DG2109">
            <v>0</v>
          </cell>
        </row>
        <row r="2110">
          <cell r="A2110" t="str">
            <v>None</v>
          </cell>
          <cell r="B2110">
            <v>0</v>
          </cell>
          <cell r="C2110">
            <v>68172.959999999992</v>
          </cell>
          <cell r="D2110">
            <v>67745.73</v>
          </cell>
          <cell r="CZ2110">
            <v>68178.73</v>
          </cell>
          <cell r="DG2110">
            <v>0</v>
          </cell>
        </row>
        <row r="2111">
          <cell r="A2111" t="str">
            <v>None</v>
          </cell>
          <cell r="B2111">
            <v>0</v>
          </cell>
          <cell r="C2111">
            <v>35024.25</v>
          </cell>
          <cell r="D2111">
            <v>35024.25</v>
          </cell>
          <cell r="CZ2111">
            <v>35022.25</v>
          </cell>
          <cell r="DG2111">
            <v>0</v>
          </cell>
        </row>
        <row r="2112">
          <cell r="A2112" t="str">
            <v>None</v>
          </cell>
          <cell r="B2112">
            <v>0</v>
          </cell>
          <cell r="C2112">
            <v>159147.26999999999</v>
          </cell>
          <cell r="D2112">
            <v>159147.26999999999</v>
          </cell>
          <cell r="CZ2112">
            <v>159145.26999999999</v>
          </cell>
          <cell r="DG2112">
            <v>0</v>
          </cell>
        </row>
        <row r="2113">
          <cell r="A2113" t="str">
            <v>None</v>
          </cell>
          <cell r="B2113">
            <v>0</v>
          </cell>
          <cell r="C2113">
            <v>37883.67</v>
          </cell>
          <cell r="D2113">
            <v>37883.67</v>
          </cell>
          <cell r="CZ2113">
            <v>37883.67</v>
          </cell>
          <cell r="DG2113">
            <v>0</v>
          </cell>
        </row>
        <row r="2114">
          <cell r="A2114" t="str">
            <v>None</v>
          </cell>
          <cell r="B2114">
            <v>0</v>
          </cell>
          <cell r="C2114">
            <v>0</v>
          </cell>
          <cell r="D2114">
            <v>0</v>
          </cell>
          <cell r="CZ2114">
            <v>-2</v>
          </cell>
          <cell r="DG2114">
            <v>0</v>
          </cell>
        </row>
        <row r="2115">
          <cell r="A2115" t="str">
            <v>None</v>
          </cell>
          <cell r="B2115">
            <v>0</v>
          </cell>
          <cell r="C2115">
            <v>0</v>
          </cell>
          <cell r="D2115">
            <v>0</v>
          </cell>
          <cell r="CZ2115">
            <v>0</v>
          </cell>
          <cell r="DG2115">
            <v>0</v>
          </cell>
        </row>
        <row r="2116">
          <cell r="A2116" t="str">
            <v>None</v>
          </cell>
          <cell r="B2116">
            <v>0</v>
          </cell>
          <cell r="C2116">
            <v>0</v>
          </cell>
          <cell r="D2116">
            <v>0</v>
          </cell>
          <cell r="CZ2116">
            <v>1</v>
          </cell>
          <cell r="DG2116">
            <v>0</v>
          </cell>
        </row>
        <row r="2117">
          <cell r="A2117" t="str">
            <v>None</v>
          </cell>
          <cell r="B2117">
            <v>0</v>
          </cell>
          <cell r="C2117">
            <v>0</v>
          </cell>
          <cell r="D2117">
            <v>0</v>
          </cell>
          <cell r="CZ2117">
            <v>-3</v>
          </cell>
          <cell r="DG2117">
            <v>0</v>
          </cell>
        </row>
        <row r="2118">
          <cell r="A2118" t="str">
            <v>None</v>
          </cell>
          <cell r="B2118">
            <v>26400</v>
          </cell>
          <cell r="C2118">
            <v>0</v>
          </cell>
          <cell r="D2118">
            <v>0</v>
          </cell>
          <cell r="CZ2118">
            <v>23890</v>
          </cell>
          <cell r="DG2118">
            <v>26400</v>
          </cell>
        </row>
        <row r="2119">
          <cell r="A2119" t="str">
            <v>None</v>
          </cell>
          <cell r="B2119">
            <v>0</v>
          </cell>
          <cell r="C2119">
            <v>0</v>
          </cell>
          <cell r="D2119">
            <v>1120.48</v>
          </cell>
          <cell r="CZ2119">
            <v>0</v>
          </cell>
          <cell r="DG2119">
            <v>0</v>
          </cell>
        </row>
        <row r="2120">
          <cell r="A2120" t="str">
            <v>MGN_TSFMR</v>
          </cell>
          <cell r="B2120">
            <v>10500000</v>
          </cell>
          <cell r="C2120">
            <v>7839494.2000000002</v>
          </cell>
          <cell r="D2120">
            <v>8401807.1600000001</v>
          </cell>
          <cell r="CZ2120">
            <v>7826378.3200000003</v>
          </cell>
          <cell r="DG2120">
            <v>10500000</v>
          </cell>
        </row>
        <row r="2121">
          <cell r="A2121" t="str">
            <v>None</v>
          </cell>
          <cell r="B2121">
            <v>0</v>
          </cell>
          <cell r="C2121">
            <v>0</v>
          </cell>
          <cell r="D2121">
            <v>0</v>
          </cell>
          <cell r="CZ2121">
            <v>0</v>
          </cell>
          <cell r="DG2121">
            <v>0</v>
          </cell>
        </row>
        <row r="2122">
          <cell r="A2122" t="str">
            <v>None</v>
          </cell>
          <cell r="B2122">
            <v>18000</v>
          </cell>
          <cell r="C2122">
            <v>18284.28</v>
          </cell>
          <cell r="D2122">
            <v>18284.28</v>
          </cell>
          <cell r="CZ2122">
            <v>18284.28</v>
          </cell>
          <cell r="DG2122">
            <v>18000</v>
          </cell>
        </row>
        <row r="2123">
          <cell r="A2123" t="str">
            <v>None</v>
          </cell>
          <cell r="B2123">
            <v>14950</v>
          </cell>
          <cell r="C2123">
            <v>0</v>
          </cell>
          <cell r="D2123">
            <v>0</v>
          </cell>
          <cell r="CZ2123">
            <v>0</v>
          </cell>
          <cell r="DG2123">
            <v>14950</v>
          </cell>
        </row>
        <row r="2124">
          <cell r="A2124" t="str">
            <v>None</v>
          </cell>
          <cell r="B2124">
            <v>0</v>
          </cell>
          <cell r="C2124">
            <v>0</v>
          </cell>
          <cell r="D2124">
            <v>0</v>
          </cell>
          <cell r="CZ2124">
            <v>0</v>
          </cell>
          <cell r="DG2124">
            <v>0</v>
          </cell>
        </row>
        <row r="2125">
          <cell r="A2125" t="str">
            <v>None</v>
          </cell>
          <cell r="B2125">
            <v>0</v>
          </cell>
          <cell r="C2125">
            <v>0</v>
          </cell>
          <cell r="D2125">
            <v>0</v>
          </cell>
          <cell r="CZ2125">
            <v>0</v>
          </cell>
          <cell r="DG2125">
            <v>0</v>
          </cell>
        </row>
        <row r="2126">
          <cell r="A2126" t="str">
            <v>None</v>
          </cell>
          <cell r="B2126">
            <v>253664</v>
          </cell>
          <cell r="C2126">
            <v>218787.93</v>
          </cell>
          <cell r="D2126">
            <v>151223.82</v>
          </cell>
          <cell r="CZ2126">
            <v>218786.82</v>
          </cell>
          <cell r="DG2126">
            <v>253664</v>
          </cell>
        </row>
        <row r="2127">
          <cell r="A2127" t="str">
            <v>None</v>
          </cell>
          <cell r="B2127">
            <v>0</v>
          </cell>
          <cell r="C2127">
            <v>0</v>
          </cell>
          <cell r="D2127">
            <v>9859.74</v>
          </cell>
          <cell r="CZ2127">
            <v>0</v>
          </cell>
          <cell r="DG2127">
            <v>0</v>
          </cell>
        </row>
        <row r="2128">
          <cell r="A2128" t="str">
            <v>None</v>
          </cell>
          <cell r="B2128">
            <v>121000</v>
          </cell>
          <cell r="C2128">
            <v>93078.720000000001</v>
          </cell>
          <cell r="D2128">
            <v>93078.720000000001</v>
          </cell>
          <cell r="CZ2128">
            <v>93070.720000000001</v>
          </cell>
          <cell r="DG2128">
            <v>121000</v>
          </cell>
        </row>
        <row r="2129">
          <cell r="A2129" t="str">
            <v>None</v>
          </cell>
          <cell r="B2129">
            <v>18000</v>
          </cell>
          <cell r="C2129">
            <v>19095.29</v>
          </cell>
          <cell r="D2129">
            <v>19095.29</v>
          </cell>
          <cell r="CZ2129">
            <v>19092.29</v>
          </cell>
          <cell r="DG2129">
            <v>18000</v>
          </cell>
        </row>
        <row r="2130">
          <cell r="A2130" t="str">
            <v>None</v>
          </cell>
          <cell r="B2130">
            <v>25401.5</v>
          </cell>
          <cell r="C2130">
            <v>24938.720000000001</v>
          </cell>
          <cell r="D2130">
            <v>24938.720000000001</v>
          </cell>
          <cell r="CZ2130">
            <v>24939.72</v>
          </cell>
          <cell r="DG2130">
            <v>25401.5</v>
          </cell>
        </row>
        <row r="2131">
          <cell r="A2131" t="str">
            <v>None</v>
          </cell>
          <cell r="B2131">
            <v>0</v>
          </cell>
          <cell r="C2131">
            <v>0</v>
          </cell>
          <cell r="D2131">
            <v>40863.08</v>
          </cell>
          <cell r="CZ2131">
            <v>0</v>
          </cell>
          <cell r="DG2131">
            <v>0</v>
          </cell>
        </row>
        <row r="2132">
          <cell r="A2132" t="str">
            <v>None</v>
          </cell>
          <cell r="B2132">
            <v>0</v>
          </cell>
          <cell r="C2132">
            <v>0</v>
          </cell>
          <cell r="D2132">
            <v>40863.08</v>
          </cell>
          <cell r="CZ2132">
            <v>0</v>
          </cell>
          <cell r="DG2132">
            <v>0</v>
          </cell>
        </row>
        <row r="2133">
          <cell r="A2133" t="str">
            <v>None</v>
          </cell>
          <cell r="B2133">
            <v>223032</v>
          </cell>
          <cell r="C2133">
            <v>227849.5</v>
          </cell>
          <cell r="D2133">
            <v>227849.5</v>
          </cell>
          <cell r="CZ2133">
            <v>227848.5</v>
          </cell>
          <cell r="DG2133">
            <v>223032</v>
          </cell>
        </row>
        <row r="2134">
          <cell r="A2134" t="str">
            <v>None</v>
          </cell>
          <cell r="B2134">
            <v>15035</v>
          </cell>
          <cell r="C2134">
            <v>13080</v>
          </cell>
          <cell r="D2134">
            <v>13080</v>
          </cell>
          <cell r="CZ2134">
            <v>13080</v>
          </cell>
          <cell r="DG2134">
            <v>15035</v>
          </cell>
        </row>
        <row r="2135">
          <cell r="A2135" t="str">
            <v>None</v>
          </cell>
          <cell r="B2135">
            <v>81145</v>
          </cell>
          <cell r="C2135">
            <v>51184.97</v>
          </cell>
          <cell r="D2135">
            <v>51184.97</v>
          </cell>
          <cell r="CZ2135">
            <v>51182.97</v>
          </cell>
          <cell r="DG2135">
            <v>81145</v>
          </cell>
        </row>
        <row r="2136">
          <cell r="A2136" t="str">
            <v>None</v>
          </cell>
          <cell r="B2136">
            <v>52107</v>
          </cell>
          <cell r="C2136">
            <v>51151.21</v>
          </cell>
          <cell r="D2136">
            <v>51151.21</v>
          </cell>
          <cell r="CZ2136">
            <v>51148.21</v>
          </cell>
          <cell r="DG2136">
            <v>52107</v>
          </cell>
        </row>
        <row r="2137">
          <cell r="A2137" t="str">
            <v>None</v>
          </cell>
          <cell r="B2137">
            <v>0</v>
          </cell>
          <cell r="C2137">
            <v>0</v>
          </cell>
          <cell r="D2137">
            <v>35</v>
          </cell>
          <cell r="CZ2137">
            <v>0</v>
          </cell>
          <cell r="DG2137">
            <v>0</v>
          </cell>
        </row>
        <row r="2138">
          <cell r="A2138" t="str">
            <v>None</v>
          </cell>
          <cell r="B2138">
            <v>0</v>
          </cell>
          <cell r="C2138">
            <v>0</v>
          </cell>
          <cell r="D2138">
            <v>0</v>
          </cell>
          <cell r="CZ2138">
            <v>0</v>
          </cell>
          <cell r="DG2138">
            <v>0</v>
          </cell>
        </row>
        <row r="2139">
          <cell r="A2139" t="str">
            <v>None</v>
          </cell>
          <cell r="B2139">
            <v>0</v>
          </cell>
          <cell r="C2139">
            <v>89549.13</v>
          </cell>
          <cell r="D2139">
            <v>89549.13</v>
          </cell>
          <cell r="CZ2139">
            <v>89546.13</v>
          </cell>
          <cell r="DG2139">
            <v>0</v>
          </cell>
        </row>
        <row r="2140">
          <cell r="A2140" t="str">
            <v>None</v>
          </cell>
          <cell r="B2140">
            <v>0</v>
          </cell>
          <cell r="C2140">
            <v>21290.2</v>
          </cell>
          <cell r="D2140">
            <v>21290.2</v>
          </cell>
          <cell r="CZ2140">
            <v>21291.200000000001</v>
          </cell>
          <cell r="DG2140">
            <v>0</v>
          </cell>
        </row>
        <row r="2141">
          <cell r="A2141" t="str">
            <v>None</v>
          </cell>
          <cell r="B2141">
            <v>63719</v>
          </cell>
          <cell r="C2141">
            <v>66497.179999999993</v>
          </cell>
          <cell r="D2141">
            <v>66497.179999999993</v>
          </cell>
          <cell r="CZ2141">
            <v>66492.179999999993</v>
          </cell>
          <cell r="DG2141">
            <v>63719</v>
          </cell>
        </row>
        <row r="2142">
          <cell r="A2142" t="str">
            <v>None</v>
          </cell>
          <cell r="B2142">
            <v>74000</v>
          </cell>
          <cell r="C2142">
            <v>73951.27</v>
          </cell>
          <cell r="D2142">
            <v>73951.27</v>
          </cell>
          <cell r="CZ2142">
            <v>73951.27</v>
          </cell>
          <cell r="DG2142">
            <v>74000</v>
          </cell>
        </row>
        <row r="2143">
          <cell r="A2143" t="str">
            <v>NGA_AWA</v>
          </cell>
          <cell r="B2143">
            <v>6653000</v>
          </cell>
          <cell r="C2143">
            <v>5608770.0900000008</v>
          </cell>
          <cell r="D2143">
            <v>5607713.6100000003</v>
          </cell>
          <cell r="CZ2143">
            <v>5608791.6100000003</v>
          </cell>
          <cell r="DG2143">
            <v>6653000</v>
          </cell>
        </row>
        <row r="2144">
          <cell r="A2144" t="str">
            <v>None</v>
          </cell>
          <cell r="B2144">
            <v>0</v>
          </cell>
          <cell r="C2144">
            <v>0</v>
          </cell>
          <cell r="D2144">
            <v>0</v>
          </cell>
          <cell r="CZ2144">
            <v>0</v>
          </cell>
          <cell r="DG2144">
            <v>0</v>
          </cell>
        </row>
        <row r="2145">
          <cell r="A2145" t="str">
            <v>None</v>
          </cell>
          <cell r="B2145">
            <v>0</v>
          </cell>
          <cell r="C2145">
            <v>0</v>
          </cell>
          <cell r="D2145">
            <v>0</v>
          </cell>
          <cell r="CZ2145">
            <v>0</v>
          </cell>
          <cell r="DG2145">
            <v>0</v>
          </cell>
        </row>
        <row r="2146">
          <cell r="A2146" t="str">
            <v>None</v>
          </cell>
          <cell r="B2146">
            <v>0</v>
          </cell>
          <cell r="C2146">
            <v>205463.39</v>
          </cell>
          <cell r="D2146">
            <v>205463.39</v>
          </cell>
          <cell r="CZ2146">
            <v>205453.39</v>
          </cell>
          <cell r="DG2146">
            <v>0</v>
          </cell>
        </row>
        <row r="2147">
          <cell r="A2147" t="str">
            <v>None</v>
          </cell>
          <cell r="B2147">
            <v>0</v>
          </cell>
          <cell r="C2147">
            <v>0</v>
          </cell>
          <cell r="D2147">
            <v>0</v>
          </cell>
          <cell r="CZ2147">
            <v>0</v>
          </cell>
          <cell r="DG2147">
            <v>0</v>
          </cell>
        </row>
        <row r="2148">
          <cell r="A2148" t="str">
            <v>None</v>
          </cell>
          <cell r="B2148">
            <v>0</v>
          </cell>
          <cell r="C2148">
            <v>0</v>
          </cell>
          <cell r="D2148">
            <v>0</v>
          </cell>
          <cell r="CZ2148">
            <v>0</v>
          </cell>
          <cell r="DG2148">
            <v>0</v>
          </cell>
        </row>
        <row r="2149">
          <cell r="A2149" t="str">
            <v>None</v>
          </cell>
          <cell r="B2149">
            <v>0</v>
          </cell>
          <cell r="C2149">
            <v>34151.910000000003</v>
          </cell>
          <cell r="D2149">
            <v>34151.910000000003</v>
          </cell>
          <cell r="CZ2149">
            <v>34151.910000000003</v>
          </cell>
          <cell r="DG2149">
            <v>0</v>
          </cell>
        </row>
        <row r="2150">
          <cell r="A2150" t="str">
            <v>None</v>
          </cell>
          <cell r="B2150">
            <v>93997</v>
          </cell>
          <cell r="C2150">
            <v>91093.67</v>
          </cell>
          <cell r="D2150">
            <v>91093.67</v>
          </cell>
          <cell r="CZ2150">
            <v>91088.67</v>
          </cell>
          <cell r="DG2150">
            <v>93997</v>
          </cell>
        </row>
        <row r="2151">
          <cell r="A2151" t="str">
            <v>None</v>
          </cell>
          <cell r="B2151">
            <v>57120</v>
          </cell>
          <cell r="C2151">
            <v>52936.4</v>
          </cell>
          <cell r="D2151">
            <v>52936.4</v>
          </cell>
          <cell r="CZ2151">
            <v>52938.400000000001</v>
          </cell>
          <cell r="DG2151">
            <v>57120</v>
          </cell>
        </row>
        <row r="2152">
          <cell r="A2152" t="str">
            <v>None</v>
          </cell>
          <cell r="B2152">
            <v>37642</v>
          </cell>
          <cell r="C2152">
            <v>31755.01</v>
          </cell>
          <cell r="D2152">
            <v>31755.01</v>
          </cell>
          <cell r="CZ2152">
            <v>31754.01</v>
          </cell>
          <cell r="DG2152">
            <v>37642</v>
          </cell>
        </row>
        <row r="2153">
          <cell r="A2153" t="str">
            <v>None</v>
          </cell>
          <cell r="B2153">
            <v>49698</v>
          </cell>
          <cell r="C2153">
            <v>43450</v>
          </cell>
          <cell r="D2153">
            <v>43450</v>
          </cell>
          <cell r="CZ2153">
            <v>43450</v>
          </cell>
          <cell r="DG2153">
            <v>49698</v>
          </cell>
        </row>
        <row r="2154">
          <cell r="A2154" t="str">
            <v>None</v>
          </cell>
          <cell r="B2154">
            <v>32680</v>
          </cell>
          <cell r="C2154">
            <v>33126.879999999997</v>
          </cell>
          <cell r="D2154">
            <v>33126.879999999997</v>
          </cell>
          <cell r="CZ2154">
            <v>33126.879999999997</v>
          </cell>
          <cell r="DG2154">
            <v>32680</v>
          </cell>
        </row>
        <row r="2155">
          <cell r="A2155" t="str">
            <v>None</v>
          </cell>
          <cell r="B2155">
            <v>76831</v>
          </cell>
          <cell r="C2155">
            <v>0</v>
          </cell>
          <cell r="D2155">
            <v>0</v>
          </cell>
          <cell r="CZ2155">
            <v>0</v>
          </cell>
          <cell r="DG2155">
            <v>76831</v>
          </cell>
        </row>
        <row r="2156">
          <cell r="A2156" t="str">
            <v>None</v>
          </cell>
          <cell r="B2156">
            <v>0</v>
          </cell>
          <cell r="C2156">
            <v>30795.94</v>
          </cell>
          <cell r="D2156">
            <v>30795.94</v>
          </cell>
          <cell r="CZ2156">
            <v>30794.94</v>
          </cell>
          <cell r="DG2156">
            <v>0</v>
          </cell>
        </row>
        <row r="2157">
          <cell r="A2157" t="str">
            <v>None</v>
          </cell>
          <cell r="B2157">
            <v>0</v>
          </cell>
          <cell r="C2157">
            <v>26543.48</v>
          </cell>
          <cell r="D2157">
            <v>26543.48</v>
          </cell>
          <cell r="CZ2157">
            <v>26540.48</v>
          </cell>
          <cell r="DG2157">
            <v>0</v>
          </cell>
        </row>
        <row r="2158">
          <cell r="A2158" t="str">
            <v>None</v>
          </cell>
          <cell r="B2158">
            <v>0</v>
          </cell>
          <cell r="C2158">
            <v>37048.129999999997</v>
          </cell>
          <cell r="D2158">
            <v>37048.129999999997</v>
          </cell>
          <cell r="CZ2158">
            <v>37044.129999999997</v>
          </cell>
          <cell r="DG2158">
            <v>0</v>
          </cell>
        </row>
        <row r="2159">
          <cell r="A2159" t="str">
            <v>None</v>
          </cell>
          <cell r="B2159">
            <v>0</v>
          </cell>
          <cell r="C2159">
            <v>82493.279999999999</v>
          </cell>
          <cell r="D2159">
            <v>82493.279999999999</v>
          </cell>
          <cell r="CZ2159">
            <v>82495.28</v>
          </cell>
          <cell r="DG2159">
            <v>0</v>
          </cell>
        </row>
        <row r="2160">
          <cell r="A2160" t="str">
            <v>None</v>
          </cell>
          <cell r="B2160">
            <v>0</v>
          </cell>
          <cell r="C2160">
            <v>67566.53</v>
          </cell>
          <cell r="D2160">
            <v>67566.53</v>
          </cell>
          <cell r="CZ2160">
            <v>67570.53</v>
          </cell>
          <cell r="DG2160">
            <v>0</v>
          </cell>
        </row>
        <row r="2161">
          <cell r="A2161" t="str">
            <v>None</v>
          </cell>
          <cell r="B2161">
            <v>49800</v>
          </cell>
          <cell r="C2161">
            <v>49743.39</v>
          </cell>
          <cell r="D2161">
            <v>49743.39</v>
          </cell>
          <cell r="CZ2161">
            <v>49743.39</v>
          </cell>
          <cell r="DG2161">
            <v>49800</v>
          </cell>
        </row>
        <row r="2162">
          <cell r="A2162" t="str">
            <v>None</v>
          </cell>
          <cell r="B2162">
            <v>76500</v>
          </cell>
          <cell r="C2162">
            <v>75840.84</v>
          </cell>
          <cell r="D2162">
            <v>75840.84</v>
          </cell>
          <cell r="CZ2162">
            <v>75842.84</v>
          </cell>
          <cell r="DG2162">
            <v>76500</v>
          </cell>
        </row>
        <row r="2163">
          <cell r="A2163" t="str">
            <v>None</v>
          </cell>
          <cell r="B2163">
            <v>75000</v>
          </cell>
          <cell r="C2163">
            <v>74336.259999999995</v>
          </cell>
          <cell r="D2163">
            <v>74336.259999999995</v>
          </cell>
          <cell r="CZ2163">
            <v>74337.259999999995</v>
          </cell>
          <cell r="DG2163">
            <v>75000</v>
          </cell>
        </row>
        <row r="2164">
          <cell r="A2164" t="str">
            <v>None</v>
          </cell>
          <cell r="B2164">
            <v>75000</v>
          </cell>
          <cell r="C2164">
            <v>74323.05</v>
          </cell>
          <cell r="D2164">
            <v>74323.05</v>
          </cell>
          <cell r="CZ2164">
            <v>74321.05</v>
          </cell>
          <cell r="DG2164">
            <v>75000</v>
          </cell>
        </row>
        <row r="2165">
          <cell r="A2165" t="str">
            <v>None</v>
          </cell>
          <cell r="B2165">
            <v>79600</v>
          </cell>
          <cell r="C2165">
            <v>77732.740000000005</v>
          </cell>
          <cell r="D2165">
            <v>77732.740000000005</v>
          </cell>
          <cell r="CZ2165">
            <v>77732.740000000005</v>
          </cell>
          <cell r="DG2165">
            <v>79600</v>
          </cell>
        </row>
        <row r="2166">
          <cell r="A2166" t="str">
            <v>None</v>
          </cell>
          <cell r="B2166">
            <v>16000</v>
          </cell>
          <cell r="C2166">
            <v>0</v>
          </cell>
          <cell r="D2166">
            <v>0</v>
          </cell>
          <cell r="CZ2166">
            <v>0</v>
          </cell>
          <cell r="DG2166">
            <v>16000</v>
          </cell>
        </row>
        <row r="2167">
          <cell r="A2167" t="str">
            <v>None</v>
          </cell>
          <cell r="B2167">
            <v>75515</v>
          </cell>
          <cell r="C2167">
            <v>75514.22</v>
          </cell>
          <cell r="D2167">
            <v>83354.22</v>
          </cell>
          <cell r="CZ2167">
            <v>75512.22</v>
          </cell>
          <cell r="DG2167">
            <v>75515</v>
          </cell>
        </row>
        <row r="2168">
          <cell r="A2168" t="str">
            <v>None</v>
          </cell>
          <cell r="B2168">
            <v>75000</v>
          </cell>
          <cell r="C2168">
            <v>68515.509999999995</v>
          </cell>
          <cell r="D2168">
            <v>76355.509999999995</v>
          </cell>
          <cell r="CZ2168">
            <v>68517.509999999995</v>
          </cell>
          <cell r="DG2168">
            <v>75000</v>
          </cell>
        </row>
        <row r="2169">
          <cell r="A2169" t="str">
            <v>None</v>
          </cell>
          <cell r="B2169">
            <v>160000</v>
          </cell>
          <cell r="C2169">
            <v>7501.1</v>
          </cell>
          <cell r="D2169">
            <v>14816.4</v>
          </cell>
          <cell r="CZ2169">
            <v>161114</v>
          </cell>
          <cell r="DG2169">
            <v>160000</v>
          </cell>
        </row>
        <row r="2170">
          <cell r="A2170" t="str">
            <v>None</v>
          </cell>
          <cell r="B2170">
            <v>160000</v>
          </cell>
          <cell r="C2170">
            <v>2076.0100000000002</v>
          </cell>
          <cell r="D2170">
            <v>19744.71</v>
          </cell>
          <cell r="CZ2170">
            <v>155412</v>
          </cell>
          <cell r="DG2170">
            <v>160000</v>
          </cell>
        </row>
        <row r="2171">
          <cell r="A2171" t="str">
            <v>None</v>
          </cell>
          <cell r="B2171">
            <v>160000</v>
          </cell>
          <cell r="C2171">
            <v>140305.07999999999</v>
          </cell>
          <cell r="D2171">
            <v>144305.85999999999</v>
          </cell>
          <cell r="CZ2171">
            <v>140306.85999999999</v>
          </cell>
          <cell r="DG2171">
            <v>160000</v>
          </cell>
        </row>
        <row r="2172">
          <cell r="A2172" t="str">
            <v>None</v>
          </cell>
          <cell r="B2172">
            <v>29150</v>
          </cell>
          <cell r="C2172">
            <v>21807.9</v>
          </cell>
          <cell r="D2172">
            <v>21807.9</v>
          </cell>
          <cell r="CZ2172">
            <v>21808.9</v>
          </cell>
          <cell r="DG2172">
            <v>29150</v>
          </cell>
        </row>
        <row r="2173">
          <cell r="A2173" t="str">
            <v>None</v>
          </cell>
          <cell r="B2173">
            <v>85972.51</v>
          </cell>
          <cell r="C2173">
            <v>67795.899999999994</v>
          </cell>
          <cell r="D2173">
            <v>69675.899999999994</v>
          </cell>
          <cell r="CZ2173">
            <v>67795.899999999994</v>
          </cell>
          <cell r="DG2173">
            <v>85972.51</v>
          </cell>
        </row>
        <row r="2174">
          <cell r="A2174" t="str">
            <v>None</v>
          </cell>
          <cell r="B2174">
            <v>176500</v>
          </cell>
          <cell r="C2174">
            <v>0</v>
          </cell>
          <cell r="D2174">
            <v>0</v>
          </cell>
          <cell r="CZ2174">
            <v>180375</v>
          </cell>
          <cell r="DG2174">
            <v>176500</v>
          </cell>
        </row>
        <row r="2175">
          <cell r="A2175" t="str">
            <v>None</v>
          </cell>
          <cell r="B2175">
            <v>34400</v>
          </cell>
          <cell r="C2175">
            <v>28310</v>
          </cell>
          <cell r="D2175">
            <v>0</v>
          </cell>
          <cell r="CZ2175">
            <v>29810</v>
          </cell>
          <cell r="DG2175">
            <v>34400</v>
          </cell>
        </row>
        <row r="2176">
          <cell r="A2176" t="str">
            <v>None</v>
          </cell>
          <cell r="B2176">
            <v>0</v>
          </cell>
          <cell r="C2176">
            <v>0</v>
          </cell>
          <cell r="D2176">
            <v>0</v>
          </cell>
          <cell r="CZ2176">
            <v>0</v>
          </cell>
          <cell r="DG2176">
            <v>0</v>
          </cell>
        </row>
        <row r="2177">
          <cell r="A2177" t="str">
            <v>None</v>
          </cell>
          <cell r="B2177">
            <v>174818</v>
          </cell>
          <cell r="C2177">
            <v>62684.82</v>
          </cell>
          <cell r="D2177">
            <v>62684.82</v>
          </cell>
          <cell r="CZ2177">
            <v>62686.82</v>
          </cell>
          <cell r="DG2177">
            <v>174818</v>
          </cell>
        </row>
        <row r="2178">
          <cell r="A2178" t="str">
            <v>None</v>
          </cell>
          <cell r="B2178">
            <v>301091</v>
          </cell>
          <cell r="C2178">
            <v>211119.35999999999</v>
          </cell>
          <cell r="D2178">
            <v>205875.02</v>
          </cell>
          <cell r="CZ2178">
            <v>209793.02</v>
          </cell>
          <cell r="DG2178">
            <v>301091</v>
          </cell>
        </row>
        <row r="2179">
          <cell r="A2179" t="str">
            <v>None</v>
          </cell>
          <cell r="B2179">
            <v>20000</v>
          </cell>
          <cell r="C2179">
            <v>0</v>
          </cell>
          <cell r="D2179">
            <v>0</v>
          </cell>
          <cell r="CZ2179">
            <v>0</v>
          </cell>
          <cell r="DG2179">
            <v>20000</v>
          </cell>
        </row>
        <row r="2180">
          <cell r="A2180" t="str">
            <v>None</v>
          </cell>
          <cell r="B2180">
            <v>569000</v>
          </cell>
          <cell r="C2180">
            <v>526089.19999999995</v>
          </cell>
          <cell r="D2180">
            <v>388389.26</v>
          </cell>
          <cell r="CZ2180">
            <v>556404.26</v>
          </cell>
          <cell r="DG2180">
            <v>569000</v>
          </cell>
        </row>
        <row r="2181">
          <cell r="A2181" t="str">
            <v>WRK_RING</v>
          </cell>
          <cell r="B2181">
            <v>255000</v>
          </cell>
          <cell r="C2181">
            <v>84117.57</v>
          </cell>
          <cell r="D2181">
            <v>696162.67999999993</v>
          </cell>
          <cell r="CZ2181">
            <v>25650260.210000001</v>
          </cell>
          <cell r="DG2181">
            <v>255000</v>
          </cell>
        </row>
        <row r="2182">
          <cell r="A2182" t="str">
            <v>WRK_RING</v>
          </cell>
          <cell r="B2182">
            <v>510000</v>
          </cell>
          <cell r="C2182">
            <v>292099.99</v>
          </cell>
          <cell r="D2182">
            <v>353487.69999999995</v>
          </cell>
          <cell r="CZ2182">
            <v>1387716.08</v>
          </cell>
          <cell r="DG2182">
            <v>510000</v>
          </cell>
        </row>
        <row r="2183">
          <cell r="A2183" t="str">
            <v>None</v>
          </cell>
          <cell r="B2183">
            <v>0</v>
          </cell>
          <cell r="C2183">
            <v>0</v>
          </cell>
          <cell r="D2183">
            <v>0</v>
          </cell>
          <cell r="CZ2183">
            <v>0</v>
          </cell>
          <cell r="DG2183">
            <v>0</v>
          </cell>
        </row>
        <row r="2184">
          <cell r="A2184" t="str">
            <v>None</v>
          </cell>
          <cell r="B2184">
            <v>0</v>
          </cell>
          <cell r="C2184">
            <v>0</v>
          </cell>
          <cell r="D2184">
            <v>0</v>
          </cell>
          <cell r="CZ2184">
            <v>0</v>
          </cell>
          <cell r="DG2184">
            <v>0</v>
          </cell>
        </row>
        <row r="2185">
          <cell r="A2185" t="str">
            <v>None</v>
          </cell>
          <cell r="B2185">
            <v>315950</v>
          </cell>
          <cell r="C2185">
            <v>323263.64</v>
          </cell>
          <cell r="D2185">
            <v>314061.82</v>
          </cell>
          <cell r="CZ2185">
            <v>321262.82</v>
          </cell>
          <cell r="DG2185">
            <v>315950</v>
          </cell>
        </row>
        <row r="2186">
          <cell r="A2186" t="str">
            <v>None</v>
          </cell>
          <cell r="B2186">
            <v>350150</v>
          </cell>
          <cell r="C2186">
            <v>140923.97999999998</v>
          </cell>
          <cell r="D2186">
            <v>99024.98</v>
          </cell>
          <cell r="CZ2186">
            <v>331499.98</v>
          </cell>
          <cell r="DG2186">
            <v>350150</v>
          </cell>
        </row>
        <row r="2187">
          <cell r="A2187" t="str">
            <v>None</v>
          </cell>
          <cell r="B2187">
            <v>9757720</v>
          </cell>
          <cell r="C2187">
            <v>206600.87</v>
          </cell>
          <cell r="D2187">
            <v>503413.86</v>
          </cell>
          <cell r="CZ2187">
            <v>5146004.84</v>
          </cell>
          <cell r="DG2187">
            <v>9757720</v>
          </cell>
        </row>
        <row r="2188">
          <cell r="A2188" t="str">
            <v>None</v>
          </cell>
          <cell r="B2188">
            <v>257000</v>
          </cell>
          <cell r="C2188">
            <v>237433.23</v>
          </cell>
          <cell r="D2188">
            <v>228559.51</v>
          </cell>
          <cell r="CZ2188">
            <v>235944.51</v>
          </cell>
          <cell r="DG2188">
            <v>257000</v>
          </cell>
        </row>
        <row r="2189">
          <cell r="A2189" t="str">
            <v>None</v>
          </cell>
          <cell r="B2189">
            <v>85000</v>
          </cell>
          <cell r="C2189">
            <v>63630.89</v>
          </cell>
          <cell r="D2189">
            <v>61166.45</v>
          </cell>
          <cell r="CZ2189">
            <v>63230.45</v>
          </cell>
          <cell r="DG2189">
            <v>85000</v>
          </cell>
        </row>
        <row r="2190">
          <cell r="A2190" t="str">
            <v>None</v>
          </cell>
          <cell r="B2190">
            <v>173000</v>
          </cell>
          <cell r="C2190">
            <v>162013.71</v>
          </cell>
          <cell r="D2190">
            <v>134042.49</v>
          </cell>
          <cell r="CZ2190">
            <v>160999.49</v>
          </cell>
          <cell r="DG2190">
            <v>173000</v>
          </cell>
        </row>
        <row r="2191">
          <cell r="A2191" t="str">
            <v>None</v>
          </cell>
          <cell r="B2191">
            <v>18813566</v>
          </cell>
          <cell r="C2191">
            <v>27888.35</v>
          </cell>
          <cell r="D2191">
            <v>521211</v>
          </cell>
          <cell r="CZ2191">
            <v>16491762</v>
          </cell>
          <cell r="DG2191">
            <v>18813566</v>
          </cell>
        </row>
        <row r="2192">
          <cell r="A2192" t="str">
            <v>None</v>
          </cell>
          <cell r="B2192">
            <v>376250</v>
          </cell>
          <cell r="C2192">
            <v>255037.66999999998</v>
          </cell>
          <cell r="D2192">
            <v>102708.05</v>
          </cell>
          <cell r="CZ2192">
            <v>367758.05</v>
          </cell>
          <cell r="DG2192">
            <v>376250</v>
          </cell>
        </row>
        <row r="2193">
          <cell r="A2193" t="str">
            <v>None</v>
          </cell>
          <cell r="B2193">
            <v>0</v>
          </cell>
          <cell r="C2193">
            <v>0</v>
          </cell>
          <cell r="D2193">
            <v>180200</v>
          </cell>
          <cell r="CZ2193">
            <v>0</v>
          </cell>
          <cell r="DG2193">
            <v>0</v>
          </cell>
        </row>
        <row r="2194">
          <cell r="A2194" t="str">
            <v>None</v>
          </cell>
          <cell r="B2194">
            <v>0</v>
          </cell>
          <cell r="C2194">
            <v>0</v>
          </cell>
          <cell r="D2194">
            <v>66666.679999999993</v>
          </cell>
          <cell r="CZ2194">
            <v>0</v>
          </cell>
          <cell r="DG2194">
            <v>0</v>
          </cell>
        </row>
        <row r="2195">
          <cell r="A2195" t="str">
            <v>None</v>
          </cell>
          <cell r="B2195">
            <v>0</v>
          </cell>
          <cell r="C2195">
            <v>0</v>
          </cell>
          <cell r="D2195">
            <v>83333.320000000007</v>
          </cell>
          <cell r="CZ2195">
            <v>0</v>
          </cell>
          <cell r="DG2195">
            <v>0</v>
          </cell>
        </row>
        <row r="2196">
          <cell r="A2196" t="str">
            <v>None</v>
          </cell>
          <cell r="B2196">
            <v>0</v>
          </cell>
          <cell r="C2196">
            <v>0</v>
          </cell>
          <cell r="D2196">
            <v>0.32</v>
          </cell>
          <cell r="CZ2196">
            <v>0</v>
          </cell>
          <cell r="DG2196">
            <v>0</v>
          </cell>
        </row>
        <row r="2197">
          <cell r="A2197" t="str">
            <v>None</v>
          </cell>
          <cell r="B2197">
            <v>0</v>
          </cell>
          <cell r="C2197">
            <v>0</v>
          </cell>
          <cell r="D2197">
            <v>320995.40000000002</v>
          </cell>
          <cell r="CZ2197">
            <v>957258</v>
          </cell>
          <cell r="DG2197">
            <v>0</v>
          </cell>
        </row>
        <row r="2198">
          <cell r="A2198" t="str">
            <v>None</v>
          </cell>
          <cell r="B2198">
            <v>0</v>
          </cell>
          <cell r="C2198">
            <v>0</v>
          </cell>
          <cell r="D2198">
            <v>2269759</v>
          </cell>
          <cell r="CZ2198">
            <v>0</v>
          </cell>
          <cell r="DG2198">
            <v>0</v>
          </cell>
        </row>
        <row r="2199">
          <cell r="A2199" t="str">
            <v>None</v>
          </cell>
          <cell r="B2199">
            <v>0</v>
          </cell>
          <cell r="C2199">
            <v>0</v>
          </cell>
          <cell r="D2199">
            <v>34747.32</v>
          </cell>
          <cell r="CZ2199">
            <v>0</v>
          </cell>
          <cell r="DG2199">
            <v>0</v>
          </cell>
        </row>
        <row r="2200">
          <cell r="A2200" t="str">
            <v>None</v>
          </cell>
          <cell r="B2200">
            <v>59496</v>
          </cell>
          <cell r="C2200">
            <v>59981.51</v>
          </cell>
          <cell r="D2200">
            <v>59981.51</v>
          </cell>
          <cell r="CZ2200">
            <v>59979.51</v>
          </cell>
          <cell r="DG2200">
            <v>59496</v>
          </cell>
        </row>
        <row r="2201">
          <cell r="A2201" t="str">
            <v>None</v>
          </cell>
          <cell r="B2201">
            <v>35535</v>
          </cell>
          <cell r="C2201">
            <v>174.63</v>
          </cell>
          <cell r="D2201">
            <v>29903.95</v>
          </cell>
          <cell r="CZ2201">
            <v>34469.129999999997</v>
          </cell>
          <cell r="DG2201">
            <v>35535</v>
          </cell>
        </row>
        <row r="2202">
          <cell r="A2202" t="str">
            <v>None</v>
          </cell>
          <cell r="B2202">
            <v>22467</v>
          </cell>
          <cell r="C2202">
            <v>431.59</v>
          </cell>
          <cell r="D2202">
            <v>0</v>
          </cell>
          <cell r="CZ2202">
            <v>20835</v>
          </cell>
          <cell r="DG2202">
            <v>22467</v>
          </cell>
        </row>
        <row r="2203">
          <cell r="A2203" t="str">
            <v>None</v>
          </cell>
          <cell r="B2203">
            <v>0</v>
          </cell>
          <cell r="C2203">
            <v>0</v>
          </cell>
          <cell r="D2203">
            <v>76481.8</v>
          </cell>
          <cell r="CZ2203">
            <v>0</v>
          </cell>
          <cell r="DG2203">
            <v>0</v>
          </cell>
        </row>
        <row r="2204">
          <cell r="A2204" t="str">
            <v>None</v>
          </cell>
          <cell r="B2204">
            <v>0</v>
          </cell>
          <cell r="C2204">
            <v>84136.22</v>
          </cell>
          <cell r="D2204">
            <v>84136.22</v>
          </cell>
          <cell r="CZ2204">
            <v>84133.22</v>
          </cell>
          <cell r="DG2204">
            <v>0</v>
          </cell>
        </row>
        <row r="2205">
          <cell r="A2205" t="str">
            <v>None</v>
          </cell>
          <cell r="B2205">
            <v>0</v>
          </cell>
          <cell r="C2205">
            <v>82132.41</v>
          </cell>
          <cell r="D2205">
            <v>82132.41</v>
          </cell>
          <cell r="CZ2205">
            <v>82128.41</v>
          </cell>
          <cell r="DG2205">
            <v>0</v>
          </cell>
        </row>
        <row r="2206">
          <cell r="A2206" t="str">
            <v>None</v>
          </cell>
          <cell r="B2206">
            <v>0</v>
          </cell>
          <cell r="C2206">
            <v>78179.64</v>
          </cell>
          <cell r="D2206">
            <v>78179.64</v>
          </cell>
          <cell r="CZ2206">
            <v>78176.639999999999</v>
          </cell>
          <cell r="DG2206">
            <v>0</v>
          </cell>
        </row>
        <row r="2207">
          <cell r="A2207" t="str">
            <v>None</v>
          </cell>
          <cell r="B2207">
            <v>0</v>
          </cell>
          <cell r="C2207">
            <v>78518.44</v>
          </cell>
          <cell r="D2207">
            <v>78518.44</v>
          </cell>
          <cell r="CZ2207">
            <v>78514.44</v>
          </cell>
          <cell r="DG2207">
            <v>0</v>
          </cell>
        </row>
        <row r="2208">
          <cell r="A2208" t="str">
            <v>None</v>
          </cell>
          <cell r="B2208">
            <v>0</v>
          </cell>
          <cell r="C2208">
            <v>66604.63</v>
          </cell>
          <cell r="D2208">
            <v>66604.63</v>
          </cell>
          <cell r="CZ2208">
            <v>66600.63</v>
          </cell>
          <cell r="DG2208">
            <v>0</v>
          </cell>
        </row>
        <row r="2209">
          <cell r="A2209" t="str">
            <v>None</v>
          </cell>
          <cell r="B2209">
            <v>0</v>
          </cell>
          <cell r="C2209">
            <v>236.07</v>
          </cell>
          <cell r="D2209">
            <v>236.07</v>
          </cell>
          <cell r="CZ2209">
            <v>233.07</v>
          </cell>
          <cell r="DG2209">
            <v>0</v>
          </cell>
        </row>
        <row r="2210">
          <cell r="A2210" t="str">
            <v>None</v>
          </cell>
          <cell r="B2210">
            <v>0</v>
          </cell>
          <cell r="C2210">
            <v>57130.79</v>
          </cell>
          <cell r="D2210">
            <v>57130.79</v>
          </cell>
          <cell r="CZ2210">
            <v>57130.79</v>
          </cell>
          <cell r="DG2210">
            <v>0</v>
          </cell>
        </row>
        <row r="2211">
          <cell r="A2211" t="str">
            <v>None</v>
          </cell>
          <cell r="B2211">
            <v>0</v>
          </cell>
          <cell r="C2211">
            <v>159.12</v>
          </cell>
          <cell r="D2211">
            <v>159.12</v>
          </cell>
          <cell r="CZ2211">
            <v>159.12</v>
          </cell>
          <cell r="DG2211">
            <v>0</v>
          </cell>
        </row>
        <row r="2212">
          <cell r="A2212" t="str">
            <v>None</v>
          </cell>
          <cell r="B2212">
            <v>18000</v>
          </cell>
          <cell r="C2212">
            <v>16245.96</v>
          </cell>
          <cell r="D2212">
            <v>16245.96</v>
          </cell>
          <cell r="CZ2212">
            <v>16246.96</v>
          </cell>
          <cell r="DG2212">
            <v>18000</v>
          </cell>
        </row>
        <row r="2213">
          <cell r="A2213" t="str">
            <v>None</v>
          </cell>
          <cell r="B2213">
            <v>25000</v>
          </cell>
          <cell r="C2213">
            <v>0</v>
          </cell>
          <cell r="D2213">
            <v>0</v>
          </cell>
          <cell r="CZ2213">
            <v>0</v>
          </cell>
          <cell r="DG2213">
            <v>25000</v>
          </cell>
        </row>
        <row r="2214">
          <cell r="A2214" t="str">
            <v>None</v>
          </cell>
          <cell r="B2214">
            <v>80000</v>
          </cell>
          <cell r="C2214">
            <v>54711.520000000004</v>
          </cell>
          <cell r="D2214">
            <v>52430.54</v>
          </cell>
          <cell r="CZ2214">
            <v>52634.54</v>
          </cell>
          <cell r="DG2214">
            <v>80000</v>
          </cell>
        </row>
        <row r="2215">
          <cell r="A2215" t="str">
            <v>None</v>
          </cell>
          <cell r="B2215">
            <v>80000</v>
          </cell>
          <cell r="C2215">
            <v>58955.93</v>
          </cell>
          <cell r="D2215">
            <v>52268.15</v>
          </cell>
          <cell r="CZ2215">
            <v>52357.15</v>
          </cell>
          <cell r="DG2215">
            <v>80000</v>
          </cell>
        </row>
        <row r="2216">
          <cell r="A2216" t="str">
            <v>None</v>
          </cell>
          <cell r="B2216">
            <v>80000</v>
          </cell>
          <cell r="C2216">
            <v>54356.15</v>
          </cell>
          <cell r="D2216">
            <v>52226.92</v>
          </cell>
          <cell r="CZ2216">
            <v>52314.92</v>
          </cell>
          <cell r="DG2216">
            <v>80000</v>
          </cell>
        </row>
        <row r="2217">
          <cell r="A2217" t="str">
            <v>None</v>
          </cell>
          <cell r="B2217">
            <v>80000</v>
          </cell>
          <cell r="C2217">
            <v>55123.86</v>
          </cell>
          <cell r="D2217">
            <v>49363.360000000001</v>
          </cell>
          <cell r="CZ2217">
            <v>49451.360000000001</v>
          </cell>
          <cell r="DG2217">
            <v>80000</v>
          </cell>
        </row>
        <row r="2218">
          <cell r="A2218" t="str">
            <v>None</v>
          </cell>
          <cell r="B2218">
            <v>0</v>
          </cell>
          <cell r="C2218">
            <v>0</v>
          </cell>
          <cell r="D2218">
            <v>40863.08</v>
          </cell>
          <cell r="CZ2218">
            <v>0</v>
          </cell>
          <cell r="DG2218">
            <v>0</v>
          </cell>
        </row>
        <row r="2219">
          <cell r="A2219" t="str">
            <v>None</v>
          </cell>
          <cell r="B2219">
            <v>396395</v>
          </cell>
          <cell r="C2219">
            <v>370432.86</v>
          </cell>
          <cell r="D2219">
            <v>370432.86</v>
          </cell>
          <cell r="CZ2219">
            <v>370429.86</v>
          </cell>
          <cell r="DG2219">
            <v>396395</v>
          </cell>
        </row>
        <row r="2220">
          <cell r="A2220" t="str">
            <v>None</v>
          </cell>
          <cell r="B2220">
            <v>36600</v>
          </cell>
          <cell r="C2220">
            <v>39383.17</v>
          </cell>
          <cell r="D2220">
            <v>39383.17</v>
          </cell>
          <cell r="CZ2220">
            <v>39385.17</v>
          </cell>
          <cell r="DG2220">
            <v>36600</v>
          </cell>
        </row>
        <row r="2221">
          <cell r="A2221" t="str">
            <v>None</v>
          </cell>
          <cell r="B2221">
            <v>25500</v>
          </cell>
          <cell r="C2221">
            <v>25920.07</v>
          </cell>
          <cell r="D2221">
            <v>25920.07</v>
          </cell>
          <cell r="CZ2221">
            <v>25921.07</v>
          </cell>
          <cell r="DG2221">
            <v>25500</v>
          </cell>
        </row>
        <row r="2222">
          <cell r="A2222" t="str">
            <v>None</v>
          </cell>
          <cell r="B2222">
            <v>24500</v>
          </cell>
          <cell r="C2222">
            <v>25526.68</v>
          </cell>
          <cell r="D2222">
            <v>25526.68</v>
          </cell>
          <cell r="CZ2222">
            <v>25526.68</v>
          </cell>
          <cell r="DG2222">
            <v>24500</v>
          </cell>
        </row>
        <row r="2223">
          <cell r="A2223" t="str">
            <v>None</v>
          </cell>
          <cell r="B2223">
            <v>22000</v>
          </cell>
          <cell r="C2223">
            <v>20015.5</v>
          </cell>
          <cell r="D2223">
            <v>20015.5</v>
          </cell>
          <cell r="CZ2223">
            <v>20013.5</v>
          </cell>
          <cell r="DG2223">
            <v>22000</v>
          </cell>
        </row>
        <row r="2224">
          <cell r="A2224" t="str">
            <v>None</v>
          </cell>
          <cell r="B2224">
            <v>220000</v>
          </cell>
          <cell r="C2224">
            <v>206459.58000000002</v>
          </cell>
          <cell r="D2224">
            <v>197279.6</v>
          </cell>
          <cell r="CZ2224">
            <v>215804.6</v>
          </cell>
          <cell r="DG2224">
            <v>220000</v>
          </cell>
        </row>
        <row r="2225">
          <cell r="A2225" t="str">
            <v>None</v>
          </cell>
          <cell r="B2225">
            <v>239000</v>
          </cell>
          <cell r="C2225">
            <v>242378.65000000002</v>
          </cell>
          <cell r="D2225">
            <v>237331.79</v>
          </cell>
          <cell r="CZ2225">
            <v>243378.79</v>
          </cell>
          <cell r="DG2225">
            <v>239000</v>
          </cell>
        </row>
        <row r="2226">
          <cell r="A2226" t="str">
            <v>None</v>
          </cell>
          <cell r="B2226">
            <v>92000</v>
          </cell>
          <cell r="C2226">
            <v>0</v>
          </cell>
          <cell r="D2226">
            <v>0</v>
          </cell>
          <cell r="CZ2226">
            <v>89000</v>
          </cell>
          <cell r="DG2226">
            <v>92000</v>
          </cell>
        </row>
        <row r="2227">
          <cell r="A2227" t="str">
            <v>None</v>
          </cell>
          <cell r="B2227">
            <v>40285</v>
          </cell>
          <cell r="C2227">
            <v>41673.879999999997</v>
          </cell>
          <cell r="D2227">
            <v>41673.879999999997</v>
          </cell>
          <cell r="CZ2227">
            <v>41674.879999999997</v>
          </cell>
          <cell r="DG2227">
            <v>40285</v>
          </cell>
        </row>
        <row r="2228">
          <cell r="A2228" t="str">
            <v>None</v>
          </cell>
          <cell r="B2228">
            <v>0</v>
          </cell>
          <cell r="C2228">
            <v>0</v>
          </cell>
          <cell r="D2228">
            <v>0</v>
          </cell>
          <cell r="CZ2228">
            <v>0</v>
          </cell>
          <cell r="DG2228">
            <v>0</v>
          </cell>
        </row>
        <row r="2229">
          <cell r="A2229" t="str">
            <v>None</v>
          </cell>
          <cell r="B2229">
            <v>0</v>
          </cell>
          <cell r="C2229">
            <v>52900.36</v>
          </cell>
          <cell r="D2229">
            <v>52900.36</v>
          </cell>
          <cell r="CZ2229">
            <v>52900.36</v>
          </cell>
          <cell r="DG2229">
            <v>0</v>
          </cell>
        </row>
        <row r="2230">
          <cell r="A2230" t="str">
            <v>None</v>
          </cell>
          <cell r="B2230">
            <v>0</v>
          </cell>
          <cell r="C2230">
            <v>0</v>
          </cell>
          <cell r="D2230">
            <v>0</v>
          </cell>
          <cell r="CZ2230">
            <v>0</v>
          </cell>
          <cell r="DG2230">
            <v>0</v>
          </cell>
        </row>
        <row r="2231">
          <cell r="A2231" t="str">
            <v>None</v>
          </cell>
          <cell r="B2231">
            <v>0</v>
          </cell>
          <cell r="C2231">
            <v>212532.82</v>
          </cell>
          <cell r="D2231">
            <v>212532.82</v>
          </cell>
          <cell r="CZ2231">
            <v>212524.82</v>
          </cell>
          <cell r="DG2231">
            <v>0</v>
          </cell>
        </row>
        <row r="2232">
          <cell r="A2232" t="str">
            <v>None</v>
          </cell>
          <cell r="B2232">
            <v>38000</v>
          </cell>
          <cell r="C2232">
            <v>56801.19</v>
          </cell>
          <cell r="D2232">
            <v>56801.19</v>
          </cell>
          <cell r="CZ2232">
            <v>56803.19</v>
          </cell>
          <cell r="DG2232">
            <v>38000</v>
          </cell>
        </row>
        <row r="2233">
          <cell r="A2233" t="str">
            <v>None</v>
          </cell>
          <cell r="B2233">
            <v>38000</v>
          </cell>
          <cell r="C2233">
            <v>51315.98</v>
          </cell>
          <cell r="D2233">
            <v>51315.98</v>
          </cell>
          <cell r="CZ2233">
            <v>51317.98</v>
          </cell>
          <cell r="DG2233">
            <v>38000</v>
          </cell>
        </row>
        <row r="2234">
          <cell r="A2234" t="str">
            <v>None</v>
          </cell>
          <cell r="B2234">
            <v>20000</v>
          </cell>
          <cell r="C2234">
            <v>18049.97</v>
          </cell>
          <cell r="D2234">
            <v>18049.97</v>
          </cell>
          <cell r="CZ2234">
            <v>18049.97</v>
          </cell>
          <cell r="DG2234">
            <v>20000</v>
          </cell>
        </row>
        <row r="2235">
          <cell r="A2235" t="str">
            <v>None</v>
          </cell>
          <cell r="B2235">
            <v>80000</v>
          </cell>
          <cell r="C2235">
            <v>74203.27</v>
          </cell>
          <cell r="D2235">
            <v>74203.27</v>
          </cell>
          <cell r="CZ2235">
            <v>74205.27</v>
          </cell>
          <cell r="DG2235">
            <v>80000</v>
          </cell>
        </row>
        <row r="2236">
          <cell r="A2236" t="str">
            <v>None</v>
          </cell>
          <cell r="B2236">
            <v>0</v>
          </cell>
          <cell r="C2236">
            <v>0</v>
          </cell>
          <cell r="D2236">
            <v>0</v>
          </cell>
          <cell r="CZ2236">
            <v>0</v>
          </cell>
          <cell r="DG2236">
            <v>0</v>
          </cell>
        </row>
        <row r="2237">
          <cell r="A2237" t="str">
            <v>None</v>
          </cell>
          <cell r="B2237">
            <v>22000</v>
          </cell>
          <cell r="C2237">
            <v>20144.39</v>
          </cell>
          <cell r="D2237">
            <v>20144.39</v>
          </cell>
          <cell r="CZ2237">
            <v>20144.39</v>
          </cell>
          <cell r="DG2237">
            <v>22000</v>
          </cell>
        </row>
        <row r="2238">
          <cell r="A2238" t="str">
            <v>None</v>
          </cell>
          <cell r="B2238">
            <v>40000</v>
          </cell>
          <cell r="C2238">
            <v>41538.57</v>
          </cell>
          <cell r="D2238">
            <v>41538.57</v>
          </cell>
          <cell r="CZ2238">
            <v>41540.57</v>
          </cell>
          <cell r="DG2238">
            <v>40000</v>
          </cell>
        </row>
        <row r="2239">
          <cell r="A2239" t="str">
            <v>None</v>
          </cell>
          <cell r="B2239">
            <v>101200</v>
          </cell>
          <cell r="C2239">
            <v>93115.170000000013</v>
          </cell>
          <cell r="D2239">
            <v>95848.69</v>
          </cell>
          <cell r="CZ2239">
            <v>96118.07</v>
          </cell>
          <cell r="DG2239">
            <v>101200</v>
          </cell>
        </row>
        <row r="2240">
          <cell r="A2240" t="str">
            <v>None</v>
          </cell>
          <cell r="B2240">
            <v>0</v>
          </cell>
          <cell r="C2240">
            <v>0</v>
          </cell>
          <cell r="D2240">
            <v>0</v>
          </cell>
          <cell r="CZ2240">
            <v>0</v>
          </cell>
          <cell r="DG2240">
            <v>0</v>
          </cell>
        </row>
        <row r="2241">
          <cell r="A2241" t="str">
            <v>None</v>
          </cell>
          <cell r="B2241">
            <v>330000</v>
          </cell>
          <cell r="C2241">
            <v>187399.1</v>
          </cell>
          <cell r="D2241">
            <v>0</v>
          </cell>
          <cell r="CZ2241">
            <v>306068</v>
          </cell>
          <cell r="DG2241">
            <v>330000</v>
          </cell>
        </row>
        <row r="2242">
          <cell r="A2242" t="str">
            <v>None</v>
          </cell>
          <cell r="B2242">
            <v>18000</v>
          </cell>
          <cell r="C2242">
            <v>17343.79</v>
          </cell>
          <cell r="D2242">
            <v>17343.79</v>
          </cell>
          <cell r="CZ2242">
            <v>17343.79</v>
          </cell>
          <cell r="DG2242">
            <v>18000</v>
          </cell>
        </row>
        <row r="2243">
          <cell r="A2243" t="str">
            <v>None</v>
          </cell>
          <cell r="B2243">
            <v>25000</v>
          </cell>
          <cell r="C2243">
            <v>0</v>
          </cell>
          <cell r="D2243">
            <v>0</v>
          </cell>
          <cell r="CZ2243">
            <v>24000</v>
          </cell>
          <cell r="DG2243">
            <v>25000</v>
          </cell>
        </row>
        <row r="2244">
          <cell r="A2244" t="str">
            <v>None</v>
          </cell>
          <cell r="B2244">
            <v>125000</v>
          </cell>
          <cell r="C2244">
            <v>115453.22</v>
          </cell>
          <cell r="D2244">
            <v>115453.22</v>
          </cell>
          <cell r="CZ2244">
            <v>115453.22</v>
          </cell>
          <cell r="DG2244">
            <v>125000</v>
          </cell>
        </row>
        <row r="2245">
          <cell r="A2245" t="str">
            <v>None</v>
          </cell>
          <cell r="B2245">
            <v>140000</v>
          </cell>
          <cell r="C2245">
            <v>135488.29</v>
          </cell>
          <cell r="D2245">
            <v>135488.29</v>
          </cell>
          <cell r="CZ2245">
            <v>135489.29</v>
          </cell>
          <cell r="DG2245">
            <v>140000</v>
          </cell>
        </row>
        <row r="2246">
          <cell r="A2246" t="str">
            <v>None</v>
          </cell>
          <cell r="B2246">
            <v>142065</v>
          </cell>
          <cell r="C2246">
            <v>103206.89</v>
          </cell>
          <cell r="D2246">
            <v>103206.89</v>
          </cell>
          <cell r="CZ2246">
            <v>103209.89</v>
          </cell>
          <cell r="DG2246">
            <v>142065</v>
          </cell>
        </row>
        <row r="2247">
          <cell r="A2247" t="str">
            <v>None</v>
          </cell>
          <cell r="B2247">
            <v>151800</v>
          </cell>
          <cell r="C2247">
            <v>140551.20000000001</v>
          </cell>
          <cell r="D2247">
            <v>140551.20000000001</v>
          </cell>
          <cell r="CZ2247">
            <v>140552.20000000001</v>
          </cell>
          <cell r="DG2247">
            <v>151800</v>
          </cell>
        </row>
        <row r="2248">
          <cell r="A2248" t="str">
            <v>None</v>
          </cell>
          <cell r="B2248">
            <v>19350</v>
          </cell>
          <cell r="C2248">
            <v>19410.97</v>
          </cell>
          <cell r="D2248">
            <v>19341.32</v>
          </cell>
          <cell r="CZ2248">
            <v>19409.32</v>
          </cell>
          <cell r="DG2248">
            <v>19350</v>
          </cell>
        </row>
        <row r="2249">
          <cell r="A2249" t="str">
            <v>None</v>
          </cell>
          <cell r="B2249">
            <v>25000</v>
          </cell>
          <cell r="C2249">
            <v>0</v>
          </cell>
          <cell r="D2249">
            <v>0</v>
          </cell>
          <cell r="CZ2249">
            <v>24000</v>
          </cell>
          <cell r="DG2249">
            <v>25000</v>
          </cell>
        </row>
        <row r="2250">
          <cell r="A2250" t="str">
            <v>None</v>
          </cell>
          <cell r="B2250">
            <v>115000</v>
          </cell>
          <cell r="C2250">
            <v>103981.53</v>
          </cell>
          <cell r="D2250">
            <v>103981.53</v>
          </cell>
          <cell r="CZ2250">
            <v>103980.53</v>
          </cell>
          <cell r="DG2250">
            <v>115000</v>
          </cell>
        </row>
        <row r="2251">
          <cell r="A2251" t="str">
            <v>None</v>
          </cell>
          <cell r="B2251">
            <v>160000</v>
          </cell>
          <cell r="C2251">
            <v>0</v>
          </cell>
          <cell r="D2251">
            <v>0</v>
          </cell>
          <cell r="CZ2251">
            <v>153000</v>
          </cell>
          <cell r="DG2251">
            <v>160000</v>
          </cell>
        </row>
        <row r="2252">
          <cell r="A2252" t="str">
            <v>None</v>
          </cell>
          <cell r="B2252">
            <v>100000</v>
          </cell>
          <cell r="C2252">
            <v>94687.95</v>
          </cell>
          <cell r="D2252">
            <v>102067.95</v>
          </cell>
          <cell r="CZ2252">
            <v>94688.95</v>
          </cell>
          <cell r="DG2252">
            <v>100000</v>
          </cell>
        </row>
        <row r="2253">
          <cell r="A2253" t="str">
            <v>None</v>
          </cell>
          <cell r="B2253">
            <v>91000</v>
          </cell>
          <cell r="C2253">
            <v>96345.71</v>
          </cell>
          <cell r="D2253">
            <v>105800.71</v>
          </cell>
          <cell r="CZ2253">
            <v>96352.71</v>
          </cell>
          <cell r="DG2253">
            <v>91000</v>
          </cell>
        </row>
        <row r="2254">
          <cell r="A2254" t="str">
            <v>None</v>
          </cell>
          <cell r="B2254">
            <v>19200</v>
          </cell>
          <cell r="C2254">
            <v>19161.419999999998</v>
          </cell>
          <cell r="D2254">
            <v>19161.419999999998</v>
          </cell>
          <cell r="CZ2254">
            <v>19161.419999999998</v>
          </cell>
          <cell r="DG2254">
            <v>19200</v>
          </cell>
        </row>
        <row r="2255">
          <cell r="A2255" t="str">
            <v>None</v>
          </cell>
          <cell r="B2255">
            <v>25000</v>
          </cell>
          <cell r="C2255">
            <v>0</v>
          </cell>
          <cell r="D2255">
            <v>0</v>
          </cell>
          <cell r="CZ2255">
            <v>24000</v>
          </cell>
          <cell r="DG2255">
            <v>25000</v>
          </cell>
        </row>
        <row r="2256">
          <cell r="A2256" t="str">
            <v>None</v>
          </cell>
          <cell r="B2256">
            <v>115000</v>
          </cell>
          <cell r="C2256">
            <v>103981.53</v>
          </cell>
          <cell r="D2256">
            <v>103981.53</v>
          </cell>
          <cell r="CZ2256">
            <v>103980.53</v>
          </cell>
          <cell r="DG2256">
            <v>115000</v>
          </cell>
        </row>
        <row r="2257">
          <cell r="A2257" t="str">
            <v>None</v>
          </cell>
          <cell r="B2257">
            <v>0</v>
          </cell>
          <cell r="C2257">
            <v>229817.28</v>
          </cell>
          <cell r="D2257">
            <v>228376.72</v>
          </cell>
          <cell r="CZ2257">
            <v>229824.72</v>
          </cell>
          <cell r="DG2257">
            <v>0</v>
          </cell>
        </row>
        <row r="2258">
          <cell r="A2258" t="str">
            <v>None</v>
          </cell>
          <cell r="B2258">
            <v>74475</v>
          </cell>
          <cell r="C2258">
            <v>65466.59</v>
          </cell>
          <cell r="D2258">
            <v>65466.59</v>
          </cell>
          <cell r="CZ2258">
            <v>65467.59</v>
          </cell>
          <cell r="DG2258">
            <v>74475</v>
          </cell>
        </row>
        <row r="2259">
          <cell r="A2259" t="str">
            <v>None</v>
          </cell>
          <cell r="B2259">
            <v>23661.9</v>
          </cell>
          <cell r="C2259">
            <v>9890.5300000000007</v>
          </cell>
          <cell r="D2259">
            <v>7888.19</v>
          </cell>
          <cell r="CZ2259">
            <v>19898</v>
          </cell>
          <cell r="DG2259">
            <v>23661.9</v>
          </cell>
        </row>
        <row r="2260">
          <cell r="A2260" t="str">
            <v>None</v>
          </cell>
          <cell r="B2260">
            <v>0</v>
          </cell>
          <cell r="C2260">
            <v>0</v>
          </cell>
          <cell r="D2260">
            <v>0</v>
          </cell>
          <cell r="CZ2260">
            <v>0</v>
          </cell>
          <cell r="DG2260">
            <v>0</v>
          </cell>
        </row>
        <row r="2261">
          <cell r="A2261" t="str">
            <v>None</v>
          </cell>
          <cell r="B2261">
            <v>31371.5</v>
          </cell>
          <cell r="C2261">
            <v>26694.28</v>
          </cell>
          <cell r="D2261">
            <v>0</v>
          </cell>
          <cell r="CZ2261">
            <v>27932</v>
          </cell>
          <cell r="DG2261">
            <v>31371.5</v>
          </cell>
        </row>
        <row r="2262">
          <cell r="A2262" t="str">
            <v>None</v>
          </cell>
          <cell r="B2262">
            <v>119447.7</v>
          </cell>
          <cell r="C2262">
            <v>83212.59</v>
          </cell>
          <cell r="D2262">
            <v>49300.11</v>
          </cell>
          <cell r="CZ2262">
            <v>104522</v>
          </cell>
          <cell r="DG2262">
            <v>119447.7</v>
          </cell>
        </row>
        <row r="2263">
          <cell r="A2263" t="str">
            <v>None</v>
          </cell>
          <cell r="B2263">
            <v>0</v>
          </cell>
          <cell r="C2263">
            <v>295622.53000000003</v>
          </cell>
          <cell r="D2263">
            <v>295622.53000000003</v>
          </cell>
          <cell r="CZ2263">
            <v>295625.53000000003</v>
          </cell>
          <cell r="DG2263">
            <v>0</v>
          </cell>
        </row>
        <row r="2264">
          <cell r="A2264" t="str">
            <v>None</v>
          </cell>
          <cell r="B2264">
            <v>75137</v>
          </cell>
          <cell r="C2264">
            <v>85611.29</v>
          </cell>
          <cell r="D2264">
            <v>85611.29</v>
          </cell>
          <cell r="CZ2264">
            <v>85610.29</v>
          </cell>
          <cell r="DG2264">
            <v>75137</v>
          </cell>
        </row>
        <row r="2265">
          <cell r="A2265" t="str">
            <v>None</v>
          </cell>
          <cell r="B2265">
            <v>75137</v>
          </cell>
          <cell r="C2265">
            <v>76707.19</v>
          </cell>
          <cell r="D2265">
            <v>76707.19</v>
          </cell>
          <cell r="CZ2265">
            <v>76704.19</v>
          </cell>
          <cell r="DG2265">
            <v>75137</v>
          </cell>
        </row>
        <row r="2266">
          <cell r="A2266" t="str">
            <v>None</v>
          </cell>
          <cell r="B2266">
            <v>75000</v>
          </cell>
          <cell r="C2266">
            <v>0</v>
          </cell>
          <cell r="D2266">
            <v>0</v>
          </cell>
          <cell r="CZ2266">
            <v>0</v>
          </cell>
          <cell r="DG2266">
            <v>75000</v>
          </cell>
        </row>
        <row r="2267">
          <cell r="A2267" t="str">
            <v>None</v>
          </cell>
          <cell r="B2267">
            <v>75000</v>
          </cell>
          <cell r="C2267">
            <v>0</v>
          </cell>
          <cell r="D2267">
            <v>0</v>
          </cell>
          <cell r="CZ2267">
            <v>0</v>
          </cell>
          <cell r="DG2267">
            <v>75000</v>
          </cell>
        </row>
        <row r="2268">
          <cell r="A2268" t="str">
            <v>None</v>
          </cell>
          <cell r="B2268">
            <v>93600</v>
          </cell>
          <cell r="C2268">
            <v>61066.630000000005</v>
          </cell>
          <cell r="D2268">
            <v>67208.740000000005</v>
          </cell>
          <cell r="CZ2268">
            <v>61065.74</v>
          </cell>
          <cell r="DG2268">
            <v>93600</v>
          </cell>
        </row>
        <row r="2269">
          <cell r="A2269" t="str">
            <v>None</v>
          </cell>
          <cell r="B2269">
            <v>93600</v>
          </cell>
          <cell r="C2269">
            <v>66472.91</v>
          </cell>
          <cell r="D2269">
            <v>72615.02</v>
          </cell>
          <cell r="CZ2269">
            <v>66473.02</v>
          </cell>
          <cell r="DG2269">
            <v>93600</v>
          </cell>
        </row>
        <row r="2270">
          <cell r="A2270" t="str">
            <v>None</v>
          </cell>
          <cell r="B2270">
            <v>15492</v>
          </cell>
          <cell r="C2270">
            <v>1323.83</v>
          </cell>
          <cell r="D2270">
            <v>1323.83</v>
          </cell>
          <cell r="CZ2270">
            <v>1322.83</v>
          </cell>
          <cell r="DG2270">
            <v>15492</v>
          </cell>
        </row>
        <row r="2271">
          <cell r="A2271" t="str">
            <v>None</v>
          </cell>
          <cell r="B2271">
            <v>27604.41</v>
          </cell>
          <cell r="C2271">
            <v>0</v>
          </cell>
          <cell r="D2271">
            <v>0</v>
          </cell>
          <cell r="CZ2271">
            <v>0</v>
          </cell>
          <cell r="DG2271">
            <v>27604.41</v>
          </cell>
        </row>
        <row r="2272">
          <cell r="A2272" t="str">
            <v>None</v>
          </cell>
          <cell r="B2272">
            <v>0</v>
          </cell>
          <cell r="C2272">
            <v>13474.89</v>
          </cell>
          <cell r="D2272">
            <v>13474.89</v>
          </cell>
          <cell r="CZ2272">
            <v>13470.89</v>
          </cell>
          <cell r="DG2272">
            <v>0</v>
          </cell>
        </row>
        <row r="2273">
          <cell r="A2273" t="str">
            <v>None</v>
          </cell>
          <cell r="B2273">
            <v>20000</v>
          </cell>
          <cell r="C2273">
            <v>0</v>
          </cell>
          <cell r="D2273">
            <v>0</v>
          </cell>
          <cell r="CZ2273">
            <v>0</v>
          </cell>
          <cell r="DG2273">
            <v>20000</v>
          </cell>
        </row>
        <row r="2274">
          <cell r="A2274" t="str">
            <v>None</v>
          </cell>
          <cell r="B2274">
            <v>35535</v>
          </cell>
          <cell r="C2274">
            <v>174.63</v>
          </cell>
          <cell r="D2274">
            <v>31875.93</v>
          </cell>
          <cell r="CZ2274">
            <v>32438.13</v>
          </cell>
          <cell r="DG2274">
            <v>35535</v>
          </cell>
        </row>
        <row r="2275">
          <cell r="A2275" t="str">
            <v>None</v>
          </cell>
          <cell r="B2275">
            <v>25000</v>
          </cell>
          <cell r="C2275">
            <v>0</v>
          </cell>
          <cell r="D2275">
            <v>0</v>
          </cell>
          <cell r="CZ2275">
            <v>24000</v>
          </cell>
          <cell r="DG2275">
            <v>25000</v>
          </cell>
        </row>
        <row r="2276">
          <cell r="A2276" t="str">
            <v>None</v>
          </cell>
          <cell r="B2276">
            <v>37892</v>
          </cell>
          <cell r="C2276">
            <v>0</v>
          </cell>
          <cell r="D2276">
            <v>0</v>
          </cell>
          <cell r="CZ2276">
            <v>38907</v>
          </cell>
          <cell r="DG2276">
            <v>37892</v>
          </cell>
        </row>
        <row r="2277">
          <cell r="A2277" t="str">
            <v>None</v>
          </cell>
          <cell r="B2277">
            <v>25000</v>
          </cell>
          <cell r="C2277">
            <v>91.37</v>
          </cell>
          <cell r="D2277">
            <v>0</v>
          </cell>
          <cell r="CZ2277">
            <v>19569</v>
          </cell>
          <cell r="DG2277">
            <v>25000</v>
          </cell>
        </row>
        <row r="2278">
          <cell r="A2278" t="str">
            <v>None</v>
          </cell>
          <cell r="B2278">
            <v>25000</v>
          </cell>
          <cell r="C2278">
            <v>0</v>
          </cell>
          <cell r="D2278">
            <v>0</v>
          </cell>
          <cell r="CZ2278">
            <v>24000</v>
          </cell>
          <cell r="DG2278">
            <v>25000</v>
          </cell>
        </row>
        <row r="2279">
          <cell r="A2279" t="str">
            <v>None</v>
          </cell>
          <cell r="B2279">
            <v>172500</v>
          </cell>
          <cell r="C2279">
            <v>173315.79</v>
          </cell>
          <cell r="D2279">
            <v>173315.79</v>
          </cell>
          <cell r="CZ2279">
            <v>173320.79</v>
          </cell>
          <cell r="DG2279">
            <v>172500</v>
          </cell>
        </row>
        <row r="2280">
          <cell r="A2280" t="str">
            <v>None</v>
          </cell>
          <cell r="B2280">
            <v>0</v>
          </cell>
          <cell r="C2280">
            <v>0</v>
          </cell>
          <cell r="D2280">
            <v>0</v>
          </cell>
          <cell r="CZ2280">
            <v>0</v>
          </cell>
          <cell r="DG2280">
            <v>0</v>
          </cell>
        </row>
        <row r="2281">
          <cell r="A2281" t="str">
            <v>None</v>
          </cell>
          <cell r="B2281">
            <v>0</v>
          </cell>
          <cell r="C2281">
            <v>0</v>
          </cell>
          <cell r="D2281">
            <v>0</v>
          </cell>
          <cell r="CZ2281">
            <v>0</v>
          </cell>
          <cell r="DG2281">
            <v>0</v>
          </cell>
        </row>
        <row r="2282">
          <cell r="A2282" t="str">
            <v>None</v>
          </cell>
          <cell r="B2282">
            <v>91394</v>
          </cell>
          <cell r="C2282">
            <v>353.68</v>
          </cell>
          <cell r="D2282">
            <v>27242.04</v>
          </cell>
          <cell r="CZ2282">
            <v>89676</v>
          </cell>
          <cell r="DG2282">
            <v>91394</v>
          </cell>
        </row>
        <row r="2283">
          <cell r="A2283" t="str">
            <v>None</v>
          </cell>
          <cell r="B2283">
            <v>51542</v>
          </cell>
          <cell r="C2283">
            <v>0</v>
          </cell>
          <cell r="D2283">
            <v>0</v>
          </cell>
          <cell r="CZ2283">
            <v>53393</v>
          </cell>
          <cell r="DG2283">
            <v>51542</v>
          </cell>
        </row>
        <row r="2284">
          <cell r="A2284" t="str">
            <v>None</v>
          </cell>
          <cell r="B2284">
            <v>0</v>
          </cell>
          <cell r="C2284">
            <v>0</v>
          </cell>
          <cell r="D2284">
            <v>0</v>
          </cell>
          <cell r="CZ2284">
            <v>0</v>
          </cell>
          <cell r="DG2284">
            <v>0</v>
          </cell>
        </row>
        <row r="2285">
          <cell r="A2285" t="str">
            <v>None</v>
          </cell>
          <cell r="B2285">
            <v>83697</v>
          </cell>
          <cell r="C2285">
            <v>69829.929999999993</v>
          </cell>
          <cell r="D2285">
            <v>69829.929999999993</v>
          </cell>
          <cell r="CZ2285">
            <v>69831.929999999993</v>
          </cell>
          <cell r="DG2285">
            <v>83697</v>
          </cell>
        </row>
        <row r="2286">
          <cell r="A2286" t="str">
            <v>None</v>
          </cell>
          <cell r="B2286">
            <v>25000</v>
          </cell>
          <cell r="C2286">
            <v>0</v>
          </cell>
          <cell r="D2286">
            <v>0</v>
          </cell>
          <cell r="CZ2286">
            <v>24000</v>
          </cell>
          <cell r="DG2286">
            <v>25000</v>
          </cell>
        </row>
        <row r="2287">
          <cell r="A2287" t="str">
            <v>None</v>
          </cell>
          <cell r="B2287">
            <v>737000</v>
          </cell>
          <cell r="C2287">
            <v>6567.75</v>
          </cell>
          <cell r="D2287">
            <v>143020.24</v>
          </cell>
          <cell r="CZ2287">
            <v>433443</v>
          </cell>
          <cell r="DG2287">
            <v>737000</v>
          </cell>
        </row>
        <row r="2288">
          <cell r="A2288" t="str">
            <v>None</v>
          </cell>
          <cell r="B2288">
            <v>28071</v>
          </cell>
          <cell r="C2288">
            <v>26851.33</v>
          </cell>
          <cell r="D2288">
            <v>35729.130000000005</v>
          </cell>
          <cell r="CZ2288">
            <v>26851.33</v>
          </cell>
          <cell r="DG2288">
            <v>28071</v>
          </cell>
        </row>
        <row r="2289">
          <cell r="A2289" t="str">
            <v>OTA_GIS</v>
          </cell>
          <cell r="B2289">
            <v>0</v>
          </cell>
          <cell r="C2289">
            <v>2282515.5</v>
          </cell>
          <cell r="D2289">
            <v>2282515.5</v>
          </cell>
          <cell r="CZ2289">
            <v>2282533.5</v>
          </cell>
          <cell r="DG2289">
            <v>0</v>
          </cell>
        </row>
        <row r="2290">
          <cell r="A2290" t="str">
            <v>None</v>
          </cell>
          <cell r="B2290">
            <v>0</v>
          </cell>
          <cell r="C2290">
            <v>0</v>
          </cell>
          <cell r="D2290">
            <v>0</v>
          </cell>
          <cell r="CZ2290">
            <v>0</v>
          </cell>
          <cell r="DG2290">
            <v>0</v>
          </cell>
        </row>
        <row r="2291">
          <cell r="A2291" t="str">
            <v>None</v>
          </cell>
          <cell r="B2291">
            <v>0</v>
          </cell>
          <cell r="C2291">
            <v>0</v>
          </cell>
          <cell r="D2291">
            <v>0</v>
          </cell>
          <cell r="CZ2291">
            <v>0</v>
          </cell>
          <cell r="DG2291">
            <v>0</v>
          </cell>
        </row>
        <row r="2292">
          <cell r="A2292" t="str">
            <v>None</v>
          </cell>
          <cell r="B2292">
            <v>300000</v>
          </cell>
          <cell r="C2292">
            <v>196967.31000000003</v>
          </cell>
          <cell r="D2292">
            <v>195732.67</v>
          </cell>
          <cell r="CZ2292">
            <v>196978.67</v>
          </cell>
          <cell r="DG2292">
            <v>300000</v>
          </cell>
        </row>
        <row r="2293">
          <cell r="A2293" t="str">
            <v>None</v>
          </cell>
          <cell r="B2293">
            <v>300000</v>
          </cell>
          <cell r="C2293">
            <v>370936.49</v>
          </cell>
          <cell r="D2293">
            <v>370936.49</v>
          </cell>
          <cell r="CZ2293">
            <v>370939.49</v>
          </cell>
          <cell r="DG2293">
            <v>300000</v>
          </cell>
        </row>
        <row r="2294">
          <cell r="A2294" t="str">
            <v>None</v>
          </cell>
          <cell r="B2294">
            <v>300000</v>
          </cell>
          <cell r="C2294">
            <v>208719.99</v>
          </cell>
          <cell r="D2294">
            <v>208719.99</v>
          </cell>
          <cell r="CZ2294">
            <v>208714.99</v>
          </cell>
          <cell r="DG2294">
            <v>300000</v>
          </cell>
        </row>
        <row r="2295">
          <cell r="A2295" t="str">
            <v>None</v>
          </cell>
          <cell r="B2295">
            <v>200000</v>
          </cell>
          <cell r="C2295">
            <v>174530.94</v>
          </cell>
          <cell r="D2295">
            <v>174530.94</v>
          </cell>
          <cell r="CZ2295">
            <v>174532.94</v>
          </cell>
          <cell r="DG2295">
            <v>200000</v>
          </cell>
        </row>
        <row r="2296">
          <cell r="A2296" t="str">
            <v>None</v>
          </cell>
          <cell r="B2296">
            <v>0</v>
          </cell>
          <cell r="C2296">
            <v>55727.68</v>
          </cell>
          <cell r="D2296">
            <v>55727.68</v>
          </cell>
          <cell r="CZ2296">
            <v>55728.68</v>
          </cell>
          <cell r="DG2296">
            <v>0</v>
          </cell>
        </row>
        <row r="2297">
          <cell r="A2297" t="str">
            <v>None</v>
          </cell>
          <cell r="B2297">
            <v>0</v>
          </cell>
          <cell r="C2297">
            <v>0</v>
          </cell>
          <cell r="D2297">
            <v>0</v>
          </cell>
          <cell r="CZ2297">
            <v>0</v>
          </cell>
          <cell r="DG2297">
            <v>0</v>
          </cell>
        </row>
        <row r="2298">
          <cell r="A2298" t="str">
            <v>None</v>
          </cell>
          <cell r="B2298">
            <v>146860</v>
          </cell>
          <cell r="C2298">
            <v>203957.34</v>
          </cell>
          <cell r="D2298">
            <v>203957.34</v>
          </cell>
          <cell r="CZ2298">
            <v>203960.34</v>
          </cell>
          <cell r="DG2298">
            <v>146860</v>
          </cell>
        </row>
        <row r="2299">
          <cell r="A2299" t="str">
            <v>None</v>
          </cell>
          <cell r="B2299">
            <v>140336</v>
          </cell>
          <cell r="C2299">
            <v>209722.79</v>
          </cell>
          <cell r="D2299">
            <v>209722.79</v>
          </cell>
          <cell r="CZ2299">
            <v>209722.79</v>
          </cell>
          <cell r="DG2299">
            <v>140336</v>
          </cell>
        </row>
        <row r="2300">
          <cell r="A2300" t="str">
            <v>None</v>
          </cell>
          <cell r="B2300">
            <v>0</v>
          </cell>
          <cell r="C2300">
            <v>0</v>
          </cell>
          <cell r="D2300">
            <v>0</v>
          </cell>
          <cell r="CZ2300">
            <v>0</v>
          </cell>
          <cell r="DG2300">
            <v>0</v>
          </cell>
        </row>
        <row r="2301">
          <cell r="A2301" t="str">
            <v>None</v>
          </cell>
          <cell r="B2301">
            <v>0</v>
          </cell>
          <cell r="C2301">
            <v>95049.54</v>
          </cell>
          <cell r="D2301">
            <v>95049.54</v>
          </cell>
          <cell r="CZ2301">
            <v>95048.54</v>
          </cell>
          <cell r="DG2301">
            <v>0</v>
          </cell>
        </row>
        <row r="2302">
          <cell r="A2302" t="str">
            <v>None</v>
          </cell>
          <cell r="B2302">
            <v>0</v>
          </cell>
          <cell r="C2302">
            <v>0</v>
          </cell>
          <cell r="D2302">
            <v>0</v>
          </cell>
          <cell r="CZ2302">
            <v>0</v>
          </cell>
          <cell r="DG2302">
            <v>0</v>
          </cell>
        </row>
        <row r="2303">
          <cell r="A2303" t="str">
            <v>None</v>
          </cell>
          <cell r="B2303">
            <v>0</v>
          </cell>
          <cell r="C2303">
            <v>0</v>
          </cell>
          <cell r="D2303">
            <v>0</v>
          </cell>
          <cell r="CZ2303">
            <v>0</v>
          </cell>
          <cell r="DG2303">
            <v>0</v>
          </cell>
        </row>
        <row r="2304">
          <cell r="A2304" t="str">
            <v>None</v>
          </cell>
          <cell r="B2304">
            <v>0</v>
          </cell>
          <cell r="C2304">
            <v>0</v>
          </cell>
          <cell r="D2304">
            <v>0</v>
          </cell>
          <cell r="CZ2304">
            <v>0</v>
          </cell>
          <cell r="DG2304">
            <v>0</v>
          </cell>
        </row>
        <row r="2305">
          <cell r="A2305" t="str">
            <v>None</v>
          </cell>
          <cell r="B2305">
            <v>109250</v>
          </cell>
          <cell r="C2305">
            <v>133000</v>
          </cell>
          <cell r="D2305">
            <v>133000</v>
          </cell>
          <cell r="CZ2305">
            <v>132998</v>
          </cell>
          <cell r="DG2305">
            <v>109250</v>
          </cell>
        </row>
        <row r="2306">
          <cell r="A2306" t="str">
            <v>None</v>
          </cell>
          <cell r="B2306">
            <v>0</v>
          </cell>
          <cell r="C2306">
            <v>133342.07999999999</v>
          </cell>
          <cell r="D2306">
            <v>133342.07999999999</v>
          </cell>
          <cell r="CZ2306">
            <v>133338.07999999999</v>
          </cell>
          <cell r="DG2306">
            <v>0</v>
          </cell>
        </row>
        <row r="2307">
          <cell r="A2307" t="str">
            <v>NIGUP</v>
          </cell>
          <cell r="B2307">
            <v>0</v>
          </cell>
          <cell r="C2307">
            <v>5376784</v>
          </cell>
          <cell r="D2307">
            <v>5087059.1399999997</v>
          </cell>
          <cell r="CZ2307">
            <v>5323446.1399999997</v>
          </cell>
          <cell r="DG2307">
            <v>0</v>
          </cell>
        </row>
        <row r="2308">
          <cell r="A2308" t="str">
            <v>OTA_GIS</v>
          </cell>
          <cell r="B2308">
            <v>102965659.7</v>
          </cell>
          <cell r="C2308">
            <v>97278231.109999999</v>
          </cell>
          <cell r="D2308">
            <v>100647814.16</v>
          </cell>
          <cell r="CZ2308">
            <v>102363043.2</v>
          </cell>
          <cell r="DG2308">
            <v>102965659.7</v>
          </cell>
        </row>
        <row r="2309">
          <cell r="A2309" t="str">
            <v>NIGUP</v>
          </cell>
          <cell r="B2309">
            <v>160000</v>
          </cell>
          <cell r="C2309">
            <v>165311.51999999999</v>
          </cell>
          <cell r="D2309">
            <v>160032.75</v>
          </cell>
          <cell r="CZ2309">
            <v>161031.75</v>
          </cell>
          <cell r="DG2309">
            <v>160000</v>
          </cell>
        </row>
        <row r="2310">
          <cell r="A2310" t="str">
            <v>NIGUP</v>
          </cell>
          <cell r="B2310">
            <v>7723610</v>
          </cell>
          <cell r="C2310">
            <v>2012610.31</v>
          </cell>
          <cell r="D2310">
            <v>3789907.7</v>
          </cell>
          <cell r="CZ2310">
            <v>9412773.2599999998</v>
          </cell>
          <cell r="DG2310">
            <v>7723610</v>
          </cell>
        </row>
        <row r="2311">
          <cell r="A2311" t="str">
            <v>None</v>
          </cell>
          <cell r="B2311">
            <v>266360</v>
          </cell>
          <cell r="C2311">
            <v>245578.78</v>
          </cell>
          <cell r="D2311">
            <v>237492.31</v>
          </cell>
          <cell r="CZ2311">
            <v>245567.31</v>
          </cell>
          <cell r="DG2311">
            <v>266360</v>
          </cell>
        </row>
        <row r="2312">
          <cell r="A2312" t="str">
            <v>None</v>
          </cell>
          <cell r="B2312">
            <v>0</v>
          </cell>
          <cell r="C2312">
            <v>139561.29999999999</v>
          </cell>
          <cell r="D2312">
            <v>139561.29999999999</v>
          </cell>
          <cell r="CZ2312">
            <v>139561.29999999999</v>
          </cell>
          <cell r="DG2312">
            <v>0</v>
          </cell>
        </row>
        <row r="2313">
          <cell r="A2313" t="str">
            <v>None</v>
          </cell>
          <cell r="B2313">
            <v>0</v>
          </cell>
          <cell r="C2313">
            <v>95713.86</v>
          </cell>
          <cell r="D2313">
            <v>93336.03</v>
          </cell>
          <cell r="CZ2313">
            <v>95115.03</v>
          </cell>
          <cell r="DG2313">
            <v>0</v>
          </cell>
        </row>
        <row r="2314">
          <cell r="A2314" t="str">
            <v>None</v>
          </cell>
          <cell r="B2314">
            <v>0</v>
          </cell>
          <cell r="C2314">
            <v>32076.11</v>
          </cell>
          <cell r="D2314">
            <v>32076.11</v>
          </cell>
          <cell r="CZ2314">
            <v>32077.11</v>
          </cell>
          <cell r="DG2314">
            <v>0</v>
          </cell>
        </row>
        <row r="2315">
          <cell r="A2315" t="str">
            <v>None</v>
          </cell>
          <cell r="B2315">
            <v>67139</v>
          </cell>
          <cell r="C2315">
            <v>65201.61</v>
          </cell>
          <cell r="D2315">
            <v>65201.61</v>
          </cell>
          <cell r="CZ2315">
            <v>65207.61</v>
          </cell>
          <cell r="DG2315">
            <v>67139</v>
          </cell>
        </row>
        <row r="2316">
          <cell r="A2316" t="str">
            <v>None</v>
          </cell>
          <cell r="B2316">
            <v>67139</v>
          </cell>
          <cell r="C2316">
            <v>64792.25</v>
          </cell>
          <cell r="D2316">
            <v>64792.25</v>
          </cell>
          <cell r="CZ2316">
            <v>64798.25</v>
          </cell>
          <cell r="DG2316">
            <v>67139</v>
          </cell>
        </row>
        <row r="2317">
          <cell r="A2317" t="str">
            <v>None</v>
          </cell>
          <cell r="B2317">
            <v>0</v>
          </cell>
          <cell r="C2317">
            <v>0</v>
          </cell>
          <cell r="D2317">
            <v>0</v>
          </cell>
          <cell r="CZ2317">
            <v>0</v>
          </cell>
          <cell r="DG2317">
            <v>0</v>
          </cell>
        </row>
        <row r="2318">
          <cell r="A2318" t="str">
            <v>None</v>
          </cell>
          <cell r="B2318">
            <v>183867.41</v>
          </cell>
          <cell r="C2318">
            <v>174159.71</v>
          </cell>
          <cell r="D2318">
            <v>174159.71</v>
          </cell>
          <cell r="CZ2318">
            <v>174162.71</v>
          </cell>
          <cell r="DG2318">
            <v>183867.41</v>
          </cell>
        </row>
        <row r="2319">
          <cell r="A2319" t="str">
            <v>None</v>
          </cell>
          <cell r="B2319">
            <v>6250000</v>
          </cell>
          <cell r="C2319">
            <v>6725945.4900000002</v>
          </cell>
          <cell r="D2319">
            <v>6725945.4900000002</v>
          </cell>
          <cell r="CZ2319">
            <v>6725946.4900000002</v>
          </cell>
          <cell r="DG2319">
            <v>6250000</v>
          </cell>
        </row>
        <row r="2320">
          <cell r="A2320" t="str">
            <v>None</v>
          </cell>
          <cell r="B2320">
            <v>3552161</v>
          </cell>
          <cell r="C2320">
            <v>3386914.83</v>
          </cell>
          <cell r="D2320">
            <v>3380416.23</v>
          </cell>
          <cell r="CZ2320">
            <v>3386919.23</v>
          </cell>
          <cell r="DG2320">
            <v>3552161</v>
          </cell>
        </row>
        <row r="2321">
          <cell r="A2321" t="str">
            <v>None</v>
          </cell>
          <cell r="B2321">
            <v>535490</v>
          </cell>
          <cell r="C2321">
            <v>521604.02</v>
          </cell>
          <cell r="D2321">
            <v>521604.02</v>
          </cell>
          <cell r="CZ2321">
            <v>521604.02</v>
          </cell>
          <cell r="DG2321">
            <v>535490</v>
          </cell>
        </row>
        <row r="2322">
          <cell r="A2322" t="str">
            <v>None</v>
          </cell>
          <cell r="B2322">
            <v>210000</v>
          </cell>
          <cell r="C2322">
            <v>206003.99</v>
          </cell>
          <cell r="D2322">
            <v>206003.99</v>
          </cell>
          <cell r="CZ2322">
            <v>206003.99</v>
          </cell>
          <cell r="DG2322">
            <v>210000</v>
          </cell>
        </row>
        <row r="2323">
          <cell r="A2323" t="str">
            <v>None</v>
          </cell>
          <cell r="B2323">
            <v>217104</v>
          </cell>
          <cell r="C2323">
            <v>200051.32</v>
          </cell>
          <cell r="D2323">
            <v>200051.32</v>
          </cell>
          <cell r="CZ2323">
            <v>200050.32</v>
          </cell>
          <cell r="DG2323">
            <v>217104</v>
          </cell>
        </row>
        <row r="2324">
          <cell r="A2324" t="str">
            <v>None</v>
          </cell>
          <cell r="B2324">
            <v>0</v>
          </cell>
          <cell r="C2324">
            <v>0</v>
          </cell>
          <cell r="D2324">
            <v>0</v>
          </cell>
          <cell r="CZ2324">
            <v>0</v>
          </cell>
          <cell r="DG2324">
            <v>0</v>
          </cell>
        </row>
        <row r="2325">
          <cell r="A2325" t="str">
            <v>None</v>
          </cell>
          <cell r="B2325">
            <v>0</v>
          </cell>
          <cell r="C2325">
            <v>0</v>
          </cell>
          <cell r="D2325">
            <v>0</v>
          </cell>
          <cell r="CZ2325">
            <v>0</v>
          </cell>
          <cell r="DG2325">
            <v>0</v>
          </cell>
        </row>
        <row r="2326">
          <cell r="A2326" t="str">
            <v>None</v>
          </cell>
          <cell r="B2326">
            <v>0</v>
          </cell>
          <cell r="C2326">
            <v>0</v>
          </cell>
          <cell r="D2326">
            <v>0</v>
          </cell>
          <cell r="CZ2326">
            <v>0</v>
          </cell>
          <cell r="DG2326">
            <v>0</v>
          </cell>
        </row>
        <row r="2327">
          <cell r="A2327" t="str">
            <v>None</v>
          </cell>
          <cell r="B2327">
            <v>0</v>
          </cell>
          <cell r="C2327">
            <v>0</v>
          </cell>
          <cell r="D2327">
            <v>0</v>
          </cell>
          <cell r="CZ2327">
            <v>0</v>
          </cell>
          <cell r="DG2327">
            <v>0</v>
          </cell>
        </row>
        <row r="2328">
          <cell r="A2328" t="str">
            <v>None</v>
          </cell>
          <cell r="B2328">
            <v>0</v>
          </cell>
          <cell r="C2328">
            <v>0</v>
          </cell>
          <cell r="D2328">
            <v>0</v>
          </cell>
          <cell r="CZ2328">
            <v>0</v>
          </cell>
          <cell r="DG2328">
            <v>0</v>
          </cell>
        </row>
        <row r="2329">
          <cell r="A2329" t="str">
            <v>None</v>
          </cell>
          <cell r="B2329">
            <v>0</v>
          </cell>
          <cell r="C2329">
            <v>0</v>
          </cell>
          <cell r="D2329">
            <v>0</v>
          </cell>
          <cell r="CZ2329">
            <v>0</v>
          </cell>
          <cell r="DG2329">
            <v>0</v>
          </cell>
        </row>
        <row r="2330">
          <cell r="A2330" t="str">
            <v>None</v>
          </cell>
          <cell r="B2330">
            <v>0</v>
          </cell>
          <cell r="C2330">
            <v>0</v>
          </cell>
          <cell r="D2330">
            <v>0</v>
          </cell>
          <cell r="CZ2330">
            <v>0</v>
          </cell>
          <cell r="DG2330">
            <v>0</v>
          </cell>
        </row>
        <row r="2331">
          <cell r="A2331" t="str">
            <v>None</v>
          </cell>
          <cell r="B2331">
            <v>0</v>
          </cell>
          <cell r="C2331">
            <v>0</v>
          </cell>
          <cell r="D2331">
            <v>0</v>
          </cell>
          <cell r="CZ2331">
            <v>0</v>
          </cell>
          <cell r="DG2331">
            <v>0</v>
          </cell>
        </row>
        <row r="2332">
          <cell r="A2332" t="str">
            <v>None</v>
          </cell>
          <cell r="B2332">
            <v>0</v>
          </cell>
          <cell r="C2332">
            <v>0</v>
          </cell>
          <cell r="D2332">
            <v>0</v>
          </cell>
          <cell r="CZ2332">
            <v>0</v>
          </cell>
          <cell r="DG2332">
            <v>0</v>
          </cell>
        </row>
        <row r="2333">
          <cell r="A2333" t="str">
            <v>None</v>
          </cell>
          <cell r="B2333">
            <v>0</v>
          </cell>
          <cell r="C2333">
            <v>0</v>
          </cell>
          <cell r="D2333">
            <v>0</v>
          </cell>
          <cell r="CZ2333">
            <v>0</v>
          </cell>
          <cell r="DG2333">
            <v>0</v>
          </cell>
        </row>
        <row r="2334">
          <cell r="A2334" t="str">
            <v>None</v>
          </cell>
          <cell r="B2334">
            <v>274618</v>
          </cell>
          <cell r="C2334">
            <v>49494</v>
          </cell>
          <cell r="D2334">
            <v>27073.3</v>
          </cell>
          <cell r="CZ2334">
            <v>249045.07</v>
          </cell>
          <cell r="DG2334">
            <v>274618</v>
          </cell>
        </row>
        <row r="2335">
          <cell r="A2335" t="str">
            <v>NIGUP</v>
          </cell>
          <cell r="B2335">
            <v>92943</v>
          </cell>
          <cell r="C2335">
            <v>69640.58</v>
          </cell>
          <cell r="D2335">
            <v>67670.45</v>
          </cell>
          <cell r="CZ2335">
            <v>69049.45</v>
          </cell>
          <cell r="DG2335">
            <v>92943</v>
          </cell>
        </row>
        <row r="2336">
          <cell r="A2336" t="str">
            <v>None</v>
          </cell>
          <cell r="B2336">
            <v>96600</v>
          </cell>
          <cell r="C2336">
            <v>94367.87999999999</v>
          </cell>
          <cell r="D2336">
            <v>8638.7000000000007</v>
          </cell>
          <cell r="CZ2336">
            <v>82471.7</v>
          </cell>
          <cell r="DG2336">
            <v>96600</v>
          </cell>
        </row>
        <row r="2337">
          <cell r="A2337" t="str">
            <v>None</v>
          </cell>
          <cell r="B2337">
            <v>96600</v>
          </cell>
          <cell r="C2337">
            <v>87924.04</v>
          </cell>
          <cell r="D2337">
            <v>8638.7000000000007</v>
          </cell>
          <cell r="CZ2337">
            <v>75984.7</v>
          </cell>
          <cell r="DG2337">
            <v>96600</v>
          </cell>
        </row>
        <row r="2338">
          <cell r="A2338" t="str">
            <v>None</v>
          </cell>
          <cell r="B2338">
            <v>190704</v>
          </cell>
          <cell r="C2338">
            <v>0</v>
          </cell>
          <cell r="D2338">
            <v>0</v>
          </cell>
          <cell r="CZ2338">
            <v>0</v>
          </cell>
          <cell r="DG2338">
            <v>190704</v>
          </cell>
        </row>
        <row r="2339">
          <cell r="A2339" t="str">
            <v>None</v>
          </cell>
          <cell r="B2339">
            <v>76230</v>
          </cell>
          <cell r="C2339">
            <v>0</v>
          </cell>
          <cell r="D2339">
            <v>0</v>
          </cell>
          <cell r="CZ2339">
            <v>75034</v>
          </cell>
          <cell r="DG2339">
            <v>76230</v>
          </cell>
        </row>
        <row r="2340">
          <cell r="A2340" t="str">
            <v>None</v>
          </cell>
          <cell r="B2340">
            <v>99800</v>
          </cell>
          <cell r="C2340">
            <v>0</v>
          </cell>
          <cell r="D2340">
            <v>0</v>
          </cell>
          <cell r="CZ2340">
            <v>41796</v>
          </cell>
          <cell r="DG2340">
            <v>99800</v>
          </cell>
        </row>
        <row r="2341">
          <cell r="A2341" t="str">
            <v>None</v>
          </cell>
          <cell r="B2341">
            <v>591582.1</v>
          </cell>
          <cell r="C2341">
            <v>585374.43999999994</v>
          </cell>
          <cell r="D2341">
            <v>585374.43999999994</v>
          </cell>
          <cell r="CZ2341">
            <v>585374.43999999994</v>
          </cell>
          <cell r="DG2341">
            <v>591582.1</v>
          </cell>
        </row>
        <row r="2342">
          <cell r="A2342" t="str">
            <v>None</v>
          </cell>
          <cell r="B2342">
            <v>32230</v>
          </cell>
          <cell r="C2342">
            <v>24243.97</v>
          </cell>
          <cell r="D2342">
            <v>24243.97</v>
          </cell>
          <cell r="CZ2342">
            <v>24243.97</v>
          </cell>
          <cell r="DG2342">
            <v>32230</v>
          </cell>
        </row>
        <row r="2343">
          <cell r="A2343" t="str">
            <v>None</v>
          </cell>
          <cell r="B2343">
            <v>0</v>
          </cell>
          <cell r="C2343">
            <v>0</v>
          </cell>
          <cell r="D2343">
            <v>0</v>
          </cell>
          <cell r="CZ2343">
            <v>1361779</v>
          </cell>
          <cell r="DG2343">
            <v>0</v>
          </cell>
        </row>
        <row r="2344">
          <cell r="A2344" t="str">
            <v>None</v>
          </cell>
          <cell r="B2344">
            <v>0</v>
          </cell>
          <cell r="C2344">
            <v>0</v>
          </cell>
          <cell r="D2344">
            <v>1004.38</v>
          </cell>
          <cell r="CZ2344">
            <v>0</v>
          </cell>
          <cell r="DG2344">
            <v>0</v>
          </cell>
        </row>
        <row r="2345">
          <cell r="A2345" t="str">
            <v>None</v>
          </cell>
          <cell r="B2345">
            <v>30000</v>
          </cell>
          <cell r="C2345">
            <v>30160.55</v>
          </cell>
          <cell r="D2345">
            <v>30160.55</v>
          </cell>
          <cell r="CZ2345">
            <v>30160.55</v>
          </cell>
          <cell r="DG2345">
            <v>30000</v>
          </cell>
        </row>
        <row r="2346">
          <cell r="A2346" t="str">
            <v>None</v>
          </cell>
          <cell r="B2346">
            <v>1689000</v>
          </cell>
          <cell r="C2346">
            <v>83499.88</v>
          </cell>
          <cell r="D2346">
            <v>0</v>
          </cell>
          <cell r="CZ2346">
            <v>1673164</v>
          </cell>
          <cell r="DG2346">
            <v>1689000</v>
          </cell>
        </row>
        <row r="2347">
          <cell r="A2347" t="str">
            <v>None</v>
          </cell>
          <cell r="B2347">
            <v>1105441</v>
          </cell>
          <cell r="C2347">
            <v>0</v>
          </cell>
          <cell r="D2347">
            <v>0</v>
          </cell>
          <cell r="CZ2347">
            <v>791059</v>
          </cell>
          <cell r="DG2347">
            <v>1105441</v>
          </cell>
        </row>
        <row r="2348">
          <cell r="A2348" t="str">
            <v>None</v>
          </cell>
          <cell r="B2348">
            <v>0</v>
          </cell>
          <cell r="C2348">
            <v>0</v>
          </cell>
          <cell r="D2348">
            <v>103199.67999999999</v>
          </cell>
          <cell r="CZ2348">
            <v>0</v>
          </cell>
          <cell r="DG2348">
            <v>0</v>
          </cell>
        </row>
        <row r="2349">
          <cell r="A2349" t="str">
            <v>None</v>
          </cell>
          <cell r="B2349">
            <v>275827</v>
          </cell>
          <cell r="C2349">
            <v>334731.17</v>
          </cell>
          <cell r="D2349">
            <v>257236.55</v>
          </cell>
          <cell r="CZ2349">
            <v>339730.55</v>
          </cell>
          <cell r="DG2349">
            <v>275827</v>
          </cell>
        </row>
        <row r="2350">
          <cell r="A2350" t="str">
            <v>None</v>
          </cell>
          <cell r="B2350">
            <v>1110000</v>
          </cell>
          <cell r="C2350">
            <v>991858.56</v>
          </cell>
          <cell r="D2350">
            <v>991858.56</v>
          </cell>
          <cell r="CZ2350">
            <v>991858.56</v>
          </cell>
          <cell r="DG2350">
            <v>1110000</v>
          </cell>
        </row>
        <row r="2351">
          <cell r="A2351" t="str">
            <v>TNP</v>
          </cell>
          <cell r="B2351">
            <v>787186.87</v>
          </cell>
          <cell r="C2351">
            <v>787551.65</v>
          </cell>
          <cell r="D2351">
            <v>787551.65</v>
          </cell>
          <cell r="CZ2351">
            <v>787550.65</v>
          </cell>
          <cell r="DG2351">
            <v>787186.87</v>
          </cell>
        </row>
        <row r="2352">
          <cell r="A2352" t="str">
            <v>None</v>
          </cell>
          <cell r="B2352">
            <v>235536</v>
          </cell>
          <cell r="C2352">
            <v>251363.68</v>
          </cell>
          <cell r="D2352">
            <v>251363.68</v>
          </cell>
          <cell r="CZ2352">
            <v>251361.68</v>
          </cell>
          <cell r="DG2352">
            <v>235536</v>
          </cell>
        </row>
        <row r="2353">
          <cell r="A2353" t="str">
            <v>None</v>
          </cell>
          <cell r="B2353">
            <v>0</v>
          </cell>
          <cell r="C2353">
            <v>33965.99</v>
          </cell>
          <cell r="D2353">
            <v>33965.99</v>
          </cell>
          <cell r="CZ2353">
            <v>33958.99</v>
          </cell>
          <cell r="DG2353">
            <v>0</v>
          </cell>
        </row>
        <row r="2354">
          <cell r="A2354" t="str">
            <v>None</v>
          </cell>
          <cell r="B2354">
            <v>0</v>
          </cell>
          <cell r="C2354">
            <v>26202.19</v>
          </cell>
          <cell r="D2354">
            <v>26202.19</v>
          </cell>
          <cell r="CZ2354">
            <v>26203.19</v>
          </cell>
          <cell r="DG2354">
            <v>0</v>
          </cell>
        </row>
        <row r="2355">
          <cell r="A2355" t="str">
            <v>None</v>
          </cell>
          <cell r="B2355">
            <v>74338</v>
          </cell>
          <cell r="C2355">
            <v>78331.520000000004</v>
          </cell>
          <cell r="D2355">
            <v>78331.520000000004</v>
          </cell>
          <cell r="CZ2355">
            <v>78329.52</v>
          </cell>
          <cell r="DG2355">
            <v>74338</v>
          </cell>
        </row>
        <row r="2356">
          <cell r="A2356" t="str">
            <v>None</v>
          </cell>
          <cell r="B2356">
            <v>130927</v>
          </cell>
          <cell r="C2356">
            <v>123906.81</v>
          </cell>
          <cell r="D2356">
            <v>123906.81</v>
          </cell>
          <cell r="CZ2356">
            <v>123906.81</v>
          </cell>
          <cell r="DG2356">
            <v>130927</v>
          </cell>
        </row>
        <row r="2357">
          <cell r="A2357" t="str">
            <v>None</v>
          </cell>
          <cell r="B2357">
            <v>173765</v>
          </cell>
          <cell r="C2357">
            <v>0</v>
          </cell>
          <cell r="D2357">
            <v>51916.68</v>
          </cell>
          <cell r="CZ2357">
            <v>102557</v>
          </cell>
          <cell r="DG2357">
            <v>173765</v>
          </cell>
        </row>
        <row r="2358">
          <cell r="A2358" t="str">
            <v>None</v>
          </cell>
          <cell r="B2358">
            <v>0</v>
          </cell>
          <cell r="C2358">
            <v>0</v>
          </cell>
          <cell r="D2358">
            <v>0</v>
          </cell>
          <cell r="CZ2358">
            <v>0</v>
          </cell>
          <cell r="DG2358">
            <v>0</v>
          </cell>
        </row>
        <row r="2359">
          <cell r="A2359" t="str">
            <v>None</v>
          </cell>
          <cell r="B2359">
            <v>0</v>
          </cell>
          <cell r="C2359">
            <v>12444.67</v>
          </cell>
          <cell r="D2359">
            <v>12366.87</v>
          </cell>
          <cell r="CZ2359">
            <v>12445.87</v>
          </cell>
          <cell r="DG2359">
            <v>0</v>
          </cell>
        </row>
        <row r="2360">
          <cell r="A2360" t="str">
            <v>None</v>
          </cell>
          <cell r="B2360">
            <v>97750</v>
          </cell>
          <cell r="C2360">
            <v>84687.43</v>
          </cell>
          <cell r="D2360">
            <v>84687.43</v>
          </cell>
          <cell r="CZ2360">
            <v>84690.43</v>
          </cell>
          <cell r="DG2360">
            <v>97750</v>
          </cell>
        </row>
        <row r="2361">
          <cell r="A2361" t="str">
            <v>None</v>
          </cell>
          <cell r="B2361">
            <v>97750</v>
          </cell>
          <cell r="C2361">
            <v>76818.77</v>
          </cell>
          <cell r="D2361">
            <v>76818.77</v>
          </cell>
          <cell r="CZ2361">
            <v>76820.77</v>
          </cell>
          <cell r="DG2361">
            <v>97750</v>
          </cell>
        </row>
        <row r="2362">
          <cell r="A2362" t="str">
            <v>None</v>
          </cell>
          <cell r="B2362">
            <v>97750</v>
          </cell>
          <cell r="C2362">
            <v>84309.02</v>
          </cell>
          <cell r="D2362">
            <v>84309.02</v>
          </cell>
          <cell r="CZ2362">
            <v>84310.02</v>
          </cell>
          <cell r="DG2362">
            <v>97750</v>
          </cell>
        </row>
        <row r="2363">
          <cell r="A2363" t="str">
            <v>None</v>
          </cell>
          <cell r="B2363">
            <v>23000</v>
          </cell>
          <cell r="C2363">
            <v>22609.22</v>
          </cell>
          <cell r="D2363">
            <v>22609.22</v>
          </cell>
          <cell r="CZ2363">
            <v>22608.22</v>
          </cell>
          <cell r="DG2363">
            <v>23000</v>
          </cell>
        </row>
        <row r="2364">
          <cell r="A2364" t="str">
            <v>None</v>
          </cell>
          <cell r="B2364">
            <v>28200</v>
          </cell>
          <cell r="C2364">
            <v>29018.65</v>
          </cell>
          <cell r="D2364">
            <v>29018.65</v>
          </cell>
          <cell r="CZ2364">
            <v>29018.65</v>
          </cell>
          <cell r="DG2364">
            <v>28200</v>
          </cell>
        </row>
        <row r="2365">
          <cell r="A2365" t="str">
            <v>None</v>
          </cell>
          <cell r="B2365">
            <v>25000</v>
          </cell>
          <cell r="C2365">
            <v>492.84</v>
          </cell>
          <cell r="D2365">
            <v>3942.75</v>
          </cell>
          <cell r="CZ2365">
            <v>24945</v>
          </cell>
          <cell r="DG2365">
            <v>25000</v>
          </cell>
        </row>
        <row r="2366">
          <cell r="A2366" t="str">
            <v>None</v>
          </cell>
          <cell r="B2366">
            <v>80000</v>
          </cell>
          <cell r="C2366">
            <v>385.16</v>
          </cell>
          <cell r="D2366">
            <v>9887.2800000000007</v>
          </cell>
          <cell r="CZ2366">
            <v>81522</v>
          </cell>
          <cell r="DG2366">
            <v>80000</v>
          </cell>
        </row>
        <row r="2367">
          <cell r="A2367" t="str">
            <v>None</v>
          </cell>
          <cell r="B2367">
            <v>0</v>
          </cell>
          <cell r="C2367">
            <v>0</v>
          </cell>
          <cell r="D2367">
            <v>0</v>
          </cell>
          <cell r="CZ2367">
            <v>0</v>
          </cell>
          <cell r="DG2367">
            <v>0</v>
          </cell>
        </row>
        <row r="2368">
          <cell r="A2368" t="str">
            <v>None</v>
          </cell>
          <cell r="B2368">
            <v>1440000</v>
          </cell>
          <cell r="C2368">
            <v>521174.11</v>
          </cell>
          <cell r="D2368">
            <v>1197737.1600000001</v>
          </cell>
          <cell r="CZ2368">
            <v>1437786.31</v>
          </cell>
          <cell r="DG2368">
            <v>1440000</v>
          </cell>
        </row>
        <row r="2369">
          <cell r="A2369" t="str">
            <v>None</v>
          </cell>
          <cell r="B2369">
            <v>141000</v>
          </cell>
          <cell r="C2369">
            <v>71506.899999999994</v>
          </cell>
          <cell r="D2369">
            <v>44181.43</v>
          </cell>
          <cell r="CZ2369">
            <v>140305.51</v>
          </cell>
          <cell r="DG2369">
            <v>141000</v>
          </cell>
        </row>
        <row r="2370">
          <cell r="A2370" t="str">
            <v>None</v>
          </cell>
          <cell r="B2370">
            <v>51542</v>
          </cell>
          <cell r="C2370">
            <v>2225.41</v>
          </cell>
          <cell r="D2370">
            <v>45419.78</v>
          </cell>
          <cell r="CZ2370">
            <v>43858</v>
          </cell>
          <cell r="DG2370">
            <v>51542</v>
          </cell>
        </row>
        <row r="2371">
          <cell r="A2371" t="str">
            <v>None</v>
          </cell>
          <cell r="B2371">
            <v>40998</v>
          </cell>
          <cell r="C2371">
            <v>16900</v>
          </cell>
          <cell r="D2371">
            <v>16900</v>
          </cell>
          <cell r="CZ2371">
            <v>16900</v>
          </cell>
          <cell r="DG2371">
            <v>40998</v>
          </cell>
        </row>
        <row r="2372">
          <cell r="A2372" t="str">
            <v>None</v>
          </cell>
          <cell r="B2372">
            <v>20000</v>
          </cell>
          <cell r="C2372">
            <v>20449.34</v>
          </cell>
          <cell r="D2372">
            <v>20449.34</v>
          </cell>
          <cell r="CZ2372">
            <v>20446.34</v>
          </cell>
          <cell r="DG2372">
            <v>20000</v>
          </cell>
        </row>
        <row r="2373">
          <cell r="A2373" t="str">
            <v>None</v>
          </cell>
          <cell r="B2373">
            <v>0</v>
          </cell>
          <cell r="C2373">
            <v>0</v>
          </cell>
          <cell r="D2373">
            <v>69494.679999999993</v>
          </cell>
          <cell r="CZ2373">
            <v>0</v>
          </cell>
          <cell r="DG2373">
            <v>0</v>
          </cell>
        </row>
        <row r="2374">
          <cell r="A2374" t="str">
            <v>None</v>
          </cell>
          <cell r="B2374">
            <v>16431</v>
          </cell>
          <cell r="C2374">
            <v>0</v>
          </cell>
          <cell r="D2374">
            <v>0</v>
          </cell>
          <cell r="CZ2374">
            <v>17021</v>
          </cell>
          <cell r="DG2374">
            <v>16431</v>
          </cell>
        </row>
        <row r="2375">
          <cell r="A2375" t="str">
            <v>NIGUP</v>
          </cell>
          <cell r="B2375">
            <v>34779000</v>
          </cell>
          <cell r="C2375">
            <v>5785415.4800000004</v>
          </cell>
          <cell r="D2375">
            <v>6899829.6900000004</v>
          </cell>
          <cell r="CZ2375">
            <v>30629657.280000001</v>
          </cell>
          <cell r="DG2375">
            <v>34779000</v>
          </cell>
        </row>
        <row r="2376">
          <cell r="A2376" t="str">
            <v>None</v>
          </cell>
          <cell r="B2376">
            <v>0</v>
          </cell>
          <cell r="C2376">
            <v>0</v>
          </cell>
          <cell r="D2376">
            <v>0</v>
          </cell>
          <cell r="CZ2376">
            <v>0</v>
          </cell>
          <cell r="DG2376">
            <v>0</v>
          </cell>
        </row>
        <row r="2377">
          <cell r="A2377" t="str">
            <v>None</v>
          </cell>
          <cell r="B2377">
            <v>0</v>
          </cell>
          <cell r="C2377">
            <v>20165.169999999998</v>
          </cell>
          <cell r="D2377">
            <v>20165.169999999998</v>
          </cell>
          <cell r="CZ2377">
            <v>20165.169999999998</v>
          </cell>
          <cell r="DG2377">
            <v>0</v>
          </cell>
        </row>
        <row r="2378">
          <cell r="A2378" t="str">
            <v>None</v>
          </cell>
          <cell r="B2378">
            <v>0</v>
          </cell>
          <cell r="C2378">
            <v>0</v>
          </cell>
          <cell r="D2378">
            <v>0</v>
          </cell>
          <cell r="CZ2378">
            <v>0</v>
          </cell>
          <cell r="DG2378">
            <v>0</v>
          </cell>
        </row>
        <row r="2379">
          <cell r="A2379" t="str">
            <v>None</v>
          </cell>
          <cell r="B2379">
            <v>7500000</v>
          </cell>
          <cell r="C2379">
            <v>379956.64</v>
          </cell>
          <cell r="D2379">
            <v>823471.06</v>
          </cell>
          <cell r="CZ2379">
            <v>6383171.5</v>
          </cell>
          <cell r="DG2379">
            <v>7500000</v>
          </cell>
        </row>
        <row r="2380">
          <cell r="A2380" t="str">
            <v>None</v>
          </cell>
          <cell r="B2380">
            <v>8500000</v>
          </cell>
          <cell r="C2380">
            <v>333887.60000000003</v>
          </cell>
          <cell r="D2380">
            <v>603740.69999999995</v>
          </cell>
          <cell r="CZ2380">
            <v>6524037.0300000003</v>
          </cell>
          <cell r="DG2380">
            <v>8500000</v>
          </cell>
        </row>
        <row r="2381">
          <cell r="A2381" t="str">
            <v>None</v>
          </cell>
          <cell r="B2381">
            <v>0</v>
          </cell>
          <cell r="C2381">
            <v>22487.200000000001</v>
          </cell>
          <cell r="D2381">
            <v>22487.200000000001</v>
          </cell>
          <cell r="CZ2381">
            <v>22485.200000000001</v>
          </cell>
          <cell r="DG2381">
            <v>0</v>
          </cell>
        </row>
        <row r="2382">
          <cell r="A2382" t="str">
            <v>None</v>
          </cell>
          <cell r="B2382">
            <v>0</v>
          </cell>
          <cell r="C2382">
            <v>121037.44</v>
          </cell>
          <cell r="D2382">
            <v>121037.44</v>
          </cell>
          <cell r="CZ2382">
            <v>121046.44</v>
          </cell>
          <cell r="DG2382">
            <v>0</v>
          </cell>
        </row>
        <row r="2383">
          <cell r="A2383" t="str">
            <v>None</v>
          </cell>
          <cell r="B2383">
            <v>0</v>
          </cell>
          <cell r="C2383">
            <v>26269.52</v>
          </cell>
          <cell r="D2383">
            <v>26269.52</v>
          </cell>
          <cell r="CZ2383">
            <v>26272.52</v>
          </cell>
          <cell r="DG2383">
            <v>0</v>
          </cell>
        </row>
        <row r="2384">
          <cell r="A2384" t="str">
            <v>None</v>
          </cell>
          <cell r="B2384">
            <v>0</v>
          </cell>
          <cell r="C2384">
            <v>12853.75</v>
          </cell>
          <cell r="D2384">
            <v>12853.75</v>
          </cell>
          <cell r="CZ2384">
            <v>12850.75</v>
          </cell>
          <cell r="DG2384">
            <v>0</v>
          </cell>
        </row>
        <row r="2385">
          <cell r="A2385" t="str">
            <v>None</v>
          </cell>
          <cell r="B2385">
            <v>0</v>
          </cell>
          <cell r="C2385">
            <v>28176.98</v>
          </cell>
          <cell r="D2385">
            <v>28176.98</v>
          </cell>
          <cell r="CZ2385">
            <v>28176.98</v>
          </cell>
          <cell r="DG2385">
            <v>0</v>
          </cell>
        </row>
        <row r="2386">
          <cell r="A2386" t="str">
            <v>None</v>
          </cell>
          <cell r="B2386">
            <v>0</v>
          </cell>
          <cell r="C2386">
            <v>14454.65</v>
          </cell>
          <cell r="D2386">
            <v>14454.65</v>
          </cell>
          <cell r="CZ2386">
            <v>14455.65</v>
          </cell>
          <cell r="DG2386">
            <v>0</v>
          </cell>
        </row>
        <row r="2387">
          <cell r="A2387" t="str">
            <v>None</v>
          </cell>
          <cell r="B2387">
            <v>0</v>
          </cell>
          <cell r="C2387">
            <v>28178.42</v>
          </cell>
          <cell r="D2387">
            <v>28178.42</v>
          </cell>
          <cell r="CZ2387">
            <v>28179.42</v>
          </cell>
          <cell r="DG2387">
            <v>0</v>
          </cell>
        </row>
        <row r="2388">
          <cell r="A2388" t="str">
            <v>None</v>
          </cell>
          <cell r="B2388">
            <v>0</v>
          </cell>
          <cell r="C2388">
            <v>14379.9</v>
          </cell>
          <cell r="D2388">
            <v>14379.9</v>
          </cell>
          <cell r="CZ2388">
            <v>14379.9</v>
          </cell>
          <cell r="DG2388">
            <v>0</v>
          </cell>
        </row>
        <row r="2389">
          <cell r="A2389" t="str">
            <v>None</v>
          </cell>
          <cell r="B2389">
            <v>0</v>
          </cell>
          <cell r="C2389">
            <v>15874.46</v>
          </cell>
          <cell r="D2389">
            <v>15874.46</v>
          </cell>
          <cell r="CZ2389">
            <v>15873.46</v>
          </cell>
          <cell r="DG2389">
            <v>0</v>
          </cell>
        </row>
        <row r="2390">
          <cell r="A2390" t="str">
            <v>None</v>
          </cell>
          <cell r="B2390">
            <v>0</v>
          </cell>
          <cell r="C2390">
            <v>161979.41</v>
          </cell>
          <cell r="D2390">
            <v>161979.41</v>
          </cell>
          <cell r="CZ2390">
            <v>161980.41</v>
          </cell>
          <cell r="DG2390">
            <v>0</v>
          </cell>
        </row>
        <row r="2391">
          <cell r="A2391" t="str">
            <v>None</v>
          </cell>
          <cell r="B2391">
            <v>48300</v>
          </cell>
          <cell r="C2391">
            <v>0</v>
          </cell>
          <cell r="D2391">
            <v>0</v>
          </cell>
          <cell r="CZ2391">
            <v>46000</v>
          </cell>
          <cell r="DG2391">
            <v>48300</v>
          </cell>
        </row>
        <row r="2392">
          <cell r="A2392" t="str">
            <v>None</v>
          </cell>
          <cell r="B2392">
            <v>16000</v>
          </cell>
          <cell r="C2392">
            <v>15016.05</v>
          </cell>
          <cell r="D2392">
            <v>15016.05</v>
          </cell>
          <cell r="CZ2392">
            <v>15016.05</v>
          </cell>
          <cell r="DG2392">
            <v>16000</v>
          </cell>
        </row>
        <row r="2393">
          <cell r="A2393" t="str">
            <v>None</v>
          </cell>
          <cell r="B2393">
            <v>0</v>
          </cell>
          <cell r="C2393">
            <v>0</v>
          </cell>
          <cell r="D2393">
            <v>0</v>
          </cell>
          <cell r="CZ2393">
            <v>1</v>
          </cell>
          <cell r="DG2393">
            <v>0</v>
          </cell>
        </row>
        <row r="2394">
          <cell r="A2394" t="str">
            <v>None</v>
          </cell>
          <cell r="B2394">
            <v>0</v>
          </cell>
          <cell r="C2394">
            <v>111610.19</v>
          </cell>
          <cell r="D2394">
            <v>111610.19</v>
          </cell>
          <cell r="CZ2394">
            <v>111610.19</v>
          </cell>
          <cell r="DG2394">
            <v>0</v>
          </cell>
        </row>
        <row r="2395">
          <cell r="A2395" t="str">
            <v>None</v>
          </cell>
          <cell r="B2395">
            <v>23000</v>
          </cell>
          <cell r="C2395">
            <v>20197.63</v>
          </cell>
          <cell r="D2395">
            <v>20197.63</v>
          </cell>
          <cell r="CZ2395">
            <v>20197.63</v>
          </cell>
          <cell r="DG2395">
            <v>23000</v>
          </cell>
        </row>
        <row r="2396">
          <cell r="A2396" t="str">
            <v>None</v>
          </cell>
          <cell r="B2396">
            <v>23000</v>
          </cell>
          <cell r="C2396">
            <v>19370</v>
          </cell>
          <cell r="D2396">
            <v>19370</v>
          </cell>
          <cell r="CZ2396">
            <v>19370</v>
          </cell>
          <cell r="DG2396">
            <v>23000</v>
          </cell>
        </row>
        <row r="2397">
          <cell r="A2397" t="str">
            <v>None</v>
          </cell>
          <cell r="B2397">
            <v>49500</v>
          </cell>
          <cell r="C2397">
            <v>0</v>
          </cell>
          <cell r="D2397">
            <v>0</v>
          </cell>
          <cell r="CZ2397">
            <v>0</v>
          </cell>
          <cell r="DG2397">
            <v>49500</v>
          </cell>
        </row>
        <row r="2398">
          <cell r="A2398" t="str">
            <v>None</v>
          </cell>
          <cell r="B2398">
            <v>796700</v>
          </cell>
          <cell r="C2398">
            <v>839247.45</v>
          </cell>
          <cell r="D2398">
            <v>839247.45</v>
          </cell>
          <cell r="CZ2398">
            <v>839253.45</v>
          </cell>
          <cell r="DG2398">
            <v>796700</v>
          </cell>
        </row>
        <row r="2399">
          <cell r="A2399" t="str">
            <v>None</v>
          </cell>
          <cell r="B2399">
            <v>0</v>
          </cell>
          <cell r="C2399">
            <v>0</v>
          </cell>
          <cell r="D2399">
            <v>0</v>
          </cell>
          <cell r="CZ2399">
            <v>0</v>
          </cell>
          <cell r="DG2399">
            <v>0</v>
          </cell>
        </row>
        <row r="2400">
          <cell r="A2400" t="str">
            <v>None</v>
          </cell>
          <cell r="B2400">
            <v>13800</v>
          </cell>
          <cell r="C2400">
            <v>0</v>
          </cell>
          <cell r="D2400">
            <v>4928.0200000000004</v>
          </cell>
          <cell r="CZ2400">
            <v>12000</v>
          </cell>
          <cell r="DG2400">
            <v>13800</v>
          </cell>
        </row>
        <row r="2401">
          <cell r="A2401" t="str">
            <v>HVDC_POLICY</v>
          </cell>
          <cell r="B2401">
            <v>362560.1</v>
          </cell>
          <cell r="C2401">
            <v>329198.60000000003</v>
          </cell>
          <cell r="D2401">
            <v>326460.02</v>
          </cell>
          <cell r="CZ2401">
            <v>326247.90000000002</v>
          </cell>
          <cell r="DG2401">
            <v>362560.1</v>
          </cell>
        </row>
        <row r="2402">
          <cell r="A2402" t="str">
            <v>HVDC_POLICY</v>
          </cell>
          <cell r="B2402">
            <v>1200728</v>
          </cell>
          <cell r="C2402">
            <v>1021658.09</v>
          </cell>
          <cell r="D2402">
            <v>1005868.85</v>
          </cell>
          <cell r="CZ2402">
            <v>1061321.08</v>
          </cell>
          <cell r="DG2402">
            <v>1200728</v>
          </cell>
        </row>
        <row r="2403">
          <cell r="A2403" t="str">
            <v>HVDC_POLICY</v>
          </cell>
          <cell r="B2403">
            <v>0</v>
          </cell>
          <cell r="C2403">
            <v>0</v>
          </cell>
          <cell r="D2403">
            <v>11929</v>
          </cell>
          <cell r="CZ2403">
            <v>2202968</v>
          </cell>
          <cell r="DG2403">
            <v>0</v>
          </cell>
        </row>
        <row r="2404">
          <cell r="A2404" t="str">
            <v>HVDC_POLICY</v>
          </cell>
          <cell r="B2404">
            <v>0</v>
          </cell>
          <cell r="C2404">
            <v>0</v>
          </cell>
          <cell r="D2404">
            <v>5819</v>
          </cell>
          <cell r="CZ2404">
            <v>1109470</v>
          </cell>
          <cell r="DG2404">
            <v>0</v>
          </cell>
        </row>
        <row r="2405">
          <cell r="A2405" t="str">
            <v>None</v>
          </cell>
          <cell r="B2405">
            <v>68200</v>
          </cell>
          <cell r="C2405">
            <v>0</v>
          </cell>
          <cell r="D2405">
            <v>0</v>
          </cell>
          <cell r="CZ2405">
            <v>0</v>
          </cell>
          <cell r="DG2405">
            <v>68200</v>
          </cell>
        </row>
        <row r="2406">
          <cell r="A2406" t="str">
            <v>HVDC_POLICY</v>
          </cell>
          <cell r="B2406">
            <v>1200000</v>
          </cell>
          <cell r="C2406">
            <v>1093331.93</v>
          </cell>
          <cell r="D2406">
            <v>834798.69</v>
          </cell>
          <cell r="CZ2406">
            <v>1181883.69</v>
          </cell>
          <cell r="DG2406">
            <v>1200000</v>
          </cell>
        </row>
        <row r="2407">
          <cell r="A2407" t="str">
            <v>HVDC_POLICY</v>
          </cell>
          <cell r="B2407">
            <v>46411000</v>
          </cell>
          <cell r="C2407">
            <v>242066.63</v>
          </cell>
          <cell r="D2407">
            <v>3677130.36</v>
          </cell>
          <cell r="CZ2407">
            <v>40638222</v>
          </cell>
          <cell r="DG2407">
            <v>46411000</v>
          </cell>
        </row>
        <row r="2408">
          <cell r="A2408" t="str">
            <v>HVDC_POLICY</v>
          </cell>
          <cell r="B2408">
            <v>2424300</v>
          </cell>
          <cell r="C2408">
            <v>1530274.63</v>
          </cell>
          <cell r="D2408">
            <v>1293393.71</v>
          </cell>
          <cell r="CZ2408">
            <v>2424067.4500000002</v>
          </cell>
          <cell r="DG2408">
            <v>2424300</v>
          </cell>
        </row>
        <row r="2409">
          <cell r="A2409" t="str">
            <v>None</v>
          </cell>
          <cell r="B2409">
            <v>89000</v>
          </cell>
          <cell r="C2409">
            <v>115830.69</v>
          </cell>
          <cell r="D2409">
            <v>115830.69</v>
          </cell>
          <cell r="CZ2409">
            <v>115829.69</v>
          </cell>
          <cell r="DG2409">
            <v>89000</v>
          </cell>
        </row>
        <row r="2410">
          <cell r="A2410" t="str">
            <v>None</v>
          </cell>
          <cell r="B2410">
            <v>0</v>
          </cell>
          <cell r="C2410">
            <v>1117.53</v>
          </cell>
          <cell r="D2410">
            <v>1117.53</v>
          </cell>
          <cell r="CZ2410">
            <v>1109.53</v>
          </cell>
          <cell r="DG2410">
            <v>0</v>
          </cell>
        </row>
        <row r="2411">
          <cell r="A2411" t="str">
            <v>None</v>
          </cell>
          <cell r="B2411">
            <v>11532</v>
          </cell>
          <cell r="C2411">
            <v>11233.51</v>
          </cell>
          <cell r="D2411">
            <v>11233.51</v>
          </cell>
          <cell r="CZ2411">
            <v>11227.51</v>
          </cell>
          <cell r="DG2411">
            <v>11532</v>
          </cell>
        </row>
        <row r="2412">
          <cell r="A2412" t="str">
            <v>None</v>
          </cell>
          <cell r="B2412">
            <v>0</v>
          </cell>
          <cell r="C2412">
            <v>2222541.2400000002</v>
          </cell>
          <cell r="D2412">
            <v>2222541.2400000002</v>
          </cell>
          <cell r="CZ2412">
            <v>2222566.2400000002</v>
          </cell>
          <cell r="DG2412">
            <v>0</v>
          </cell>
        </row>
        <row r="2413">
          <cell r="A2413" t="str">
            <v>None</v>
          </cell>
          <cell r="B2413">
            <v>0</v>
          </cell>
          <cell r="C2413">
            <v>162259.82999999999</v>
          </cell>
          <cell r="D2413">
            <v>162259.82999999999</v>
          </cell>
          <cell r="CZ2413">
            <v>162256.82999999999</v>
          </cell>
          <cell r="DG2413">
            <v>0</v>
          </cell>
        </row>
        <row r="2414">
          <cell r="A2414" t="str">
            <v>None</v>
          </cell>
          <cell r="B2414">
            <v>0</v>
          </cell>
          <cell r="C2414">
            <v>107311.95</v>
          </cell>
          <cell r="D2414">
            <v>107311.95</v>
          </cell>
          <cell r="CZ2414">
            <v>107304.95</v>
          </cell>
          <cell r="DG2414">
            <v>0</v>
          </cell>
        </row>
        <row r="2415">
          <cell r="A2415" t="str">
            <v>None</v>
          </cell>
          <cell r="B2415">
            <v>0</v>
          </cell>
          <cell r="C2415">
            <v>0</v>
          </cell>
          <cell r="D2415">
            <v>0</v>
          </cell>
          <cell r="CZ2415">
            <v>0</v>
          </cell>
          <cell r="DG2415">
            <v>0</v>
          </cell>
        </row>
        <row r="2416">
          <cell r="A2416" t="str">
            <v>NIGUP</v>
          </cell>
          <cell r="B2416">
            <v>2869200</v>
          </cell>
          <cell r="C2416">
            <v>2594977.4500000002</v>
          </cell>
          <cell r="D2416">
            <v>2594977.4500000002</v>
          </cell>
          <cell r="CZ2416">
            <v>2595002.4500000002</v>
          </cell>
          <cell r="DG2416">
            <v>2869200</v>
          </cell>
        </row>
        <row r="2417">
          <cell r="A2417" t="str">
            <v>None</v>
          </cell>
          <cell r="B2417">
            <v>0</v>
          </cell>
          <cell r="C2417">
            <v>0</v>
          </cell>
          <cell r="D2417">
            <v>167.91</v>
          </cell>
          <cell r="CZ2417">
            <v>193.31</v>
          </cell>
          <cell r="DG2417">
            <v>0</v>
          </cell>
        </row>
        <row r="2418">
          <cell r="A2418" t="str">
            <v>None</v>
          </cell>
          <cell r="B2418">
            <v>40609</v>
          </cell>
          <cell r="C2418">
            <v>39868.870000000003</v>
          </cell>
          <cell r="D2418">
            <v>39868.870000000003</v>
          </cell>
          <cell r="CZ2418">
            <v>39871.870000000003</v>
          </cell>
          <cell r="DG2418">
            <v>40609</v>
          </cell>
        </row>
        <row r="2419">
          <cell r="A2419" t="str">
            <v>None</v>
          </cell>
          <cell r="B2419">
            <v>20000</v>
          </cell>
          <cell r="C2419">
            <v>0</v>
          </cell>
          <cell r="D2419">
            <v>0</v>
          </cell>
          <cell r="CZ2419">
            <v>19200</v>
          </cell>
          <cell r="DG2419">
            <v>20000</v>
          </cell>
        </row>
        <row r="2420">
          <cell r="A2420" t="str">
            <v>None</v>
          </cell>
          <cell r="B2420">
            <v>8117000</v>
          </cell>
          <cell r="C2420">
            <v>729284.39999999991</v>
          </cell>
          <cell r="D2420">
            <v>559561.35</v>
          </cell>
          <cell r="CZ2420">
            <v>6810125.3499999996</v>
          </cell>
          <cell r="DG2420">
            <v>8117000</v>
          </cell>
        </row>
        <row r="2421">
          <cell r="A2421" t="str">
            <v>None</v>
          </cell>
          <cell r="B2421">
            <v>301091</v>
          </cell>
          <cell r="C2421">
            <v>0</v>
          </cell>
          <cell r="D2421">
            <v>0</v>
          </cell>
          <cell r="CZ2421">
            <v>0</v>
          </cell>
          <cell r="DG2421">
            <v>301091</v>
          </cell>
        </row>
        <row r="2422">
          <cell r="A2422" t="str">
            <v>None</v>
          </cell>
          <cell r="B2422">
            <v>89000</v>
          </cell>
          <cell r="C2422">
            <v>126507.6</v>
          </cell>
          <cell r="D2422">
            <v>126507.6</v>
          </cell>
          <cell r="CZ2422">
            <v>126504.6</v>
          </cell>
          <cell r="DG2422">
            <v>89000</v>
          </cell>
        </row>
        <row r="2423">
          <cell r="A2423" t="str">
            <v>None</v>
          </cell>
          <cell r="B2423">
            <v>0</v>
          </cell>
          <cell r="C2423">
            <v>0</v>
          </cell>
          <cell r="D2423">
            <v>0</v>
          </cell>
          <cell r="CZ2423">
            <v>0</v>
          </cell>
          <cell r="DG2423">
            <v>0</v>
          </cell>
        </row>
        <row r="2424">
          <cell r="A2424" t="str">
            <v>None</v>
          </cell>
          <cell r="B2424">
            <v>0</v>
          </cell>
          <cell r="C2424">
            <v>0</v>
          </cell>
          <cell r="D2424">
            <v>0</v>
          </cell>
          <cell r="CZ2424">
            <v>0</v>
          </cell>
          <cell r="DG2424">
            <v>0</v>
          </cell>
        </row>
        <row r="2425">
          <cell r="A2425" t="str">
            <v>None</v>
          </cell>
          <cell r="B2425">
            <v>23295</v>
          </cell>
          <cell r="C2425">
            <v>23159.98</v>
          </cell>
          <cell r="D2425">
            <v>23159.98</v>
          </cell>
          <cell r="CZ2425">
            <v>23160.98</v>
          </cell>
          <cell r="DG2425">
            <v>23295</v>
          </cell>
        </row>
        <row r="2426">
          <cell r="A2426" t="str">
            <v>NAAN</v>
          </cell>
          <cell r="B2426">
            <v>9189560</v>
          </cell>
          <cell r="C2426">
            <v>8055595.3399999999</v>
          </cell>
          <cell r="D2426">
            <v>8217567.9699999997</v>
          </cell>
          <cell r="CZ2426">
            <v>8105399.9699999997</v>
          </cell>
          <cell r="DG2426">
            <v>9189560</v>
          </cell>
        </row>
        <row r="2427">
          <cell r="A2427" t="str">
            <v>None</v>
          </cell>
          <cell r="B2427">
            <v>124200</v>
          </cell>
          <cell r="C2427">
            <v>90106.36</v>
          </cell>
          <cell r="D2427">
            <v>87868.160000000003</v>
          </cell>
          <cell r="CZ2427">
            <v>113140.16</v>
          </cell>
          <cell r="DG2427">
            <v>124200</v>
          </cell>
        </row>
        <row r="2428">
          <cell r="A2428" t="str">
            <v>None</v>
          </cell>
          <cell r="B2428">
            <v>8999.56</v>
          </cell>
          <cell r="C2428">
            <v>0</v>
          </cell>
          <cell r="D2428">
            <v>0</v>
          </cell>
          <cell r="CZ2428">
            <v>0</v>
          </cell>
          <cell r="DG2428">
            <v>8999.56</v>
          </cell>
        </row>
        <row r="2429">
          <cell r="A2429" t="str">
            <v>None</v>
          </cell>
          <cell r="B2429">
            <v>481850</v>
          </cell>
          <cell r="C2429">
            <v>0</v>
          </cell>
          <cell r="D2429">
            <v>139864.63</v>
          </cell>
          <cell r="CZ2429">
            <v>482879</v>
          </cell>
          <cell r="DG2429">
            <v>481850</v>
          </cell>
        </row>
        <row r="2430">
          <cell r="A2430" t="str">
            <v>None</v>
          </cell>
          <cell r="B2430">
            <v>284900</v>
          </cell>
          <cell r="C2430">
            <v>0</v>
          </cell>
          <cell r="D2430">
            <v>82840.990000000005</v>
          </cell>
          <cell r="CZ2430">
            <v>283430</v>
          </cell>
          <cell r="DG2430">
            <v>284900</v>
          </cell>
        </row>
        <row r="2431">
          <cell r="A2431" t="str">
            <v>None</v>
          </cell>
          <cell r="B2431">
            <v>25000</v>
          </cell>
          <cell r="C2431">
            <v>0</v>
          </cell>
          <cell r="D2431">
            <v>0</v>
          </cell>
          <cell r="CZ2431">
            <v>0</v>
          </cell>
          <cell r="DG2431">
            <v>25000</v>
          </cell>
        </row>
        <row r="2432">
          <cell r="A2432" t="str">
            <v>None</v>
          </cell>
          <cell r="B2432">
            <v>25000</v>
          </cell>
          <cell r="C2432">
            <v>0</v>
          </cell>
          <cell r="D2432">
            <v>0</v>
          </cell>
          <cell r="CZ2432">
            <v>24000</v>
          </cell>
          <cell r="DG2432">
            <v>25000</v>
          </cell>
        </row>
        <row r="2433">
          <cell r="A2433" t="str">
            <v>None</v>
          </cell>
          <cell r="B2433">
            <v>25000</v>
          </cell>
          <cell r="C2433">
            <v>0</v>
          </cell>
          <cell r="D2433">
            <v>30011.64</v>
          </cell>
          <cell r="CZ2433">
            <v>12152</v>
          </cell>
          <cell r="DG2433">
            <v>25000</v>
          </cell>
        </row>
        <row r="2434">
          <cell r="A2434" t="str">
            <v>None</v>
          </cell>
          <cell r="B2434">
            <v>264571</v>
          </cell>
          <cell r="C2434">
            <v>135622.94</v>
          </cell>
          <cell r="D2434">
            <v>125105.77</v>
          </cell>
          <cell r="CZ2434">
            <v>129731.77</v>
          </cell>
          <cell r="DG2434">
            <v>264571</v>
          </cell>
        </row>
        <row r="2435">
          <cell r="A2435" t="str">
            <v>None</v>
          </cell>
          <cell r="B2435">
            <v>18199</v>
          </cell>
          <cell r="C2435">
            <v>16545</v>
          </cell>
          <cell r="D2435">
            <v>16545</v>
          </cell>
          <cell r="CZ2435">
            <v>16545</v>
          </cell>
          <cell r="DG2435">
            <v>18199</v>
          </cell>
        </row>
        <row r="2436">
          <cell r="A2436" t="str">
            <v>None</v>
          </cell>
          <cell r="B2436">
            <v>0</v>
          </cell>
          <cell r="C2436">
            <v>0</v>
          </cell>
          <cell r="D2436">
            <v>0</v>
          </cell>
          <cell r="CZ2436">
            <v>0</v>
          </cell>
          <cell r="DG2436">
            <v>0</v>
          </cell>
        </row>
        <row r="2437">
          <cell r="A2437" t="str">
            <v>None</v>
          </cell>
          <cell r="B2437">
            <v>69842</v>
          </cell>
          <cell r="C2437">
            <v>52526.48</v>
          </cell>
          <cell r="D2437">
            <v>52526.48</v>
          </cell>
          <cell r="CZ2437">
            <v>52526.48</v>
          </cell>
          <cell r="DG2437">
            <v>69842</v>
          </cell>
        </row>
        <row r="2438">
          <cell r="A2438" t="str">
            <v>None</v>
          </cell>
          <cell r="B2438">
            <v>0</v>
          </cell>
          <cell r="C2438">
            <v>0</v>
          </cell>
          <cell r="D2438">
            <v>0</v>
          </cell>
          <cell r="CZ2438">
            <v>0</v>
          </cell>
          <cell r="DG2438">
            <v>0</v>
          </cell>
        </row>
        <row r="2439">
          <cell r="A2439" t="str">
            <v>None</v>
          </cell>
          <cell r="B2439">
            <v>7519</v>
          </cell>
          <cell r="C2439">
            <v>7663.4</v>
          </cell>
          <cell r="D2439">
            <v>7615.37</v>
          </cell>
          <cell r="CZ2439">
            <v>7663.37</v>
          </cell>
          <cell r="DG2439">
            <v>7519</v>
          </cell>
        </row>
        <row r="2440">
          <cell r="A2440" t="str">
            <v>None</v>
          </cell>
          <cell r="B2440">
            <v>8314957</v>
          </cell>
          <cell r="C2440">
            <v>83966.790000000008</v>
          </cell>
          <cell r="D2440">
            <v>98211.16</v>
          </cell>
          <cell r="CZ2440">
            <v>8308673.2400000002</v>
          </cell>
          <cell r="DG2440">
            <v>8314957</v>
          </cell>
        </row>
        <row r="2441">
          <cell r="A2441" t="str">
            <v>None</v>
          </cell>
          <cell r="B2441">
            <v>51542</v>
          </cell>
          <cell r="C2441">
            <v>0</v>
          </cell>
          <cell r="D2441">
            <v>0</v>
          </cell>
          <cell r="CZ2441">
            <v>45000</v>
          </cell>
          <cell r="DG2441">
            <v>51542</v>
          </cell>
        </row>
        <row r="2442">
          <cell r="A2442" t="str">
            <v>None</v>
          </cell>
          <cell r="B2442">
            <v>34239</v>
          </cell>
          <cell r="C2442">
            <v>0</v>
          </cell>
          <cell r="D2442">
            <v>0</v>
          </cell>
          <cell r="CZ2442">
            <v>31000</v>
          </cell>
          <cell r="DG2442">
            <v>34239</v>
          </cell>
        </row>
        <row r="2443">
          <cell r="A2443" t="str">
            <v>None</v>
          </cell>
          <cell r="B2443">
            <v>212000</v>
          </cell>
          <cell r="C2443">
            <v>0</v>
          </cell>
          <cell r="D2443">
            <v>44405.2</v>
          </cell>
          <cell r="CZ2443">
            <v>189045</v>
          </cell>
          <cell r="DG2443">
            <v>212000</v>
          </cell>
        </row>
        <row r="2444">
          <cell r="A2444" t="str">
            <v>None</v>
          </cell>
          <cell r="B2444">
            <v>4261950</v>
          </cell>
          <cell r="C2444">
            <v>0</v>
          </cell>
          <cell r="D2444">
            <v>0</v>
          </cell>
          <cell r="CZ2444">
            <v>0</v>
          </cell>
          <cell r="DG2444">
            <v>4261950</v>
          </cell>
        </row>
        <row r="2445">
          <cell r="A2445" t="str">
            <v>None</v>
          </cell>
          <cell r="B2445">
            <v>0</v>
          </cell>
          <cell r="C2445">
            <v>0</v>
          </cell>
          <cell r="D2445">
            <v>2975</v>
          </cell>
          <cell r="CZ2445">
            <v>0</v>
          </cell>
          <cell r="DG2445">
            <v>0</v>
          </cell>
        </row>
        <row r="2446">
          <cell r="A2446" t="str">
            <v>None</v>
          </cell>
          <cell r="B2446">
            <v>0</v>
          </cell>
          <cell r="C2446">
            <v>0</v>
          </cell>
          <cell r="D2446">
            <v>2974.78</v>
          </cell>
          <cell r="CZ2446">
            <v>0</v>
          </cell>
          <cell r="DG2446">
            <v>0</v>
          </cell>
        </row>
        <row r="2447">
          <cell r="A2447" t="str">
            <v>None</v>
          </cell>
          <cell r="B2447">
            <v>0</v>
          </cell>
          <cell r="C2447">
            <v>0</v>
          </cell>
          <cell r="D2447">
            <v>391603.08</v>
          </cell>
          <cell r="CZ2447">
            <v>1150000</v>
          </cell>
          <cell r="DG2447">
            <v>0</v>
          </cell>
        </row>
        <row r="2448">
          <cell r="A2448" t="str">
            <v>None</v>
          </cell>
          <cell r="B2448">
            <v>0</v>
          </cell>
          <cell r="C2448">
            <v>0</v>
          </cell>
          <cell r="D2448">
            <v>0</v>
          </cell>
          <cell r="CZ2448">
            <v>0</v>
          </cell>
          <cell r="DG2448">
            <v>0</v>
          </cell>
        </row>
        <row r="2449">
          <cell r="A2449" t="str">
            <v>None</v>
          </cell>
          <cell r="B2449">
            <v>0</v>
          </cell>
          <cell r="C2449">
            <v>0</v>
          </cell>
          <cell r="D2449">
            <v>0</v>
          </cell>
          <cell r="CZ2449">
            <v>0</v>
          </cell>
          <cell r="DG2449">
            <v>0</v>
          </cell>
        </row>
        <row r="2450">
          <cell r="A2450" t="str">
            <v>None</v>
          </cell>
          <cell r="B2450">
            <v>0</v>
          </cell>
          <cell r="C2450">
            <v>0</v>
          </cell>
          <cell r="D2450">
            <v>0</v>
          </cell>
          <cell r="CZ2450">
            <v>5</v>
          </cell>
          <cell r="DG2450">
            <v>0</v>
          </cell>
        </row>
        <row r="2451">
          <cell r="A2451" t="str">
            <v>None</v>
          </cell>
          <cell r="B2451">
            <v>0</v>
          </cell>
          <cell r="C2451">
            <v>14011.88</v>
          </cell>
          <cell r="D2451">
            <v>14011.88</v>
          </cell>
          <cell r="CZ2451">
            <v>14009.88</v>
          </cell>
          <cell r="DG2451">
            <v>0</v>
          </cell>
        </row>
        <row r="2452">
          <cell r="A2452" t="str">
            <v>None</v>
          </cell>
          <cell r="B2452">
            <v>31194</v>
          </cell>
          <cell r="C2452">
            <v>28465.119999999999</v>
          </cell>
          <cell r="D2452">
            <v>28465.119999999999</v>
          </cell>
          <cell r="CZ2452">
            <v>28466.12</v>
          </cell>
          <cell r="DG2452">
            <v>31194</v>
          </cell>
        </row>
        <row r="2453">
          <cell r="A2453" t="str">
            <v>None</v>
          </cell>
          <cell r="B2453">
            <v>0</v>
          </cell>
          <cell r="C2453">
            <v>0</v>
          </cell>
          <cell r="D2453">
            <v>0</v>
          </cell>
          <cell r="CZ2453">
            <v>0</v>
          </cell>
          <cell r="DG2453">
            <v>0</v>
          </cell>
        </row>
        <row r="2454">
          <cell r="A2454" t="str">
            <v>None</v>
          </cell>
          <cell r="B2454">
            <v>343620</v>
          </cell>
          <cell r="C2454">
            <v>0</v>
          </cell>
          <cell r="D2454">
            <v>0</v>
          </cell>
          <cell r="CZ2454">
            <v>328000</v>
          </cell>
          <cell r="DG2454">
            <v>343620</v>
          </cell>
        </row>
        <row r="2455">
          <cell r="A2455" t="str">
            <v>None</v>
          </cell>
          <cell r="B2455">
            <v>0</v>
          </cell>
          <cell r="C2455">
            <v>0</v>
          </cell>
          <cell r="D2455">
            <v>0</v>
          </cell>
          <cell r="CZ2455">
            <v>0</v>
          </cell>
          <cell r="DG2455">
            <v>0</v>
          </cell>
        </row>
        <row r="2456">
          <cell r="A2456" t="str">
            <v>None</v>
          </cell>
          <cell r="B2456">
            <v>84321</v>
          </cell>
          <cell r="C2456">
            <v>70765.03</v>
          </cell>
          <cell r="D2456">
            <v>70765.03</v>
          </cell>
          <cell r="CZ2456">
            <v>70769.03</v>
          </cell>
          <cell r="DG2456">
            <v>84321</v>
          </cell>
        </row>
        <row r="2457">
          <cell r="A2457" t="str">
            <v>None</v>
          </cell>
          <cell r="B2457">
            <v>0</v>
          </cell>
          <cell r="C2457">
            <v>55438.71</v>
          </cell>
          <cell r="D2457">
            <v>55438.71</v>
          </cell>
          <cell r="CZ2457">
            <v>55436.71</v>
          </cell>
          <cell r="DG2457">
            <v>0</v>
          </cell>
        </row>
        <row r="2458">
          <cell r="A2458" t="str">
            <v>None</v>
          </cell>
          <cell r="B2458">
            <v>2836000</v>
          </cell>
          <cell r="C2458">
            <v>3492546.69</v>
          </cell>
          <cell r="D2458">
            <v>3469768.96</v>
          </cell>
          <cell r="CZ2458">
            <v>3494474.96</v>
          </cell>
          <cell r="DG2458">
            <v>2836000</v>
          </cell>
        </row>
        <row r="2459">
          <cell r="A2459" t="str">
            <v>None</v>
          </cell>
          <cell r="B2459">
            <v>20000</v>
          </cell>
          <cell r="C2459">
            <v>17859.919999999998</v>
          </cell>
          <cell r="D2459">
            <v>17859.919999999998</v>
          </cell>
          <cell r="CZ2459">
            <v>17858.919999999998</v>
          </cell>
          <cell r="DG2459">
            <v>20000</v>
          </cell>
        </row>
        <row r="2460">
          <cell r="A2460" t="str">
            <v>None</v>
          </cell>
          <cell r="B2460">
            <v>119770</v>
          </cell>
          <cell r="C2460">
            <v>116234.26</v>
          </cell>
          <cell r="D2460">
            <v>116234.26</v>
          </cell>
          <cell r="CZ2460">
            <v>116235.26</v>
          </cell>
          <cell r="DG2460">
            <v>119770</v>
          </cell>
        </row>
        <row r="2461">
          <cell r="A2461" t="str">
            <v>None</v>
          </cell>
          <cell r="B2461">
            <v>0</v>
          </cell>
          <cell r="C2461">
            <v>0</v>
          </cell>
          <cell r="D2461">
            <v>0</v>
          </cell>
          <cell r="CZ2461">
            <v>0</v>
          </cell>
          <cell r="DG2461">
            <v>0</v>
          </cell>
        </row>
        <row r="2462">
          <cell r="A2462" t="str">
            <v>None</v>
          </cell>
          <cell r="B2462">
            <v>0</v>
          </cell>
          <cell r="C2462">
            <v>0</v>
          </cell>
          <cell r="D2462">
            <v>0</v>
          </cell>
          <cell r="CZ2462">
            <v>0</v>
          </cell>
          <cell r="DG2462">
            <v>0</v>
          </cell>
        </row>
        <row r="2463">
          <cell r="A2463" t="str">
            <v>None</v>
          </cell>
          <cell r="B2463">
            <v>80000</v>
          </cell>
          <cell r="C2463">
            <v>0</v>
          </cell>
          <cell r="D2463">
            <v>0</v>
          </cell>
          <cell r="CZ2463">
            <v>0</v>
          </cell>
          <cell r="DG2463">
            <v>80000</v>
          </cell>
        </row>
        <row r="2464">
          <cell r="A2464" t="str">
            <v>None</v>
          </cell>
          <cell r="B2464">
            <v>0</v>
          </cell>
          <cell r="C2464">
            <v>0</v>
          </cell>
          <cell r="D2464">
            <v>0</v>
          </cell>
          <cell r="CZ2464">
            <v>0</v>
          </cell>
          <cell r="DG2464">
            <v>0</v>
          </cell>
        </row>
        <row r="2465">
          <cell r="A2465" t="str">
            <v>None</v>
          </cell>
          <cell r="B2465">
            <v>25000</v>
          </cell>
          <cell r="C2465">
            <v>0</v>
          </cell>
          <cell r="D2465">
            <v>0</v>
          </cell>
          <cell r="CZ2465">
            <v>24000</v>
          </cell>
          <cell r="DG2465">
            <v>25000</v>
          </cell>
        </row>
        <row r="2466">
          <cell r="A2466" t="str">
            <v>None</v>
          </cell>
          <cell r="B2466">
            <v>72538.789999999994</v>
          </cell>
          <cell r="C2466">
            <v>70477.25</v>
          </cell>
          <cell r="D2466">
            <v>70477.25</v>
          </cell>
          <cell r="CZ2466">
            <v>70478.25</v>
          </cell>
          <cell r="DG2466">
            <v>72538.789999999994</v>
          </cell>
        </row>
        <row r="2467">
          <cell r="A2467" t="str">
            <v>None</v>
          </cell>
          <cell r="B2467">
            <v>0</v>
          </cell>
          <cell r="C2467">
            <v>0</v>
          </cell>
          <cell r="D2467">
            <v>32622.240000000002</v>
          </cell>
          <cell r="CZ2467">
            <v>97886</v>
          </cell>
          <cell r="DG2467">
            <v>0</v>
          </cell>
        </row>
        <row r="2468">
          <cell r="A2468" t="str">
            <v>None</v>
          </cell>
          <cell r="B2468">
            <v>57284</v>
          </cell>
          <cell r="C2468">
            <v>15641.29</v>
          </cell>
          <cell r="D2468">
            <v>0</v>
          </cell>
          <cell r="CZ2468">
            <v>54142</v>
          </cell>
          <cell r="DG2468">
            <v>57284</v>
          </cell>
        </row>
        <row r="2469">
          <cell r="A2469" t="str">
            <v>None</v>
          </cell>
          <cell r="B2469">
            <v>0</v>
          </cell>
          <cell r="C2469">
            <v>0</v>
          </cell>
          <cell r="D2469">
            <v>0</v>
          </cell>
          <cell r="CZ2469">
            <v>0</v>
          </cell>
          <cell r="DG2469">
            <v>0</v>
          </cell>
        </row>
        <row r="2470">
          <cell r="A2470" t="str">
            <v>None</v>
          </cell>
          <cell r="B2470">
            <v>0</v>
          </cell>
          <cell r="C2470">
            <v>0</v>
          </cell>
          <cell r="D2470">
            <v>0</v>
          </cell>
          <cell r="CZ2470">
            <v>0</v>
          </cell>
          <cell r="DG2470">
            <v>0</v>
          </cell>
        </row>
        <row r="2471">
          <cell r="A2471" t="str">
            <v>None</v>
          </cell>
          <cell r="B2471">
            <v>0</v>
          </cell>
          <cell r="C2471">
            <v>0</v>
          </cell>
          <cell r="D2471">
            <v>0</v>
          </cell>
          <cell r="CZ2471">
            <v>0</v>
          </cell>
          <cell r="DG2471">
            <v>0</v>
          </cell>
        </row>
        <row r="2472">
          <cell r="A2472" t="str">
            <v>None</v>
          </cell>
          <cell r="B2472">
            <v>1969483</v>
          </cell>
          <cell r="C2472">
            <v>341887.52</v>
          </cell>
          <cell r="D2472">
            <v>371208.44</v>
          </cell>
          <cell r="CZ2472">
            <v>2303903.5099999998</v>
          </cell>
          <cell r="DG2472">
            <v>1969483</v>
          </cell>
        </row>
        <row r="2473">
          <cell r="A2473" t="str">
            <v>None</v>
          </cell>
          <cell r="B2473">
            <v>0</v>
          </cell>
          <cell r="C2473">
            <v>0</v>
          </cell>
          <cell r="D2473">
            <v>0</v>
          </cell>
          <cell r="CZ2473">
            <v>0</v>
          </cell>
          <cell r="DG2473">
            <v>0</v>
          </cell>
        </row>
        <row r="2474">
          <cell r="A2474" t="str">
            <v>None</v>
          </cell>
          <cell r="B2474">
            <v>60000</v>
          </cell>
          <cell r="C2474">
            <v>0</v>
          </cell>
          <cell r="D2474">
            <v>0</v>
          </cell>
          <cell r="CZ2474">
            <v>0</v>
          </cell>
          <cell r="DG2474">
            <v>60000</v>
          </cell>
        </row>
        <row r="2475">
          <cell r="A2475" t="str">
            <v>None</v>
          </cell>
          <cell r="B2475">
            <v>60000</v>
          </cell>
          <cell r="C2475">
            <v>0</v>
          </cell>
          <cell r="D2475">
            <v>0</v>
          </cell>
          <cell r="CZ2475">
            <v>0</v>
          </cell>
          <cell r="DG2475">
            <v>60000</v>
          </cell>
        </row>
        <row r="2476">
          <cell r="A2476" t="str">
            <v>None</v>
          </cell>
          <cell r="B2476">
            <v>60000</v>
          </cell>
          <cell r="C2476">
            <v>0</v>
          </cell>
          <cell r="D2476">
            <v>0</v>
          </cell>
          <cell r="CZ2476">
            <v>0</v>
          </cell>
          <cell r="DG2476">
            <v>60000</v>
          </cell>
        </row>
        <row r="2477">
          <cell r="A2477" t="str">
            <v>None</v>
          </cell>
          <cell r="B2477">
            <v>70000</v>
          </cell>
          <cell r="C2477">
            <v>0</v>
          </cell>
          <cell r="D2477">
            <v>0</v>
          </cell>
          <cell r="CZ2477">
            <v>0</v>
          </cell>
          <cell r="DG2477">
            <v>70000</v>
          </cell>
        </row>
        <row r="2478">
          <cell r="A2478" t="str">
            <v>None</v>
          </cell>
          <cell r="B2478">
            <v>70000</v>
          </cell>
          <cell r="C2478">
            <v>0</v>
          </cell>
          <cell r="D2478">
            <v>0</v>
          </cell>
          <cell r="CZ2478">
            <v>0</v>
          </cell>
          <cell r="DG2478">
            <v>70000</v>
          </cell>
        </row>
        <row r="2479">
          <cell r="A2479" t="str">
            <v>None</v>
          </cell>
          <cell r="B2479">
            <v>57247</v>
          </cell>
          <cell r="C2479">
            <v>76993.36</v>
          </cell>
          <cell r="D2479">
            <v>76993.36</v>
          </cell>
          <cell r="CZ2479">
            <v>76989.36</v>
          </cell>
          <cell r="DG2479">
            <v>57247</v>
          </cell>
        </row>
        <row r="2480">
          <cell r="A2480" t="str">
            <v>None</v>
          </cell>
          <cell r="B2480">
            <v>0</v>
          </cell>
          <cell r="C2480">
            <v>11645.35</v>
          </cell>
          <cell r="D2480">
            <v>11645.35</v>
          </cell>
          <cell r="CZ2480">
            <v>11645.35</v>
          </cell>
          <cell r="DG2480">
            <v>0</v>
          </cell>
        </row>
        <row r="2481">
          <cell r="A2481" t="str">
            <v>None</v>
          </cell>
          <cell r="B2481">
            <v>0</v>
          </cell>
          <cell r="C2481">
            <v>11611.03</v>
          </cell>
          <cell r="D2481">
            <v>11611.03</v>
          </cell>
          <cell r="CZ2481">
            <v>11609.03</v>
          </cell>
          <cell r="DG2481">
            <v>0</v>
          </cell>
        </row>
        <row r="2482">
          <cell r="A2482" t="str">
            <v>None</v>
          </cell>
          <cell r="B2482">
            <v>17000</v>
          </cell>
          <cell r="C2482">
            <v>15563.32</v>
          </cell>
          <cell r="D2482">
            <v>15563.32</v>
          </cell>
          <cell r="CZ2482">
            <v>15561.32</v>
          </cell>
          <cell r="DG2482">
            <v>17000</v>
          </cell>
        </row>
        <row r="2483">
          <cell r="A2483" t="str">
            <v>None</v>
          </cell>
          <cell r="B2483">
            <v>0</v>
          </cell>
          <cell r="C2483">
            <v>98707.83</v>
          </cell>
          <cell r="D2483">
            <v>98707.83</v>
          </cell>
          <cell r="CZ2483">
            <v>98707.83</v>
          </cell>
          <cell r="DG2483">
            <v>0</v>
          </cell>
        </row>
        <row r="2484">
          <cell r="A2484" t="str">
            <v>None</v>
          </cell>
          <cell r="B2484">
            <v>0</v>
          </cell>
          <cell r="C2484">
            <v>0</v>
          </cell>
          <cell r="D2484">
            <v>0</v>
          </cell>
          <cell r="CZ2484">
            <v>0</v>
          </cell>
          <cell r="DG2484">
            <v>0</v>
          </cell>
        </row>
        <row r="2485">
          <cell r="A2485" t="str">
            <v>None</v>
          </cell>
          <cell r="B2485">
            <v>44215</v>
          </cell>
          <cell r="C2485">
            <v>40522.269999999997</v>
          </cell>
          <cell r="D2485">
            <v>40522.269999999997</v>
          </cell>
          <cell r="CZ2485">
            <v>40523.269999999997</v>
          </cell>
          <cell r="DG2485">
            <v>44215</v>
          </cell>
        </row>
        <row r="2486">
          <cell r="A2486" t="str">
            <v>None</v>
          </cell>
          <cell r="B2486">
            <v>0</v>
          </cell>
          <cell r="C2486">
            <v>0</v>
          </cell>
          <cell r="D2486">
            <v>0</v>
          </cell>
          <cell r="CZ2486">
            <v>0</v>
          </cell>
          <cell r="DG2486">
            <v>0</v>
          </cell>
        </row>
        <row r="2487">
          <cell r="A2487" t="str">
            <v>None</v>
          </cell>
          <cell r="B2487">
            <v>139975</v>
          </cell>
          <cell r="C2487">
            <v>116980.71</v>
          </cell>
          <cell r="D2487">
            <v>116980.71</v>
          </cell>
          <cell r="CZ2487">
            <v>116979.71</v>
          </cell>
          <cell r="DG2487">
            <v>139975</v>
          </cell>
        </row>
        <row r="2488">
          <cell r="A2488" t="str">
            <v>None</v>
          </cell>
          <cell r="B2488">
            <v>100000</v>
          </cell>
          <cell r="C2488">
            <v>2724.41</v>
          </cell>
          <cell r="D2488">
            <v>42244.55</v>
          </cell>
          <cell r="CZ2488">
            <v>100942.65</v>
          </cell>
          <cell r="DG2488">
            <v>100000</v>
          </cell>
        </row>
        <row r="2489">
          <cell r="A2489" t="str">
            <v>None</v>
          </cell>
          <cell r="B2489">
            <v>262383</v>
          </cell>
          <cell r="C2489">
            <v>0</v>
          </cell>
          <cell r="D2489">
            <v>0</v>
          </cell>
          <cell r="CZ2489">
            <v>261267</v>
          </cell>
          <cell r="DG2489">
            <v>262383</v>
          </cell>
        </row>
        <row r="2490">
          <cell r="A2490" t="str">
            <v>None</v>
          </cell>
          <cell r="B2490">
            <v>615000</v>
          </cell>
          <cell r="C2490">
            <v>269866.43</v>
          </cell>
          <cell r="D2490">
            <v>387534.36</v>
          </cell>
          <cell r="CZ2490">
            <v>615070.07999999996</v>
          </cell>
          <cell r="DG2490">
            <v>615000</v>
          </cell>
        </row>
        <row r="2491">
          <cell r="A2491" t="str">
            <v>None</v>
          </cell>
          <cell r="B2491">
            <v>0</v>
          </cell>
          <cell r="C2491">
            <v>0</v>
          </cell>
          <cell r="D2491">
            <v>78121.679999999993</v>
          </cell>
          <cell r="CZ2491">
            <v>0</v>
          </cell>
          <cell r="DG2491">
            <v>0</v>
          </cell>
        </row>
        <row r="2492">
          <cell r="A2492" t="str">
            <v>None</v>
          </cell>
          <cell r="B2492">
            <v>0</v>
          </cell>
          <cell r="C2492">
            <v>0</v>
          </cell>
          <cell r="D2492">
            <v>32666.68</v>
          </cell>
          <cell r="CZ2492">
            <v>0</v>
          </cell>
          <cell r="DG2492">
            <v>0</v>
          </cell>
        </row>
        <row r="2493">
          <cell r="A2493" t="str">
            <v>None</v>
          </cell>
          <cell r="B2493">
            <v>0</v>
          </cell>
          <cell r="C2493">
            <v>0</v>
          </cell>
          <cell r="D2493">
            <v>0</v>
          </cell>
          <cell r="CZ2493">
            <v>0</v>
          </cell>
          <cell r="DG2493">
            <v>0</v>
          </cell>
        </row>
        <row r="2494">
          <cell r="A2494" t="str">
            <v>None</v>
          </cell>
          <cell r="B2494">
            <v>0</v>
          </cell>
          <cell r="C2494">
            <v>0</v>
          </cell>
          <cell r="D2494">
            <v>0</v>
          </cell>
          <cell r="CZ2494">
            <v>0</v>
          </cell>
          <cell r="DG2494">
            <v>0</v>
          </cell>
        </row>
        <row r="2495">
          <cell r="A2495" t="str">
            <v>None</v>
          </cell>
          <cell r="B2495">
            <v>6653000</v>
          </cell>
          <cell r="C2495">
            <v>0</v>
          </cell>
          <cell r="D2495">
            <v>0</v>
          </cell>
          <cell r="CZ2495">
            <v>0</v>
          </cell>
          <cell r="DG2495">
            <v>6653000</v>
          </cell>
        </row>
        <row r="2496">
          <cell r="A2496" t="str">
            <v>None</v>
          </cell>
          <cell r="B2496">
            <v>0</v>
          </cell>
          <cell r="C2496">
            <v>0</v>
          </cell>
          <cell r="D2496">
            <v>0</v>
          </cell>
          <cell r="CZ2496">
            <v>0</v>
          </cell>
          <cell r="DG2496">
            <v>0</v>
          </cell>
        </row>
        <row r="2497">
          <cell r="A2497" t="str">
            <v>None</v>
          </cell>
          <cell r="B2497">
            <v>0</v>
          </cell>
          <cell r="C2497">
            <v>0</v>
          </cell>
          <cell r="D2497">
            <v>0</v>
          </cell>
          <cell r="CZ2497">
            <v>0</v>
          </cell>
          <cell r="DG2497">
            <v>0</v>
          </cell>
        </row>
        <row r="2498">
          <cell r="A2498" t="str">
            <v>None</v>
          </cell>
          <cell r="B2498">
            <v>992326</v>
          </cell>
          <cell r="C2498">
            <v>986692.6</v>
          </cell>
          <cell r="D2498">
            <v>986692.6</v>
          </cell>
          <cell r="CZ2498">
            <v>986708.6</v>
          </cell>
          <cell r="DG2498">
            <v>992326</v>
          </cell>
        </row>
        <row r="2499">
          <cell r="A2499" t="str">
            <v>None</v>
          </cell>
          <cell r="B2499">
            <v>76871</v>
          </cell>
          <cell r="C2499">
            <v>61931.27</v>
          </cell>
          <cell r="D2499">
            <v>61931.27</v>
          </cell>
          <cell r="CZ2499">
            <v>61936.27</v>
          </cell>
          <cell r="DG2499">
            <v>76871</v>
          </cell>
        </row>
        <row r="2500">
          <cell r="A2500" t="str">
            <v>None</v>
          </cell>
          <cell r="B2500">
            <v>123400</v>
          </cell>
          <cell r="C2500">
            <v>114585.87</v>
          </cell>
          <cell r="D2500">
            <v>114585.87</v>
          </cell>
          <cell r="CZ2500">
            <v>114590.87</v>
          </cell>
          <cell r="DG2500">
            <v>123400</v>
          </cell>
        </row>
        <row r="2501">
          <cell r="A2501" t="str">
            <v>None</v>
          </cell>
          <cell r="B2501">
            <v>124000</v>
          </cell>
          <cell r="C2501">
            <v>114008.79</v>
          </cell>
          <cell r="D2501">
            <v>114008.79</v>
          </cell>
          <cell r="CZ2501">
            <v>114008.79</v>
          </cell>
          <cell r="DG2501">
            <v>124000</v>
          </cell>
        </row>
        <row r="2502">
          <cell r="A2502" t="str">
            <v>None</v>
          </cell>
          <cell r="B2502">
            <v>456519</v>
          </cell>
          <cell r="C2502">
            <v>619476</v>
          </cell>
          <cell r="D2502">
            <v>619476</v>
          </cell>
          <cell r="CZ2502">
            <v>619481</v>
          </cell>
          <cell r="DG2502">
            <v>456519</v>
          </cell>
        </row>
        <row r="2503">
          <cell r="A2503" t="str">
            <v>None</v>
          </cell>
          <cell r="B2503">
            <v>58900</v>
          </cell>
          <cell r="C2503">
            <v>52694.76</v>
          </cell>
          <cell r="D2503">
            <v>52694.76</v>
          </cell>
          <cell r="CZ2503">
            <v>52695.76</v>
          </cell>
          <cell r="DG2503">
            <v>58900</v>
          </cell>
        </row>
        <row r="2504">
          <cell r="A2504" t="str">
            <v>None</v>
          </cell>
          <cell r="B2504">
            <v>50872</v>
          </cell>
          <cell r="C2504">
            <v>52084.4</v>
          </cell>
          <cell r="D2504">
            <v>52084.4</v>
          </cell>
          <cell r="CZ2504">
            <v>52081.4</v>
          </cell>
          <cell r="DG2504">
            <v>50872</v>
          </cell>
        </row>
        <row r="2505">
          <cell r="A2505" t="str">
            <v>None</v>
          </cell>
          <cell r="B2505">
            <v>80584</v>
          </cell>
          <cell r="C2505">
            <v>59905.62</v>
          </cell>
          <cell r="D2505">
            <v>59905.62</v>
          </cell>
          <cell r="CZ2505">
            <v>59899.62</v>
          </cell>
          <cell r="DG2505">
            <v>80584</v>
          </cell>
        </row>
        <row r="2506">
          <cell r="A2506" t="str">
            <v>None</v>
          </cell>
          <cell r="B2506">
            <v>50686</v>
          </cell>
          <cell r="C2506">
            <v>47074.71</v>
          </cell>
          <cell r="D2506">
            <v>47074.71</v>
          </cell>
          <cell r="CZ2506">
            <v>47077.71</v>
          </cell>
          <cell r="DG2506">
            <v>50686</v>
          </cell>
        </row>
        <row r="2507">
          <cell r="A2507" t="str">
            <v>None</v>
          </cell>
          <cell r="B2507">
            <v>50840</v>
          </cell>
          <cell r="C2507">
            <v>62211.12</v>
          </cell>
          <cell r="D2507">
            <v>62211.12</v>
          </cell>
          <cell r="CZ2507">
            <v>62210.12</v>
          </cell>
          <cell r="DG2507">
            <v>50840</v>
          </cell>
        </row>
        <row r="2508">
          <cell r="A2508" t="str">
            <v>None</v>
          </cell>
          <cell r="B2508">
            <v>50950</v>
          </cell>
          <cell r="C2508">
            <v>50084.61</v>
          </cell>
          <cell r="D2508">
            <v>50084.61</v>
          </cell>
          <cell r="CZ2508">
            <v>50081.61</v>
          </cell>
          <cell r="DG2508">
            <v>50950</v>
          </cell>
        </row>
        <row r="2509">
          <cell r="A2509" t="str">
            <v>None</v>
          </cell>
          <cell r="B2509">
            <v>0</v>
          </cell>
          <cell r="C2509">
            <v>6086.23</v>
          </cell>
          <cell r="D2509">
            <v>6086.23</v>
          </cell>
          <cell r="CZ2509">
            <v>6089.23</v>
          </cell>
          <cell r="DG2509">
            <v>0</v>
          </cell>
        </row>
        <row r="2510">
          <cell r="A2510" t="str">
            <v>None</v>
          </cell>
          <cell r="B2510">
            <v>108157</v>
          </cell>
          <cell r="C2510">
            <v>99510.78</v>
          </cell>
          <cell r="D2510">
            <v>99510.78</v>
          </cell>
          <cell r="CZ2510">
            <v>99512.78</v>
          </cell>
          <cell r="DG2510">
            <v>108157</v>
          </cell>
        </row>
        <row r="2511">
          <cell r="A2511" t="str">
            <v>None</v>
          </cell>
          <cell r="B2511">
            <v>107955</v>
          </cell>
          <cell r="C2511">
            <v>80729.38</v>
          </cell>
          <cell r="D2511">
            <v>80729.38</v>
          </cell>
          <cell r="CZ2511">
            <v>80732.38</v>
          </cell>
          <cell r="DG2511">
            <v>107955</v>
          </cell>
        </row>
        <row r="2512">
          <cell r="A2512" t="str">
            <v>None</v>
          </cell>
          <cell r="B2512">
            <v>50000</v>
          </cell>
          <cell r="C2512">
            <v>77004.7</v>
          </cell>
          <cell r="D2512">
            <v>77004.7</v>
          </cell>
          <cell r="CZ2512">
            <v>77004.7</v>
          </cell>
          <cell r="DG2512">
            <v>50000</v>
          </cell>
        </row>
        <row r="2513">
          <cell r="A2513" t="str">
            <v>None</v>
          </cell>
          <cell r="B2513">
            <v>0</v>
          </cell>
          <cell r="C2513">
            <v>0</v>
          </cell>
          <cell r="D2513">
            <v>0</v>
          </cell>
          <cell r="CZ2513">
            <v>0</v>
          </cell>
          <cell r="DG2513">
            <v>0</v>
          </cell>
        </row>
        <row r="2514">
          <cell r="A2514" t="str">
            <v>None</v>
          </cell>
          <cell r="B2514">
            <v>179822</v>
          </cell>
          <cell r="C2514">
            <v>54330.18</v>
          </cell>
          <cell r="D2514">
            <v>54330.18</v>
          </cell>
          <cell r="CZ2514">
            <v>54334.18</v>
          </cell>
          <cell r="DG2514">
            <v>179822</v>
          </cell>
        </row>
        <row r="2515">
          <cell r="A2515" t="str">
            <v>None</v>
          </cell>
          <cell r="B2515">
            <v>217000</v>
          </cell>
          <cell r="C2515">
            <v>174074.23</v>
          </cell>
          <cell r="D2515">
            <v>174074.23</v>
          </cell>
          <cell r="CZ2515">
            <v>174070.23</v>
          </cell>
          <cell r="DG2515">
            <v>217000</v>
          </cell>
        </row>
        <row r="2516">
          <cell r="A2516" t="str">
            <v>None</v>
          </cell>
          <cell r="B2516">
            <v>0</v>
          </cell>
          <cell r="C2516">
            <v>0</v>
          </cell>
          <cell r="D2516">
            <v>0</v>
          </cell>
          <cell r="CZ2516">
            <v>0</v>
          </cell>
          <cell r="DG2516">
            <v>0</v>
          </cell>
        </row>
        <row r="2517">
          <cell r="A2517" t="str">
            <v>None</v>
          </cell>
          <cell r="B2517">
            <v>210000</v>
          </cell>
          <cell r="C2517">
            <v>180732.16</v>
          </cell>
          <cell r="D2517">
            <v>180732.16</v>
          </cell>
          <cell r="CZ2517">
            <v>180733.16</v>
          </cell>
          <cell r="DG2517">
            <v>210000</v>
          </cell>
        </row>
        <row r="2518">
          <cell r="A2518" t="str">
            <v>None</v>
          </cell>
          <cell r="B2518">
            <v>260000</v>
          </cell>
          <cell r="C2518">
            <v>231997.89</v>
          </cell>
          <cell r="D2518">
            <v>231037</v>
          </cell>
          <cell r="CZ2518">
            <v>232009</v>
          </cell>
          <cell r="DG2518">
            <v>260000</v>
          </cell>
        </row>
        <row r="2519">
          <cell r="A2519" t="str">
            <v>None</v>
          </cell>
          <cell r="B2519">
            <v>150765</v>
          </cell>
          <cell r="C2519">
            <v>0</v>
          </cell>
          <cell r="D2519">
            <v>43643.82</v>
          </cell>
          <cell r="CZ2519">
            <v>113370</v>
          </cell>
          <cell r="DG2519">
            <v>150765</v>
          </cell>
        </row>
        <row r="2520">
          <cell r="A2520" t="str">
            <v>None</v>
          </cell>
          <cell r="B2520">
            <v>34676</v>
          </cell>
          <cell r="C2520">
            <v>63807.94</v>
          </cell>
          <cell r="D2520">
            <v>63807.94</v>
          </cell>
          <cell r="CZ2520">
            <v>63806.94</v>
          </cell>
          <cell r="DG2520">
            <v>34676</v>
          </cell>
        </row>
        <row r="2521">
          <cell r="A2521" t="str">
            <v>None</v>
          </cell>
          <cell r="B2521">
            <v>173765</v>
          </cell>
          <cell r="C2521">
            <v>0</v>
          </cell>
          <cell r="D2521">
            <v>51643.31</v>
          </cell>
          <cell r="CZ2521">
            <v>102557</v>
          </cell>
          <cell r="DG2521">
            <v>173765</v>
          </cell>
        </row>
        <row r="2522">
          <cell r="A2522" t="str">
            <v>None</v>
          </cell>
          <cell r="B2522">
            <v>42360</v>
          </cell>
          <cell r="C2522">
            <v>0</v>
          </cell>
          <cell r="D2522">
            <v>0</v>
          </cell>
          <cell r="CZ2522">
            <v>22000</v>
          </cell>
          <cell r="DG2522">
            <v>42360</v>
          </cell>
        </row>
        <row r="2523">
          <cell r="A2523" t="str">
            <v>None</v>
          </cell>
          <cell r="B2523">
            <v>78679</v>
          </cell>
          <cell r="C2523">
            <v>17095.89</v>
          </cell>
          <cell r="D2523">
            <v>29580.59</v>
          </cell>
          <cell r="CZ2523">
            <v>68707</v>
          </cell>
          <cell r="DG2523">
            <v>78679</v>
          </cell>
        </row>
        <row r="2524">
          <cell r="A2524" t="str">
            <v>None</v>
          </cell>
          <cell r="B2524">
            <v>50608</v>
          </cell>
          <cell r="C2524">
            <v>49300</v>
          </cell>
          <cell r="D2524">
            <v>49300</v>
          </cell>
          <cell r="CZ2524">
            <v>49302</v>
          </cell>
          <cell r="DG2524">
            <v>50608</v>
          </cell>
        </row>
        <row r="2525">
          <cell r="A2525" t="str">
            <v>None</v>
          </cell>
          <cell r="B2525">
            <v>29260.5</v>
          </cell>
          <cell r="C2525">
            <v>28218.240000000002</v>
          </cell>
          <cell r="D2525">
            <v>28218.240000000002</v>
          </cell>
          <cell r="CZ2525">
            <v>28219.24</v>
          </cell>
          <cell r="DG2525">
            <v>29260.5</v>
          </cell>
        </row>
        <row r="2526">
          <cell r="A2526" t="str">
            <v>None</v>
          </cell>
          <cell r="B2526">
            <v>456240</v>
          </cell>
          <cell r="C2526">
            <v>413040.41</v>
          </cell>
          <cell r="D2526">
            <v>516421.6</v>
          </cell>
          <cell r="CZ2526">
            <v>411796.18</v>
          </cell>
          <cell r="DG2526">
            <v>456240</v>
          </cell>
        </row>
        <row r="2527">
          <cell r="A2527" t="str">
            <v>None</v>
          </cell>
          <cell r="B2527">
            <v>226097.09</v>
          </cell>
          <cell r="C2527">
            <v>99746.290000000008</v>
          </cell>
          <cell r="D2527">
            <v>95274.63</v>
          </cell>
          <cell r="CZ2527">
            <v>99743.63</v>
          </cell>
          <cell r="DG2527">
            <v>226097.09</v>
          </cell>
        </row>
        <row r="2528">
          <cell r="A2528" t="str">
            <v>None</v>
          </cell>
          <cell r="B2528">
            <v>7882</v>
          </cell>
          <cell r="C2528">
            <v>4799.6000000000004</v>
          </cell>
          <cell r="D2528">
            <v>4799.6000000000004</v>
          </cell>
          <cell r="CZ2528">
            <v>4799.6000000000004</v>
          </cell>
          <cell r="DG2528">
            <v>7882</v>
          </cell>
        </row>
        <row r="2529">
          <cell r="A2529" t="str">
            <v>None</v>
          </cell>
          <cell r="B2529">
            <v>7882</v>
          </cell>
          <cell r="C2529">
            <v>31886.45</v>
          </cell>
          <cell r="D2529">
            <v>31886.45</v>
          </cell>
          <cell r="CZ2529">
            <v>31887.45</v>
          </cell>
          <cell r="DG2529">
            <v>7882</v>
          </cell>
        </row>
        <row r="2530">
          <cell r="A2530" t="str">
            <v>None</v>
          </cell>
          <cell r="B2530">
            <v>93000</v>
          </cell>
          <cell r="C2530">
            <v>39318.469999999994</v>
          </cell>
          <cell r="D2530">
            <v>483.84</v>
          </cell>
          <cell r="CZ2530">
            <v>68594.84</v>
          </cell>
          <cell r="DG2530">
            <v>93000</v>
          </cell>
        </row>
        <row r="2531">
          <cell r="A2531" t="str">
            <v>None</v>
          </cell>
          <cell r="B2531">
            <v>306258.40000000002</v>
          </cell>
          <cell r="C2531">
            <v>14056.47</v>
          </cell>
          <cell r="D2531">
            <v>39774.559999999998</v>
          </cell>
          <cell r="CZ2531">
            <v>283845</v>
          </cell>
          <cell r="DG2531">
            <v>306258.40000000002</v>
          </cell>
        </row>
        <row r="2532">
          <cell r="A2532" t="str">
            <v>None</v>
          </cell>
          <cell r="B2532">
            <v>26868</v>
          </cell>
          <cell r="C2532">
            <v>0</v>
          </cell>
          <cell r="D2532">
            <v>0</v>
          </cell>
          <cell r="CZ2532">
            <v>26000</v>
          </cell>
          <cell r="DG2532">
            <v>26868</v>
          </cell>
        </row>
        <row r="2533">
          <cell r="A2533" t="str">
            <v>None</v>
          </cell>
          <cell r="B2533">
            <v>120303</v>
          </cell>
          <cell r="C2533">
            <v>0</v>
          </cell>
          <cell r="D2533">
            <v>0</v>
          </cell>
          <cell r="CZ2533">
            <v>110078</v>
          </cell>
          <cell r="DG2533">
            <v>120303</v>
          </cell>
        </row>
        <row r="2534">
          <cell r="A2534" t="str">
            <v>None</v>
          </cell>
          <cell r="B2534">
            <v>156394</v>
          </cell>
          <cell r="C2534">
            <v>0</v>
          </cell>
          <cell r="D2534">
            <v>0</v>
          </cell>
          <cell r="CZ2534">
            <v>143101</v>
          </cell>
          <cell r="DG2534">
            <v>156394</v>
          </cell>
        </row>
        <row r="2535">
          <cell r="A2535" t="str">
            <v>None</v>
          </cell>
          <cell r="B2535">
            <v>0</v>
          </cell>
          <cell r="C2535">
            <v>0</v>
          </cell>
          <cell r="D2535">
            <v>0</v>
          </cell>
          <cell r="CZ2535">
            <v>0</v>
          </cell>
          <cell r="DG2535">
            <v>0</v>
          </cell>
        </row>
        <row r="2536">
          <cell r="A2536" t="str">
            <v>None</v>
          </cell>
          <cell r="B2536">
            <v>59304</v>
          </cell>
          <cell r="C2536">
            <v>24097.84</v>
          </cell>
          <cell r="D2536">
            <v>24097.84</v>
          </cell>
          <cell r="CZ2536">
            <v>24094.84</v>
          </cell>
          <cell r="DG2536">
            <v>59304</v>
          </cell>
        </row>
        <row r="2537">
          <cell r="A2537" t="str">
            <v>None</v>
          </cell>
          <cell r="B2537">
            <v>155000</v>
          </cell>
          <cell r="C2537">
            <v>153264.69</v>
          </cell>
          <cell r="D2537">
            <v>153264.69</v>
          </cell>
          <cell r="CZ2537">
            <v>153261.69</v>
          </cell>
          <cell r="DG2537">
            <v>155000</v>
          </cell>
        </row>
        <row r="2538">
          <cell r="A2538" t="str">
            <v>None</v>
          </cell>
          <cell r="B2538">
            <v>0</v>
          </cell>
          <cell r="C2538">
            <v>0</v>
          </cell>
          <cell r="D2538">
            <v>0</v>
          </cell>
          <cell r="CZ2538">
            <v>0</v>
          </cell>
          <cell r="DG2538">
            <v>0</v>
          </cell>
        </row>
        <row r="2539">
          <cell r="A2539" t="str">
            <v>None</v>
          </cell>
          <cell r="B2539">
            <v>25000</v>
          </cell>
          <cell r="C2539">
            <v>0</v>
          </cell>
          <cell r="D2539">
            <v>0</v>
          </cell>
          <cell r="CZ2539">
            <v>24000</v>
          </cell>
          <cell r="DG2539">
            <v>25000</v>
          </cell>
        </row>
        <row r="2540">
          <cell r="A2540" t="str">
            <v>None</v>
          </cell>
          <cell r="B2540">
            <v>175000</v>
          </cell>
          <cell r="C2540">
            <v>0</v>
          </cell>
          <cell r="D2540">
            <v>0</v>
          </cell>
          <cell r="CZ2540">
            <v>173154</v>
          </cell>
          <cell r="DG2540">
            <v>175000</v>
          </cell>
        </row>
        <row r="2541">
          <cell r="A2541" t="str">
            <v>None</v>
          </cell>
          <cell r="B2541">
            <v>160000</v>
          </cell>
          <cell r="C2541">
            <v>0</v>
          </cell>
          <cell r="D2541">
            <v>0</v>
          </cell>
          <cell r="CZ2541">
            <v>153000</v>
          </cell>
          <cell r="DG2541">
            <v>160000</v>
          </cell>
        </row>
        <row r="2542">
          <cell r="A2542" t="str">
            <v>None</v>
          </cell>
          <cell r="B2542">
            <v>61292</v>
          </cell>
          <cell r="C2542">
            <v>47153.31</v>
          </cell>
          <cell r="D2542">
            <v>47153.31</v>
          </cell>
          <cell r="CZ2542">
            <v>47149.31</v>
          </cell>
          <cell r="DG2542">
            <v>61292</v>
          </cell>
        </row>
        <row r="2543">
          <cell r="A2543" t="str">
            <v>None</v>
          </cell>
          <cell r="B2543">
            <v>20000</v>
          </cell>
          <cell r="C2543">
            <v>18424.21</v>
          </cell>
          <cell r="D2543">
            <v>18424.21</v>
          </cell>
          <cell r="CZ2543">
            <v>18424.21</v>
          </cell>
          <cell r="DG2543">
            <v>20000</v>
          </cell>
        </row>
        <row r="2544">
          <cell r="A2544" t="str">
            <v>None</v>
          </cell>
          <cell r="B2544">
            <v>200000</v>
          </cell>
          <cell r="C2544">
            <v>0</v>
          </cell>
          <cell r="D2544">
            <v>0</v>
          </cell>
          <cell r="CZ2544">
            <v>200000</v>
          </cell>
          <cell r="DG2544">
            <v>200000</v>
          </cell>
        </row>
        <row r="2545">
          <cell r="A2545" t="str">
            <v>None</v>
          </cell>
          <cell r="B2545">
            <v>0</v>
          </cell>
          <cell r="C2545">
            <v>0</v>
          </cell>
          <cell r="D2545">
            <v>0</v>
          </cell>
          <cell r="CZ2545">
            <v>0</v>
          </cell>
          <cell r="DG2545">
            <v>0</v>
          </cell>
        </row>
        <row r="2546">
          <cell r="A2546" t="str">
            <v>None</v>
          </cell>
          <cell r="B2546">
            <v>18500</v>
          </cell>
          <cell r="C2546">
            <v>18000</v>
          </cell>
          <cell r="D2546">
            <v>18000</v>
          </cell>
          <cell r="CZ2546">
            <v>18000</v>
          </cell>
          <cell r="DG2546">
            <v>18500</v>
          </cell>
        </row>
        <row r="2547">
          <cell r="A2547" t="str">
            <v>None</v>
          </cell>
          <cell r="B2547">
            <v>0</v>
          </cell>
          <cell r="C2547">
            <v>0</v>
          </cell>
          <cell r="D2547">
            <v>0</v>
          </cell>
          <cell r="CZ2547">
            <v>0</v>
          </cell>
          <cell r="DG2547">
            <v>0</v>
          </cell>
        </row>
        <row r="2548">
          <cell r="A2548" t="str">
            <v>None</v>
          </cell>
          <cell r="B2548">
            <v>22075</v>
          </cell>
          <cell r="C2548">
            <v>95.78</v>
          </cell>
          <cell r="D2548">
            <v>95.78</v>
          </cell>
          <cell r="CZ2548">
            <v>102.78</v>
          </cell>
          <cell r="DG2548">
            <v>22075</v>
          </cell>
        </row>
        <row r="2549">
          <cell r="A2549" t="str">
            <v>None</v>
          </cell>
          <cell r="B2549">
            <v>12789.3</v>
          </cell>
          <cell r="C2549">
            <v>0</v>
          </cell>
          <cell r="D2549">
            <v>0</v>
          </cell>
          <cell r="CZ2549">
            <v>0</v>
          </cell>
          <cell r="DG2549">
            <v>12789.3</v>
          </cell>
        </row>
        <row r="2550">
          <cell r="A2550" t="str">
            <v>None</v>
          </cell>
          <cell r="B2550">
            <v>0</v>
          </cell>
          <cell r="C2550">
            <v>0</v>
          </cell>
          <cell r="D2550">
            <v>0</v>
          </cell>
          <cell r="CZ2550">
            <v>0</v>
          </cell>
          <cell r="DG2550">
            <v>0</v>
          </cell>
        </row>
        <row r="2551">
          <cell r="A2551" t="str">
            <v>None</v>
          </cell>
          <cell r="B2551">
            <v>71241</v>
          </cell>
          <cell r="C2551">
            <v>60305.41</v>
          </cell>
          <cell r="D2551">
            <v>60305.41</v>
          </cell>
          <cell r="CZ2551">
            <v>60314.41</v>
          </cell>
          <cell r="DG2551">
            <v>71241</v>
          </cell>
        </row>
        <row r="2552">
          <cell r="A2552" t="str">
            <v>None</v>
          </cell>
          <cell r="B2552">
            <v>0</v>
          </cell>
          <cell r="C2552">
            <v>0</v>
          </cell>
          <cell r="D2552">
            <v>0</v>
          </cell>
          <cell r="CZ2552">
            <v>0</v>
          </cell>
          <cell r="DG2552">
            <v>0</v>
          </cell>
        </row>
        <row r="2553">
          <cell r="A2553" t="str">
            <v>None</v>
          </cell>
          <cell r="B2553">
            <v>0</v>
          </cell>
          <cell r="C2553">
            <v>0</v>
          </cell>
          <cell r="D2553">
            <v>0</v>
          </cell>
          <cell r="CZ2553">
            <v>0</v>
          </cell>
          <cell r="DG2553">
            <v>0</v>
          </cell>
        </row>
        <row r="2554">
          <cell r="A2554" t="str">
            <v>None</v>
          </cell>
          <cell r="B2554">
            <v>644937</v>
          </cell>
          <cell r="C2554">
            <v>446929.21</v>
          </cell>
          <cell r="D2554">
            <v>446929.21</v>
          </cell>
          <cell r="CZ2554">
            <v>446938.21</v>
          </cell>
          <cell r="DG2554">
            <v>644937</v>
          </cell>
        </row>
        <row r="2555">
          <cell r="A2555" t="str">
            <v>None</v>
          </cell>
          <cell r="B2555">
            <v>798067</v>
          </cell>
          <cell r="C2555">
            <v>464890.1</v>
          </cell>
          <cell r="D2555">
            <v>464890.1</v>
          </cell>
          <cell r="CZ2555">
            <v>464889.1</v>
          </cell>
          <cell r="DG2555">
            <v>798067</v>
          </cell>
        </row>
        <row r="2556">
          <cell r="A2556" t="str">
            <v>None</v>
          </cell>
          <cell r="B2556">
            <v>1180724</v>
          </cell>
          <cell r="C2556">
            <v>1028873.76</v>
          </cell>
          <cell r="D2556">
            <v>1028873.76</v>
          </cell>
          <cell r="CZ2556">
            <v>1028879.76</v>
          </cell>
          <cell r="DG2556">
            <v>1180724</v>
          </cell>
        </row>
        <row r="2557">
          <cell r="A2557" t="str">
            <v>None</v>
          </cell>
          <cell r="B2557">
            <v>256149</v>
          </cell>
          <cell r="C2557">
            <v>0</v>
          </cell>
          <cell r="D2557">
            <v>0</v>
          </cell>
          <cell r="CZ2557">
            <v>0</v>
          </cell>
          <cell r="DG2557">
            <v>256149</v>
          </cell>
        </row>
        <row r="2558">
          <cell r="A2558" t="str">
            <v>None</v>
          </cell>
          <cell r="B2558">
            <v>352721</v>
          </cell>
          <cell r="C2558">
            <v>0</v>
          </cell>
          <cell r="D2558">
            <v>0</v>
          </cell>
          <cell r="CZ2558">
            <v>0</v>
          </cell>
          <cell r="DG2558">
            <v>352721</v>
          </cell>
        </row>
        <row r="2559">
          <cell r="A2559" t="str">
            <v>None</v>
          </cell>
          <cell r="B2559">
            <v>234225</v>
          </cell>
          <cell r="C2559">
            <v>0</v>
          </cell>
          <cell r="D2559">
            <v>0</v>
          </cell>
          <cell r="CZ2559">
            <v>0</v>
          </cell>
          <cell r="DG2559">
            <v>234225</v>
          </cell>
        </row>
        <row r="2560">
          <cell r="A2560" t="str">
            <v>None</v>
          </cell>
          <cell r="B2560">
            <v>0</v>
          </cell>
          <cell r="C2560">
            <v>0</v>
          </cell>
          <cell r="D2560">
            <v>0</v>
          </cell>
          <cell r="CZ2560">
            <v>0</v>
          </cell>
          <cell r="DG2560">
            <v>0</v>
          </cell>
        </row>
        <row r="2561">
          <cell r="A2561" t="str">
            <v>None</v>
          </cell>
          <cell r="B2561">
            <v>89642</v>
          </cell>
          <cell r="C2561">
            <v>88328.23</v>
          </cell>
          <cell r="D2561">
            <v>88328.23</v>
          </cell>
          <cell r="CZ2561">
            <v>88330.23</v>
          </cell>
          <cell r="DG2561">
            <v>89642</v>
          </cell>
        </row>
        <row r="2562">
          <cell r="A2562" t="str">
            <v>None</v>
          </cell>
          <cell r="B2562">
            <v>33920</v>
          </cell>
          <cell r="C2562">
            <v>19523.650000000001</v>
          </cell>
          <cell r="D2562">
            <v>19523.650000000001</v>
          </cell>
          <cell r="CZ2562">
            <v>19526.650000000001</v>
          </cell>
          <cell r="DG2562">
            <v>33920</v>
          </cell>
        </row>
        <row r="2563">
          <cell r="A2563" t="str">
            <v>None</v>
          </cell>
          <cell r="B2563">
            <v>0</v>
          </cell>
          <cell r="C2563">
            <v>0</v>
          </cell>
          <cell r="D2563">
            <v>0</v>
          </cell>
          <cell r="CZ2563">
            <v>0</v>
          </cell>
          <cell r="DG2563">
            <v>0</v>
          </cell>
        </row>
        <row r="2564">
          <cell r="A2564" t="str">
            <v>None</v>
          </cell>
          <cell r="B2564">
            <v>21318</v>
          </cell>
          <cell r="C2564">
            <v>17298.810000000001</v>
          </cell>
          <cell r="D2564">
            <v>17298.810000000001</v>
          </cell>
          <cell r="CZ2564">
            <v>17302.810000000001</v>
          </cell>
          <cell r="DG2564">
            <v>21318</v>
          </cell>
        </row>
        <row r="2565">
          <cell r="A2565" t="str">
            <v>None</v>
          </cell>
          <cell r="B2565">
            <v>982275</v>
          </cell>
          <cell r="C2565">
            <v>765501.02</v>
          </cell>
          <cell r="D2565">
            <v>765501.02</v>
          </cell>
          <cell r="CZ2565">
            <v>765502.02</v>
          </cell>
          <cell r="DG2565">
            <v>982275</v>
          </cell>
        </row>
        <row r="2566">
          <cell r="A2566" t="str">
            <v>None</v>
          </cell>
          <cell r="B2566">
            <v>435388.1</v>
          </cell>
          <cell r="C2566">
            <v>388785.02</v>
          </cell>
          <cell r="D2566">
            <v>251235.84</v>
          </cell>
          <cell r="CZ2566">
            <v>436079.84</v>
          </cell>
          <cell r="DG2566">
            <v>435388.1</v>
          </cell>
        </row>
        <row r="2567">
          <cell r="A2567" t="str">
            <v>None</v>
          </cell>
          <cell r="B2567">
            <v>200000.1</v>
          </cell>
          <cell r="C2567">
            <v>129926.43</v>
          </cell>
          <cell r="D2567">
            <v>129926.43</v>
          </cell>
          <cell r="CZ2567">
            <v>129928.43</v>
          </cell>
          <cell r="DG2567">
            <v>200000.1</v>
          </cell>
        </row>
        <row r="2568">
          <cell r="A2568" t="str">
            <v>None</v>
          </cell>
          <cell r="B2568">
            <v>250000.1</v>
          </cell>
          <cell r="C2568">
            <v>225546.74</v>
          </cell>
          <cell r="D2568">
            <v>225546.74</v>
          </cell>
          <cell r="CZ2568">
            <v>225551.74</v>
          </cell>
          <cell r="DG2568">
            <v>250000.1</v>
          </cell>
        </row>
        <row r="2569">
          <cell r="A2569" t="str">
            <v>None</v>
          </cell>
          <cell r="B2569">
            <v>625117.1</v>
          </cell>
          <cell r="C2569">
            <v>581195.67000000004</v>
          </cell>
          <cell r="D2569">
            <v>406175.95</v>
          </cell>
          <cell r="CZ2569">
            <v>605010.71</v>
          </cell>
          <cell r="DG2569">
            <v>625117.1</v>
          </cell>
        </row>
        <row r="2570">
          <cell r="A2570" t="str">
            <v>None</v>
          </cell>
          <cell r="B2570">
            <v>2180407.1</v>
          </cell>
          <cell r="C2570">
            <v>1986129</v>
          </cell>
          <cell r="D2570">
            <v>1700445.38</v>
          </cell>
          <cell r="CZ2570">
            <v>1939605.38</v>
          </cell>
          <cell r="DG2570">
            <v>2180407.1</v>
          </cell>
        </row>
        <row r="2571">
          <cell r="A2571" t="str">
            <v>None</v>
          </cell>
          <cell r="B2571">
            <v>50000</v>
          </cell>
          <cell r="C2571">
            <v>47839.37</v>
          </cell>
          <cell r="D2571">
            <v>47839.37</v>
          </cell>
          <cell r="CZ2571">
            <v>47840.37</v>
          </cell>
          <cell r="DG2571">
            <v>50000</v>
          </cell>
        </row>
        <row r="2572">
          <cell r="A2572" t="str">
            <v>None</v>
          </cell>
          <cell r="B2572">
            <v>173162</v>
          </cell>
          <cell r="C2572">
            <v>170192.94</v>
          </cell>
          <cell r="D2572">
            <v>170192.94</v>
          </cell>
          <cell r="CZ2572">
            <v>170186.94</v>
          </cell>
          <cell r="DG2572">
            <v>173162</v>
          </cell>
        </row>
        <row r="2573">
          <cell r="A2573" t="str">
            <v>None</v>
          </cell>
          <cell r="B2573">
            <v>27083</v>
          </cell>
          <cell r="C2573">
            <v>20548.419999999998</v>
          </cell>
          <cell r="D2573">
            <v>20548.419999999998</v>
          </cell>
          <cell r="CZ2573">
            <v>20549.419999999998</v>
          </cell>
          <cell r="DG2573">
            <v>27083</v>
          </cell>
        </row>
        <row r="2574">
          <cell r="A2574" t="str">
            <v>None</v>
          </cell>
          <cell r="B2574">
            <v>73837</v>
          </cell>
          <cell r="C2574">
            <v>58702.630000000005</v>
          </cell>
          <cell r="D2574">
            <v>29304.22</v>
          </cell>
          <cell r="CZ2574">
            <v>61048.22</v>
          </cell>
          <cell r="DG2574">
            <v>73837</v>
          </cell>
        </row>
        <row r="2575">
          <cell r="A2575" t="str">
            <v>None</v>
          </cell>
          <cell r="B2575">
            <v>705692</v>
          </cell>
          <cell r="C2575">
            <v>279889.28999999998</v>
          </cell>
          <cell r="D2575">
            <v>381395.5</v>
          </cell>
          <cell r="CZ2575">
            <v>535608.86</v>
          </cell>
          <cell r="DG2575">
            <v>705692</v>
          </cell>
        </row>
        <row r="2576">
          <cell r="A2576" t="str">
            <v>None</v>
          </cell>
          <cell r="B2576">
            <v>0</v>
          </cell>
          <cell r="C2576">
            <v>0</v>
          </cell>
          <cell r="D2576">
            <v>10836.2</v>
          </cell>
          <cell r="CZ2576">
            <v>140000</v>
          </cell>
          <cell r="DG2576">
            <v>0</v>
          </cell>
        </row>
        <row r="2577">
          <cell r="A2577" t="str">
            <v>None</v>
          </cell>
          <cell r="B2577">
            <v>97813</v>
          </cell>
          <cell r="C2577">
            <v>97986.18</v>
          </cell>
          <cell r="D2577">
            <v>40337.879999999997</v>
          </cell>
          <cell r="CZ2577">
            <v>100336.88</v>
          </cell>
          <cell r="DG2577">
            <v>97813</v>
          </cell>
        </row>
        <row r="2578">
          <cell r="A2578" t="str">
            <v>None</v>
          </cell>
          <cell r="B2578">
            <v>187050</v>
          </cell>
          <cell r="C2578">
            <v>175111.92</v>
          </cell>
          <cell r="D2578">
            <v>166899.20000000001</v>
          </cell>
          <cell r="CZ2578">
            <v>175111.2</v>
          </cell>
          <cell r="DG2578">
            <v>187050</v>
          </cell>
        </row>
        <row r="2579">
          <cell r="A2579" t="str">
            <v>None</v>
          </cell>
          <cell r="B2579">
            <v>0</v>
          </cell>
          <cell r="C2579">
            <v>0</v>
          </cell>
          <cell r="D2579">
            <v>0</v>
          </cell>
          <cell r="CZ2579">
            <v>0</v>
          </cell>
          <cell r="DG2579">
            <v>0</v>
          </cell>
        </row>
        <row r="2580">
          <cell r="A2580" t="str">
            <v>None</v>
          </cell>
          <cell r="B2580">
            <v>0</v>
          </cell>
          <cell r="C2580">
            <v>0</v>
          </cell>
          <cell r="D2580">
            <v>0</v>
          </cell>
          <cell r="CZ2580">
            <v>0</v>
          </cell>
          <cell r="DG2580">
            <v>0</v>
          </cell>
        </row>
        <row r="2581">
          <cell r="A2581" t="str">
            <v>None</v>
          </cell>
          <cell r="B2581">
            <v>13980</v>
          </cell>
          <cell r="C2581">
            <v>13530.53</v>
          </cell>
          <cell r="D2581">
            <v>13530.53</v>
          </cell>
          <cell r="CZ2581">
            <v>13530.53</v>
          </cell>
          <cell r="DG2581">
            <v>13980</v>
          </cell>
        </row>
        <row r="2582">
          <cell r="A2582" t="str">
            <v>None</v>
          </cell>
          <cell r="B2582">
            <v>189845</v>
          </cell>
          <cell r="C2582">
            <v>120686.17</v>
          </cell>
          <cell r="D2582">
            <v>120686.17</v>
          </cell>
          <cell r="CZ2582">
            <v>120692.17</v>
          </cell>
          <cell r="DG2582">
            <v>189845</v>
          </cell>
        </row>
        <row r="2583">
          <cell r="A2583" t="str">
            <v>None</v>
          </cell>
          <cell r="B2583">
            <v>24328</v>
          </cell>
          <cell r="C2583">
            <v>13614.99</v>
          </cell>
          <cell r="D2583">
            <v>13614.99</v>
          </cell>
          <cell r="CZ2583">
            <v>13614.99</v>
          </cell>
          <cell r="DG2583">
            <v>24328</v>
          </cell>
        </row>
        <row r="2584">
          <cell r="A2584" t="str">
            <v>None</v>
          </cell>
          <cell r="B2584">
            <v>52864.29</v>
          </cell>
          <cell r="C2584">
            <v>36050.71</v>
          </cell>
          <cell r="D2584">
            <v>36050.71</v>
          </cell>
          <cell r="CZ2584">
            <v>36051.71</v>
          </cell>
          <cell r="DG2584">
            <v>52864.29</v>
          </cell>
        </row>
        <row r="2585">
          <cell r="A2585" t="str">
            <v>None</v>
          </cell>
          <cell r="B2585">
            <v>4765000</v>
          </cell>
          <cell r="C2585">
            <v>896030.83000000007</v>
          </cell>
          <cell r="D2585">
            <v>1321094.9100000001</v>
          </cell>
          <cell r="CZ2585">
            <v>7833027.79</v>
          </cell>
          <cell r="DG2585">
            <v>4765000</v>
          </cell>
        </row>
        <row r="2586">
          <cell r="A2586" t="str">
            <v>None</v>
          </cell>
          <cell r="B2586">
            <v>0</v>
          </cell>
          <cell r="C2586">
            <v>0</v>
          </cell>
          <cell r="D2586">
            <v>0</v>
          </cell>
          <cell r="CZ2586">
            <v>0</v>
          </cell>
          <cell r="DG2586">
            <v>0</v>
          </cell>
        </row>
        <row r="2587">
          <cell r="A2587" t="str">
            <v>None</v>
          </cell>
          <cell r="B2587">
            <v>8617</v>
          </cell>
          <cell r="C2587">
            <v>6981.31</v>
          </cell>
          <cell r="D2587">
            <v>6981.31</v>
          </cell>
          <cell r="CZ2587">
            <v>6981.31</v>
          </cell>
          <cell r="DG2587">
            <v>8617</v>
          </cell>
        </row>
        <row r="2588">
          <cell r="A2588" t="str">
            <v>None</v>
          </cell>
          <cell r="B2588">
            <v>0</v>
          </cell>
          <cell r="C2588">
            <v>0</v>
          </cell>
          <cell r="D2588">
            <v>101604</v>
          </cell>
          <cell r="CZ2588">
            <v>615809</v>
          </cell>
          <cell r="DG2588">
            <v>0</v>
          </cell>
        </row>
        <row r="2589">
          <cell r="A2589" t="str">
            <v>None</v>
          </cell>
          <cell r="B2589">
            <v>0</v>
          </cell>
          <cell r="C2589">
            <v>0</v>
          </cell>
          <cell r="D2589">
            <v>53338</v>
          </cell>
          <cell r="CZ2589">
            <v>494772</v>
          </cell>
          <cell r="DG2589">
            <v>0</v>
          </cell>
        </row>
        <row r="2590">
          <cell r="A2590" t="str">
            <v>None</v>
          </cell>
          <cell r="B2590">
            <v>0</v>
          </cell>
          <cell r="C2590">
            <v>0</v>
          </cell>
          <cell r="D2590">
            <v>78999</v>
          </cell>
          <cell r="CZ2590">
            <v>239670</v>
          </cell>
          <cell r="DG2590">
            <v>0</v>
          </cell>
        </row>
        <row r="2591">
          <cell r="A2591" t="str">
            <v>None</v>
          </cell>
          <cell r="B2591">
            <v>65135</v>
          </cell>
          <cell r="C2591">
            <v>18133.310000000001</v>
          </cell>
          <cell r="D2591">
            <v>0</v>
          </cell>
          <cell r="CZ2591">
            <v>92411</v>
          </cell>
          <cell r="DG2591">
            <v>65135</v>
          </cell>
        </row>
        <row r="2592">
          <cell r="A2592" t="str">
            <v>None</v>
          </cell>
          <cell r="B2592">
            <v>0</v>
          </cell>
          <cell r="C2592">
            <v>0</v>
          </cell>
          <cell r="D2592">
            <v>88084</v>
          </cell>
          <cell r="CZ2592">
            <v>533887</v>
          </cell>
          <cell r="DG2592">
            <v>0</v>
          </cell>
        </row>
        <row r="2593">
          <cell r="A2593" t="str">
            <v>None</v>
          </cell>
          <cell r="B2593">
            <v>0</v>
          </cell>
          <cell r="C2593">
            <v>0</v>
          </cell>
          <cell r="D2593">
            <v>91152</v>
          </cell>
          <cell r="CZ2593">
            <v>0</v>
          </cell>
          <cell r="DG2593">
            <v>0</v>
          </cell>
        </row>
        <row r="2594">
          <cell r="A2594" t="str">
            <v>None</v>
          </cell>
          <cell r="B2594">
            <v>5987</v>
          </cell>
          <cell r="C2594">
            <v>0</v>
          </cell>
          <cell r="D2594">
            <v>0</v>
          </cell>
          <cell r="CZ2594">
            <v>0</v>
          </cell>
          <cell r="DG2594">
            <v>5987</v>
          </cell>
        </row>
        <row r="2595">
          <cell r="A2595" t="str">
            <v>None</v>
          </cell>
          <cell r="B2595">
            <v>68582</v>
          </cell>
          <cell r="C2595">
            <v>1262.5999999999999</v>
          </cell>
          <cell r="D2595">
            <v>0</v>
          </cell>
          <cell r="CZ2595">
            <v>65923</v>
          </cell>
          <cell r="DG2595">
            <v>68582</v>
          </cell>
        </row>
        <row r="2596">
          <cell r="A2596" t="str">
            <v>None</v>
          </cell>
          <cell r="B2596">
            <v>15860336</v>
          </cell>
          <cell r="C2596">
            <v>15228035.300000001</v>
          </cell>
          <cell r="D2596">
            <v>15228035.300000001</v>
          </cell>
          <cell r="CZ2596">
            <v>15228072.300000001</v>
          </cell>
          <cell r="DG2596">
            <v>15860336</v>
          </cell>
        </row>
        <row r="2597">
          <cell r="A2597" t="str">
            <v>None</v>
          </cell>
          <cell r="B2597">
            <v>0</v>
          </cell>
          <cell r="C2597">
            <v>0</v>
          </cell>
          <cell r="D2597">
            <v>0</v>
          </cell>
          <cell r="CZ2597">
            <v>0</v>
          </cell>
          <cell r="DG2597">
            <v>0</v>
          </cell>
        </row>
        <row r="2598">
          <cell r="A2598" t="str">
            <v>None</v>
          </cell>
          <cell r="B2598">
            <v>0</v>
          </cell>
          <cell r="C2598">
            <v>39828.03</v>
          </cell>
          <cell r="D2598">
            <v>39828.03</v>
          </cell>
          <cell r="CZ2598">
            <v>39824.03</v>
          </cell>
          <cell r="DG2598">
            <v>0</v>
          </cell>
        </row>
        <row r="2599">
          <cell r="A2599" t="str">
            <v>None</v>
          </cell>
          <cell r="B2599">
            <v>0</v>
          </cell>
          <cell r="C2599">
            <v>1014972.73</v>
          </cell>
          <cell r="D2599">
            <v>1014972.73</v>
          </cell>
          <cell r="CZ2599">
            <v>1014978.73</v>
          </cell>
          <cell r="DG2599">
            <v>0</v>
          </cell>
        </row>
        <row r="2600">
          <cell r="A2600" t="str">
            <v>None</v>
          </cell>
          <cell r="B2600">
            <v>22775</v>
          </cell>
          <cell r="C2600">
            <v>21230</v>
          </cell>
          <cell r="D2600">
            <v>21230</v>
          </cell>
          <cell r="CZ2600">
            <v>21230</v>
          </cell>
          <cell r="DG2600">
            <v>22775</v>
          </cell>
        </row>
        <row r="2601">
          <cell r="A2601" t="str">
            <v>None</v>
          </cell>
          <cell r="B2601">
            <v>33000</v>
          </cell>
          <cell r="C2601">
            <v>0</v>
          </cell>
          <cell r="D2601">
            <v>0</v>
          </cell>
          <cell r="CZ2601">
            <v>34278</v>
          </cell>
          <cell r="DG2601">
            <v>33000</v>
          </cell>
        </row>
        <row r="2602">
          <cell r="A2602" t="str">
            <v>None</v>
          </cell>
          <cell r="B2602">
            <v>33000</v>
          </cell>
          <cell r="C2602">
            <v>0</v>
          </cell>
          <cell r="D2602">
            <v>0</v>
          </cell>
          <cell r="CZ2602">
            <v>34729</v>
          </cell>
          <cell r="DG2602">
            <v>33000</v>
          </cell>
        </row>
        <row r="2603">
          <cell r="A2603" t="str">
            <v>None</v>
          </cell>
          <cell r="B2603">
            <v>1340268</v>
          </cell>
          <cell r="C2603">
            <v>1053131.3600000001</v>
          </cell>
          <cell r="D2603">
            <v>1063352.1200000001</v>
          </cell>
          <cell r="CZ2603">
            <v>1053156.1200000001</v>
          </cell>
          <cell r="DG2603">
            <v>1340268</v>
          </cell>
        </row>
        <row r="2604">
          <cell r="A2604" t="str">
            <v>None</v>
          </cell>
          <cell r="B2604">
            <v>39100</v>
          </cell>
          <cell r="C2604">
            <v>29648.89</v>
          </cell>
          <cell r="D2604">
            <v>29648.89</v>
          </cell>
          <cell r="CZ2604">
            <v>29649.89</v>
          </cell>
          <cell r="DG2604">
            <v>39100</v>
          </cell>
        </row>
        <row r="2605">
          <cell r="A2605" t="str">
            <v>None</v>
          </cell>
          <cell r="B2605">
            <v>80000</v>
          </cell>
          <cell r="C2605">
            <v>71636.639999999999</v>
          </cell>
          <cell r="D2605">
            <v>71636.639999999999</v>
          </cell>
          <cell r="CZ2605">
            <v>71635.64</v>
          </cell>
          <cell r="DG2605">
            <v>80000</v>
          </cell>
        </row>
        <row r="2606">
          <cell r="A2606" t="str">
            <v>None</v>
          </cell>
          <cell r="B2606">
            <v>68000</v>
          </cell>
          <cell r="C2606">
            <v>0</v>
          </cell>
          <cell r="D2606">
            <v>0</v>
          </cell>
          <cell r="CZ2606">
            <v>65347</v>
          </cell>
          <cell r="DG2606">
            <v>68000</v>
          </cell>
        </row>
        <row r="2607">
          <cell r="A2607" t="str">
            <v>None</v>
          </cell>
          <cell r="B2607">
            <v>13800</v>
          </cell>
          <cell r="C2607">
            <v>0</v>
          </cell>
          <cell r="D2607">
            <v>0</v>
          </cell>
          <cell r="CZ2607">
            <v>12400</v>
          </cell>
          <cell r="DG2607">
            <v>13800</v>
          </cell>
        </row>
        <row r="2608">
          <cell r="A2608" t="str">
            <v>None</v>
          </cell>
          <cell r="B2608">
            <v>0</v>
          </cell>
          <cell r="C2608">
            <v>0</v>
          </cell>
          <cell r="D2608">
            <v>0</v>
          </cell>
          <cell r="CZ2608">
            <v>0</v>
          </cell>
          <cell r="DG2608">
            <v>0</v>
          </cell>
        </row>
        <row r="2609">
          <cell r="A2609" t="str">
            <v>None</v>
          </cell>
          <cell r="B2609">
            <v>0</v>
          </cell>
          <cell r="C2609">
            <v>0</v>
          </cell>
          <cell r="D2609">
            <v>0</v>
          </cell>
          <cell r="CZ2609">
            <v>0</v>
          </cell>
          <cell r="DG2609">
            <v>0</v>
          </cell>
        </row>
        <row r="2610">
          <cell r="A2610" t="str">
            <v>None</v>
          </cell>
          <cell r="B2610">
            <v>16300</v>
          </cell>
          <cell r="C2610">
            <v>14290.53</v>
          </cell>
          <cell r="D2610">
            <v>14290.53</v>
          </cell>
          <cell r="CZ2610">
            <v>14290.53</v>
          </cell>
          <cell r="DG2610">
            <v>16300</v>
          </cell>
        </row>
        <row r="2611">
          <cell r="A2611" t="str">
            <v>None</v>
          </cell>
          <cell r="B2611">
            <v>0</v>
          </cell>
          <cell r="C2611">
            <v>31444.33</v>
          </cell>
          <cell r="D2611">
            <v>30663.25</v>
          </cell>
          <cell r="CZ2611">
            <v>31248.25</v>
          </cell>
          <cell r="DG2611">
            <v>0</v>
          </cell>
        </row>
        <row r="2612">
          <cell r="A2612" t="str">
            <v>None</v>
          </cell>
          <cell r="B2612">
            <v>82500</v>
          </cell>
          <cell r="C2612">
            <v>69698.650000000009</v>
          </cell>
          <cell r="D2612">
            <v>69314.070000000007</v>
          </cell>
          <cell r="CZ2612">
            <v>69708.070000000007</v>
          </cell>
          <cell r="DG2612">
            <v>82500</v>
          </cell>
        </row>
        <row r="2613">
          <cell r="A2613" t="str">
            <v>None</v>
          </cell>
          <cell r="B2613">
            <v>82500</v>
          </cell>
          <cell r="C2613">
            <v>77811.44</v>
          </cell>
          <cell r="D2613">
            <v>77811.44</v>
          </cell>
          <cell r="CZ2613">
            <v>78079.44</v>
          </cell>
          <cell r="DG2613">
            <v>82500</v>
          </cell>
        </row>
        <row r="2614">
          <cell r="A2614" t="str">
            <v>None</v>
          </cell>
          <cell r="B2614">
            <v>82500</v>
          </cell>
          <cell r="C2614">
            <v>69558.83</v>
          </cell>
          <cell r="D2614">
            <v>69558.83</v>
          </cell>
          <cell r="CZ2614">
            <v>69560.83</v>
          </cell>
          <cell r="DG2614">
            <v>82500</v>
          </cell>
        </row>
        <row r="2615">
          <cell r="A2615" t="str">
            <v>None</v>
          </cell>
          <cell r="B2615">
            <v>82500</v>
          </cell>
          <cell r="C2615">
            <v>69457.09</v>
          </cell>
          <cell r="D2615">
            <v>69457.09</v>
          </cell>
          <cell r="CZ2615">
            <v>69463.09</v>
          </cell>
          <cell r="DG2615">
            <v>82500</v>
          </cell>
        </row>
        <row r="2616">
          <cell r="A2616" t="str">
            <v>None</v>
          </cell>
          <cell r="B2616">
            <v>65550</v>
          </cell>
          <cell r="C2616">
            <v>47809.919999999998</v>
          </cell>
          <cell r="D2616">
            <v>47809.919999999998</v>
          </cell>
          <cell r="CZ2616">
            <v>47807.92</v>
          </cell>
          <cell r="DG2616">
            <v>65550</v>
          </cell>
        </row>
        <row r="2617">
          <cell r="A2617" t="str">
            <v>None</v>
          </cell>
          <cell r="B2617">
            <v>50950</v>
          </cell>
          <cell r="C2617">
            <v>50385.66</v>
          </cell>
          <cell r="D2617">
            <v>50385.66</v>
          </cell>
          <cell r="CZ2617">
            <v>50381.66</v>
          </cell>
          <cell r="DG2617">
            <v>50950</v>
          </cell>
        </row>
        <row r="2618">
          <cell r="A2618" t="str">
            <v>None</v>
          </cell>
          <cell r="B2618">
            <v>396750</v>
          </cell>
          <cell r="C2618">
            <v>191061.96</v>
          </cell>
          <cell r="D2618">
            <v>59328.62</v>
          </cell>
          <cell r="CZ2618">
            <v>385202</v>
          </cell>
          <cell r="DG2618">
            <v>396750</v>
          </cell>
        </row>
        <row r="2619">
          <cell r="A2619" t="str">
            <v>None</v>
          </cell>
          <cell r="B2619">
            <v>550000</v>
          </cell>
          <cell r="C2619">
            <v>456959.27</v>
          </cell>
          <cell r="D2619">
            <v>456959.27</v>
          </cell>
          <cell r="CZ2619">
            <v>456961.27</v>
          </cell>
          <cell r="DG2619">
            <v>550000</v>
          </cell>
        </row>
        <row r="2620">
          <cell r="A2620" t="str">
            <v>None</v>
          </cell>
          <cell r="B2620">
            <v>27000</v>
          </cell>
          <cell r="C2620">
            <v>20821.11</v>
          </cell>
          <cell r="D2620">
            <v>20821.11</v>
          </cell>
          <cell r="CZ2620">
            <v>20822.11</v>
          </cell>
          <cell r="DG2620">
            <v>27000</v>
          </cell>
        </row>
        <row r="2621">
          <cell r="A2621" t="str">
            <v>None</v>
          </cell>
          <cell r="B2621">
            <v>625000</v>
          </cell>
          <cell r="C2621">
            <v>266464.17</v>
          </cell>
          <cell r="D2621">
            <v>445297.73</v>
          </cell>
          <cell r="CZ2621">
            <v>537703.21</v>
          </cell>
          <cell r="DG2621">
            <v>625000</v>
          </cell>
        </row>
        <row r="2622">
          <cell r="A2622" t="str">
            <v>None</v>
          </cell>
          <cell r="B2622">
            <v>0</v>
          </cell>
          <cell r="C2622">
            <v>0</v>
          </cell>
          <cell r="D2622">
            <v>5032</v>
          </cell>
          <cell r="CZ2622">
            <v>0</v>
          </cell>
          <cell r="DG2622">
            <v>0</v>
          </cell>
        </row>
        <row r="2623">
          <cell r="A2623" t="str">
            <v>None</v>
          </cell>
          <cell r="B2623">
            <v>16000</v>
          </cell>
          <cell r="C2623">
            <v>13186.3</v>
          </cell>
          <cell r="D2623">
            <v>13186.3</v>
          </cell>
          <cell r="CZ2623">
            <v>13187.3</v>
          </cell>
          <cell r="DG2623">
            <v>16000</v>
          </cell>
        </row>
        <row r="2624">
          <cell r="A2624" t="str">
            <v>None</v>
          </cell>
          <cell r="B2624">
            <v>0</v>
          </cell>
          <cell r="C2624">
            <v>0</v>
          </cell>
          <cell r="D2624">
            <v>0</v>
          </cell>
          <cell r="CZ2624">
            <v>0</v>
          </cell>
          <cell r="DG2624">
            <v>0</v>
          </cell>
        </row>
        <row r="2625">
          <cell r="A2625" t="str">
            <v>None</v>
          </cell>
          <cell r="B2625">
            <v>2200253</v>
          </cell>
          <cell r="C2625">
            <v>2113436.71</v>
          </cell>
          <cell r="D2625">
            <v>2113436.71</v>
          </cell>
          <cell r="CZ2625">
            <v>2113433.71</v>
          </cell>
          <cell r="DG2625">
            <v>2200253</v>
          </cell>
        </row>
        <row r="2626">
          <cell r="A2626" t="str">
            <v>None</v>
          </cell>
          <cell r="B2626">
            <v>619095.02</v>
          </cell>
          <cell r="C2626">
            <v>259584.45</v>
          </cell>
          <cell r="D2626">
            <v>259584.45</v>
          </cell>
          <cell r="CZ2626">
            <v>259589.45</v>
          </cell>
          <cell r="DG2626">
            <v>619095.02</v>
          </cell>
        </row>
        <row r="2627">
          <cell r="A2627" t="str">
            <v>None</v>
          </cell>
          <cell r="B2627">
            <v>777801</v>
          </cell>
          <cell r="C2627">
            <v>694218.72</v>
          </cell>
          <cell r="D2627">
            <v>694218.72</v>
          </cell>
          <cell r="CZ2627">
            <v>694226.72</v>
          </cell>
          <cell r="DG2627">
            <v>777801</v>
          </cell>
        </row>
        <row r="2628">
          <cell r="A2628" t="str">
            <v>None</v>
          </cell>
          <cell r="B2628">
            <v>900000</v>
          </cell>
          <cell r="C2628">
            <v>0</v>
          </cell>
          <cell r="D2628">
            <v>0</v>
          </cell>
          <cell r="CZ2628">
            <v>0</v>
          </cell>
          <cell r="DG2628">
            <v>900000</v>
          </cell>
        </row>
        <row r="2629">
          <cell r="A2629" t="str">
            <v>None</v>
          </cell>
          <cell r="B2629">
            <v>0</v>
          </cell>
          <cell r="C2629">
            <v>0</v>
          </cell>
          <cell r="D2629">
            <v>0</v>
          </cell>
          <cell r="CZ2629">
            <v>0</v>
          </cell>
          <cell r="DG2629">
            <v>0</v>
          </cell>
        </row>
        <row r="2630">
          <cell r="A2630" t="str">
            <v>None</v>
          </cell>
          <cell r="B2630">
            <v>0</v>
          </cell>
          <cell r="C2630">
            <v>0</v>
          </cell>
          <cell r="D2630">
            <v>0</v>
          </cell>
          <cell r="CZ2630">
            <v>0</v>
          </cell>
          <cell r="DG2630">
            <v>0</v>
          </cell>
        </row>
        <row r="2631">
          <cell r="A2631" t="str">
            <v>None</v>
          </cell>
          <cell r="B2631">
            <v>0</v>
          </cell>
          <cell r="C2631">
            <v>0</v>
          </cell>
          <cell r="D2631">
            <v>0</v>
          </cell>
          <cell r="CZ2631">
            <v>0</v>
          </cell>
          <cell r="DG2631">
            <v>0</v>
          </cell>
        </row>
        <row r="2632">
          <cell r="A2632" t="str">
            <v>None</v>
          </cell>
          <cell r="B2632">
            <v>100000</v>
          </cell>
          <cell r="C2632">
            <v>0</v>
          </cell>
          <cell r="D2632">
            <v>0</v>
          </cell>
          <cell r="CZ2632">
            <v>0</v>
          </cell>
          <cell r="DG2632">
            <v>100000</v>
          </cell>
        </row>
        <row r="2633">
          <cell r="A2633" t="str">
            <v>None</v>
          </cell>
          <cell r="B2633">
            <v>150000</v>
          </cell>
          <cell r="C2633">
            <v>0</v>
          </cell>
          <cell r="D2633">
            <v>0</v>
          </cell>
          <cell r="CZ2633">
            <v>0</v>
          </cell>
          <cell r="DG2633">
            <v>150000</v>
          </cell>
        </row>
        <row r="2634">
          <cell r="A2634" t="str">
            <v>None</v>
          </cell>
          <cell r="B2634">
            <v>100000</v>
          </cell>
          <cell r="C2634">
            <v>0</v>
          </cell>
          <cell r="D2634">
            <v>0</v>
          </cell>
          <cell r="CZ2634">
            <v>0</v>
          </cell>
          <cell r="DG2634">
            <v>100000</v>
          </cell>
        </row>
        <row r="2635">
          <cell r="A2635" t="str">
            <v>None</v>
          </cell>
          <cell r="B2635">
            <v>0</v>
          </cell>
          <cell r="C2635">
            <v>0</v>
          </cell>
          <cell r="D2635">
            <v>0</v>
          </cell>
          <cell r="CZ2635">
            <v>0</v>
          </cell>
          <cell r="DG2635">
            <v>0</v>
          </cell>
        </row>
        <row r="2636">
          <cell r="A2636" t="str">
            <v>None</v>
          </cell>
          <cell r="B2636">
            <v>0</v>
          </cell>
          <cell r="C2636">
            <v>0</v>
          </cell>
          <cell r="D2636">
            <v>0</v>
          </cell>
          <cell r="CZ2636">
            <v>0</v>
          </cell>
          <cell r="DG2636">
            <v>0</v>
          </cell>
        </row>
        <row r="2637">
          <cell r="A2637" t="str">
            <v>None</v>
          </cell>
          <cell r="B2637">
            <v>0</v>
          </cell>
          <cell r="C2637">
            <v>0</v>
          </cell>
          <cell r="D2637">
            <v>0</v>
          </cell>
          <cell r="CZ2637">
            <v>0</v>
          </cell>
          <cell r="DG2637">
            <v>0</v>
          </cell>
        </row>
        <row r="2638">
          <cell r="A2638" t="str">
            <v>None</v>
          </cell>
          <cell r="B2638">
            <v>0</v>
          </cell>
          <cell r="C2638">
            <v>0</v>
          </cell>
          <cell r="D2638">
            <v>0</v>
          </cell>
          <cell r="CZ2638">
            <v>0</v>
          </cell>
          <cell r="DG2638">
            <v>0</v>
          </cell>
        </row>
        <row r="2639">
          <cell r="A2639" t="str">
            <v>None</v>
          </cell>
          <cell r="B2639">
            <v>1826484.5</v>
          </cell>
          <cell r="C2639">
            <v>1423407.77</v>
          </cell>
          <cell r="D2639">
            <v>1432693.74</v>
          </cell>
          <cell r="CZ2639">
            <v>1423421.74</v>
          </cell>
          <cell r="DG2639">
            <v>1826484.5</v>
          </cell>
        </row>
        <row r="2640">
          <cell r="A2640" t="str">
            <v>None</v>
          </cell>
          <cell r="B2640">
            <v>0</v>
          </cell>
          <cell r="C2640">
            <v>0</v>
          </cell>
          <cell r="D2640">
            <v>0</v>
          </cell>
          <cell r="CZ2640">
            <v>0</v>
          </cell>
          <cell r="DG2640">
            <v>0</v>
          </cell>
        </row>
        <row r="2641">
          <cell r="A2641" t="str">
            <v>None</v>
          </cell>
          <cell r="B2641">
            <v>0</v>
          </cell>
          <cell r="C2641">
            <v>0</v>
          </cell>
          <cell r="D2641">
            <v>0</v>
          </cell>
          <cell r="CZ2641">
            <v>0</v>
          </cell>
          <cell r="DG2641">
            <v>0</v>
          </cell>
        </row>
        <row r="2642">
          <cell r="A2642" t="str">
            <v>None</v>
          </cell>
          <cell r="B2642">
            <v>0</v>
          </cell>
          <cell r="C2642">
            <v>0</v>
          </cell>
          <cell r="D2642">
            <v>0</v>
          </cell>
          <cell r="CZ2642">
            <v>0</v>
          </cell>
          <cell r="DG2642">
            <v>0</v>
          </cell>
        </row>
        <row r="2643">
          <cell r="A2643" t="str">
            <v>None</v>
          </cell>
          <cell r="B2643">
            <v>0</v>
          </cell>
          <cell r="C2643">
            <v>0</v>
          </cell>
          <cell r="D2643">
            <v>0</v>
          </cell>
          <cell r="CZ2643">
            <v>0</v>
          </cell>
          <cell r="DG2643">
            <v>0</v>
          </cell>
        </row>
        <row r="2644">
          <cell r="A2644" t="str">
            <v>None</v>
          </cell>
          <cell r="B2644">
            <v>289097</v>
          </cell>
          <cell r="C2644">
            <v>215339.3</v>
          </cell>
          <cell r="D2644">
            <v>215339.3</v>
          </cell>
          <cell r="CZ2644">
            <v>215343.3</v>
          </cell>
          <cell r="DG2644">
            <v>289097</v>
          </cell>
        </row>
        <row r="2645">
          <cell r="A2645" t="str">
            <v>None</v>
          </cell>
          <cell r="B2645">
            <v>0</v>
          </cell>
          <cell r="C2645">
            <v>0</v>
          </cell>
          <cell r="D2645">
            <v>0</v>
          </cell>
          <cell r="CZ2645">
            <v>0</v>
          </cell>
          <cell r="DG2645">
            <v>0</v>
          </cell>
        </row>
        <row r="2646">
          <cell r="A2646" t="str">
            <v>None</v>
          </cell>
          <cell r="B2646">
            <v>0</v>
          </cell>
          <cell r="C2646">
            <v>0</v>
          </cell>
          <cell r="D2646">
            <v>0</v>
          </cell>
          <cell r="CZ2646">
            <v>0</v>
          </cell>
          <cell r="DG2646">
            <v>0</v>
          </cell>
        </row>
        <row r="2647">
          <cell r="A2647" t="str">
            <v>None</v>
          </cell>
          <cell r="B2647">
            <v>822884</v>
          </cell>
          <cell r="C2647">
            <v>803237.37</v>
          </cell>
          <cell r="D2647">
            <v>803237.37</v>
          </cell>
          <cell r="CZ2647">
            <v>803249.37</v>
          </cell>
          <cell r="DG2647">
            <v>822884</v>
          </cell>
        </row>
        <row r="2648">
          <cell r="A2648" t="str">
            <v>None</v>
          </cell>
          <cell r="B2648">
            <v>0</v>
          </cell>
          <cell r="C2648">
            <v>0</v>
          </cell>
          <cell r="D2648">
            <v>0</v>
          </cell>
          <cell r="CZ2648">
            <v>0</v>
          </cell>
          <cell r="DG2648">
            <v>0</v>
          </cell>
        </row>
        <row r="2649">
          <cell r="A2649" t="str">
            <v>None</v>
          </cell>
          <cell r="B2649">
            <v>0</v>
          </cell>
          <cell r="C2649">
            <v>150994.92000000001</v>
          </cell>
          <cell r="D2649">
            <v>150994.92000000001</v>
          </cell>
          <cell r="CZ2649">
            <v>150994.92000000001</v>
          </cell>
          <cell r="DG2649">
            <v>0</v>
          </cell>
        </row>
        <row r="2650">
          <cell r="A2650" t="str">
            <v>None</v>
          </cell>
          <cell r="B2650">
            <v>0</v>
          </cell>
          <cell r="C2650">
            <v>150998.20000000001</v>
          </cell>
          <cell r="D2650">
            <v>150998.20000000001</v>
          </cell>
          <cell r="CZ2650">
            <v>150996.20000000001</v>
          </cell>
          <cell r="DG2650">
            <v>0</v>
          </cell>
        </row>
        <row r="2651">
          <cell r="A2651" t="str">
            <v>None</v>
          </cell>
          <cell r="B2651">
            <v>0</v>
          </cell>
          <cell r="C2651">
            <v>0</v>
          </cell>
          <cell r="D2651">
            <v>0</v>
          </cell>
          <cell r="CZ2651">
            <v>0</v>
          </cell>
          <cell r="DG2651">
            <v>0</v>
          </cell>
        </row>
        <row r="2652">
          <cell r="A2652" t="str">
            <v>None</v>
          </cell>
          <cell r="B2652">
            <v>0</v>
          </cell>
          <cell r="C2652">
            <v>0</v>
          </cell>
          <cell r="D2652">
            <v>0</v>
          </cell>
          <cell r="CZ2652">
            <v>0</v>
          </cell>
          <cell r="DG2652">
            <v>0</v>
          </cell>
        </row>
        <row r="2653">
          <cell r="A2653" t="str">
            <v>None</v>
          </cell>
          <cell r="B2653">
            <v>0</v>
          </cell>
          <cell r="C2653">
            <v>0</v>
          </cell>
          <cell r="D2653">
            <v>0</v>
          </cell>
          <cell r="CZ2653">
            <v>0</v>
          </cell>
          <cell r="DG2653">
            <v>0</v>
          </cell>
        </row>
        <row r="2654">
          <cell r="A2654" t="str">
            <v>None</v>
          </cell>
          <cell r="B2654">
            <v>21195</v>
          </cell>
          <cell r="C2654">
            <v>0</v>
          </cell>
          <cell r="D2654">
            <v>17063.13</v>
          </cell>
          <cell r="CZ2654">
            <v>1.1299999999999999</v>
          </cell>
          <cell r="DG2654">
            <v>21195</v>
          </cell>
        </row>
        <row r="2655">
          <cell r="A2655" t="str">
            <v>None</v>
          </cell>
          <cell r="B2655">
            <v>0</v>
          </cell>
          <cell r="C2655">
            <v>149922.43</v>
          </cell>
          <cell r="D2655">
            <v>149922.43</v>
          </cell>
          <cell r="CZ2655">
            <v>149922.43</v>
          </cell>
          <cell r="DG2655">
            <v>0</v>
          </cell>
        </row>
        <row r="2656">
          <cell r="A2656" t="str">
            <v>None</v>
          </cell>
          <cell r="B2656">
            <v>32304</v>
          </cell>
          <cell r="C2656">
            <v>21415.279999999999</v>
          </cell>
          <cell r="D2656">
            <v>21415.279999999999</v>
          </cell>
          <cell r="CZ2656">
            <v>21415.279999999999</v>
          </cell>
          <cell r="DG2656">
            <v>32304</v>
          </cell>
        </row>
        <row r="2657">
          <cell r="A2657" t="str">
            <v>None</v>
          </cell>
          <cell r="B2657">
            <v>0</v>
          </cell>
          <cell r="C2657">
            <v>38229.800000000003</v>
          </cell>
          <cell r="D2657">
            <v>38229.800000000003</v>
          </cell>
          <cell r="CZ2657">
            <v>38230.800000000003</v>
          </cell>
          <cell r="DG2657">
            <v>0</v>
          </cell>
        </row>
        <row r="2658">
          <cell r="A2658" t="str">
            <v>None</v>
          </cell>
          <cell r="B2658">
            <v>0</v>
          </cell>
          <cell r="C2658">
            <v>34755.47</v>
          </cell>
          <cell r="D2658">
            <v>34755.47</v>
          </cell>
          <cell r="CZ2658">
            <v>34756.47</v>
          </cell>
          <cell r="DG2658">
            <v>0</v>
          </cell>
        </row>
        <row r="2659">
          <cell r="A2659" t="str">
            <v>None</v>
          </cell>
          <cell r="B2659">
            <v>0</v>
          </cell>
          <cell r="C2659">
            <v>43140.84</v>
          </cell>
          <cell r="D2659">
            <v>43140.84</v>
          </cell>
          <cell r="CZ2659">
            <v>43140.84</v>
          </cell>
          <cell r="DG2659">
            <v>0</v>
          </cell>
        </row>
        <row r="2660">
          <cell r="A2660" t="str">
            <v>None</v>
          </cell>
          <cell r="B2660">
            <v>0</v>
          </cell>
          <cell r="C2660">
            <v>50136.800000000003</v>
          </cell>
          <cell r="D2660">
            <v>50136.800000000003</v>
          </cell>
          <cell r="CZ2660">
            <v>50136.800000000003</v>
          </cell>
          <cell r="DG2660">
            <v>0</v>
          </cell>
        </row>
        <row r="2661">
          <cell r="A2661" t="str">
            <v>None</v>
          </cell>
          <cell r="B2661">
            <v>160000</v>
          </cell>
          <cell r="C2661">
            <v>137863.91</v>
          </cell>
          <cell r="D2661">
            <v>137863.91</v>
          </cell>
          <cell r="CZ2661">
            <v>137862.91</v>
          </cell>
          <cell r="DG2661">
            <v>160000</v>
          </cell>
        </row>
        <row r="2662">
          <cell r="A2662" t="str">
            <v>None</v>
          </cell>
          <cell r="B2662">
            <v>160000</v>
          </cell>
          <cell r="C2662">
            <v>150242.32</v>
          </cell>
          <cell r="D2662">
            <v>150242.32</v>
          </cell>
          <cell r="CZ2662">
            <v>150240.32000000001</v>
          </cell>
          <cell r="DG2662">
            <v>160000</v>
          </cell>
        </row>
        <row r="2663">
          <cell r="A2663" t="str">
            <v>None</v>
          </cell>
          <cell r="B2663">
            <v>80000</v>
          </cell>
          <cell r="C2663">
            <v>154471.70000000001</v>
          </cell>
          <cell r="D2663">
            <v>154471.70000000001</v>
          </cell>
          <cell r="CZ2663">
            <v>154469.70000000001</v>
          </cell>
          <cell r="DG2663">
            <v>80000</v>
          </cell>
        </row>
        <row r="2664">
          <cell r="A2664" t="str">
            <v>None</v>
          </cell>
          <cell r="B2664">
            <v>75000</v>
          </cell>
          <cell r="C2664">
            <v>61523.05</v>
          </cell>
          <cell r="D2664">
            <v>61523.05</v>
          </cell>
          <cell r="CZ2664">
            <v>61522.05</v>
          </cell>
          <cell r="DG2664">
            <v>75000</v>
          </cell>
        </row>
        <row r="2665">
          <cell r="A2665" t="str">
            <v>None</v>
          </cell>
          <cell r="B2665">
            <v>0</v>
          </cell>
          <cell r="C2665">
            <v>0</v>
          </cell>
          <cell r="D2665">
            <v>0</v>
          </cell>
          <cell r="CZ2665">
            <v>0</v>
          </cell>
          <cell r="DG2665">
            <v>0</v>
          </cell>
        </row>
        <row r="2666">
          <cell r="A2666" t="str">
            <v>None</v>
          </cell>
          <cell r="B2666">
            <v>0</v>
          </cell>
          <cell r="C2666">
            <v>0</v>
          </cell>
          <cell r="D2666">
            <v>0</v>
          </cell>
          <cell r="CZ2666">
            <v>0</v>
          </cell>
          <cell r="DG2666">
            <v>0</v>
          </cell>
        </row>
        <row r="2667">
          <cell r="A2667" t="str">
            <v>None</v>
          </cell>
          <cell r="B2667">
            <v>15492</v>
          </cell>
          <cell r="C2667">
            <v>80.64</v>
          </cell>
          <cell r="D2667">
            <v>80.64</v>
          </cell>
          <cell r="CZ2667">
            <v>79.64</v>
          </cell>
          <cell r="DG2667">
            <v>15492</v>
          </cell>
        </row>
        <row r="2668">
          <cell r="A2668" t="str">
            <v>None</v>
          </cell>
          <cell r="B2668">
            <v>823180.47</v>
          </cell>
          <cell r="C2668">
            <v>856623.3</v>
          </cell>
          <cell r="D2668">
            <v>856623.3</v>
          </cell>
          <cell r="CZ2668">
            <v>856624.3</v>
          </cell>
          <cell r="DG2668">
            <v>823180.47</v>
          </cell>
        </row>
        <row r="2669">
          <cell r="A2669" t="str">
            <v>None</v>
          </cell>
          <cell r="B2669">
            <v>2300000</v>
          </cell>
          <cell r="C2669">
            <v>2007551.96</v>
          </cell>
          <cell r="D2669">
            <v>1976972.21</v>
          </cell>
          <cell r="CZ2669">
            <v>2016325.21</v>
          </cell>
          <cell r="DG2669">
            <v>2300000</v>
          </cell>
        </row>
        <row r="2670">
          <cell r="A2670" t="str">
            <v>None</v>
          </cell>
          <cell r="B2670">
            <v>25000</v>
          </cell>
          <cell r="C2670">
            <v>0</v>
          </cell>
          <cell r="D2670">
            <v>0</v>
          </cell>
          <cell r="CZ2670">
            <v>24000</v>
          </cell>
          <cell r="DG2670">
            <v>25000</v>
          </cell>
        </row>
        <row r="2671">
          <cell r="A2671" t="str">
            <v>None</v>
          </cell>
          <cell r="B2671">
            <v>25000</v>
          </cell>
          <cell r="C2671">
            <v>0</v>
          </cell>
          <cell r="D2671">
            <v>0</v>
          </cell>
          <cell r="CZ2671">
            <v>24000</v>
          </cell>
          <cell r="DG2671">
            <v>25000</v>
          </cell>
        </row>
        <row r="2672">
          <cell r="A2672" t="str">
            <v>None</v>
          </cell>
          <cell r="B2672">
            <v>119055.03999999999</v>
          </cell>
          <cell r="C2672">
            <v>107940.36</v>
          </cell>
          <cell r="D2672">
            <v>104533.69</v>
          </cell>
          <cell r="CZ2672">
            <v>106524.69</v>
          </cell>
          <cell r="DG2672">
            <v>119055.03999999999</v>
          </cell>
        </row>
        <row r="2673">
          <cell r="A2673" t="str">
            <v>None</v>
          </cell>
          <cell r="B2673">
            <v>0</v>
          </cell>
          <cell r="C2673">
            <v>0</v>
          </cell>
          <cell r="D2673">
            <v>0</v>
          </cell>
          <cell r="CZ2673">
            <v>0</v>
          </cell>
          <cell r="DG2673">
            <v>0</v>
          </cell>
        </row>
        <row r="2674">
          <cell r="A2674" t="str">
            <v>None</v>
          </cell>
          <cell r="B2674">
            <v>0</v>
          </cell>
          <cell r="C2674">
            <v>0</v>
          </cell>
          <cell r="D2674">
            <v>0</v>
          </cell>
          <cell r="CZ2674">
            <v>0</v>
          </cell>
          <cell r="DG2674">
            <v>0</v>
          </cell>
        </row>
        <row r="2675">
          <cell r="A2675" t="str">
            <v>None</v>
          </cell>
          <cell r="B2675">
            <v>71300</v>
          </cell>
          <cell r="C2675">
            <v>0</v>
          </cell>
          <cell r="D2675">
            <v>0</v>
          </cell>
          <cell r="CZ2675">
            <v>71300</v>
          </cell>
          <cell r="DG2675">
            <v>71300</v>
          </cell>
        </row>
        <row r="2676">
          <cell r="A2676" t="str">
            <v>None</v>
          </cell>
          <cell r="B2676">
            <v>700000</v>
          </cell>
          <cell r="C2676">
            <v>0</v>
          </cell>
          <cell r="D2676">
            <v>44267.92</v>
          </cell>
          <cell r="CZ2676">
            <v>660806</v>
          </cell>
          <cell r="DG2676">
            <v>700000</v>
          </cell>
        </row>
        <row r="2677">
          <cell r="A2677" t="str">
            <v>None</v>
          </cell>
          <cell r="B2677">
            <v>118000</v>
          </cell>
          <cell r="C2677">
            <v>9465.35</v>
          </cell>
          <cell r="D2677">
            <v>9465.35</v>
          </cell>
          <cell r="CZ2677">
            <v>9463.35</v>
          </cell>
          <cell r="DG2677">
            <v>118000</v>
          </cell>
        </row>
        <row r="2678">
          <cell r="A2678" t="str">
            <v>None</v>
          </cell>
          <cell r="B2678">
            <v>574848</v>
          </cell>
          <cell r="C2678">
            <v>547334.76</v>
          </cell>
          <cell r="D2678">
            <v>547334.76</v>
          </cell>
          <cell r="CZ2678">
            <v>547340.76</v>
          </cell>
          <cell r="DG2678">
            <v>574848</v>
          </cell>
        </row>
        <row r="2679">
          <cell r="A2679" t="str">
            <v>None</v>
          </cell>
          <cell r="B2679">
            <v>992354</v>
          </cell>
          <cell r="C2679">
            <v>845902.45</v>
          </cell>
          <cell r="D2679">
            <v>845902.45</v>
          </cell>
          <cell r="CZ2679">
            <v>845917.45</v>
          </cell>
          <cell r="DG2679">
            <v>992354</v>
          </cell>
        </row>
        <row r="2680">
          <cell r="A2680" t="str">
            <v>None</v>
          </cell>
          <cell r="B2680">
            <v>322338</v>
          </cell>
          <cell r="C2680">
            <v>311150.15000000002</v>
          </cell>
          <cell r="D2680">
            <v>311150.15000000002</v>
          </cell>
          <cell r="CZ2680">
            <v>311162.15000000002</v>
          </cell>
          <cell r="DG2680">
            <v>322338</v>
          </cell>
        </row>
        <row r="2681">
          <cell r="A2681" t="str">
            <v>None</v>
          </cell>
          <cell r="B2681">
            <v>186240</v>
          </cell>
          <cell r="C2681">
            <v>153786.81</v>
          </cell>
          <cell r="D2681">
            <v>153786.81</v>
          </cell>
          <cell r="CZ2681">
            <v>153790.81</v>
          </cell>
          <cell r="DG2681">
            <v>186240</v>
          </cell>
        </row>
        <row r="2682">
          <cell r="A2682" t="str">
            <v>None</v>
          </cell>
          <cell r="B2682">
            <v>174439</v>
          </cell>
          <cell r="C2682">
            <v>143067.31</v>
          </cell>
          <cell r="D2682">
            <v>143067.31</v>
          </cell>
          <cell r="CZ2682">
            <v>143073.31</v>
          </cell>
          <cell r="DG2682">
            <v>174439</v>
          </cell>
        </row>
        <row r="2683">
          <cell r="A2683" t="str">
            <v>None</v>
          </cell>
          <cell r="B2683">
            <v>1498080</v>
          </cell>
          <cell r="C2683">
            <v>1004351.22</v>
          </cell>
          <cell r="D2683">
            <v>1004351.22</v>
          </cell>
          <cell r="CZ2683">
            <v>1004389.22</v>
          </cell>
          <cell r="DG2683">
            <v>1498080</v>
          </cell>
        </row>
        <row r="2684">
          <cell r="A2684" t="str">
            <v>None</v>
          </cell>
          <cell r="B2684">
            <v>497100</v>
          </cell>
          <cell r="C2684">
            <v>335783.51</v>
          </cell>
          <cell r="D2684">
            <v>335783.51</v>
          </cell>
          <cell r="CZ2684">
            <v>335788.51</v>
          </cell>
          <cell r="DG2684">
            <v>497100</v>
          </cell>
        </row>
        <row r="2685">
          <cell r="A2685" t="str">
            <v>None</v>
          </cell>
          <cell r="B2685">
            <v>39157</v>
          </cell>
          <cell r="C2685">
            <v>4466.34</v>
          </cell>
          <cell r="D2685">
            <v>4466.34</v>
          </cell>
          <cell r="CZ2685">
            <v>4464.34</v>
          </cell>
          <cell r="DG2685">
            <v>39157</v>
          </cell>
        </row>
        <row r="2686">
          <cell r="A2686" t="str">
            <v>None</v>
          </cell>
          <cell r="B2686">
            <v>159978.82</v>
          </cell>
          <cell r="C2686">
            <v>137935.32</v>
          </cell>
          <cell r="D2686">
            <v>137935.32</v>
          </cell>
          <cell r="CZ2686">
            <v>137931.32</v>
          </cell>
          <cell r="DG2686">
            <v>159978.82</v>
          </cell>
        </row>
        <row r="2687">
          <cell r="A2687" t="str">
            <v>None</v>
          </cell>
          <cell r="B2687">
            <v>2393449.15</v>
          </cell>
          <cell r="C2687">
            <v>2031981.67</v>
          </cell>
          <cell r="D2687">
            <v>2031981.67</v>
          </cell>
          <cell r="CZ2687">
            <v>2031993.67</v>
          </cell>
          <cell r="DG2687">
            <v>2393449.15</v>
          </cell>
        </row>
        <row r="2688">
          <cell r="A2688" t="str">
            <v>None</v>
          </cell>
          <cell r="B2688">
            <v>1458703.85</v>
          </cell>
          <cell r="C2688">
            <v>1094578.9099999999</v>
          </cell>
          <cell r="D2688">
            <v>1094578.9099999999</v>
          </cell>
          <cell r="CZ2688">
            <v>1094579.9099999999</v>
          </cell>
          <cell r="DG2688">
            <v>1458703.85</v>
          </cell>
        </row>
        <row r="2689">
          <cell r="A2689" t="str">
            <v>None</v>
          </cell>
          <cell r="B2689">
            <v>1000000</v>
          </cell>
          <cell r="C2689">
            <v>0</v>
          </cell>
          <cell r="D2689">
            <v>0</v>
          </cell>
          <cell r="CZ2689">
            <v>0</v>
          </cell>
          <cell r="DG2689">
            <v>1000000</v>
          </cell>
        </row>
        <row r="2690">
          <cell r="A2690" t="str">
            <v>None</v>
          </cell>
          <cell r="B2690">
            <v>973557</v>
          </cell>
          <cell r="C2690">
            <v>924223.82</v>
          </cell>
          <cell r="D2690">
            <v>924223.82</v>
          </cell>
          <cell r="CZ2690">
            <v>924232.82</v>
          </cell>
          <cell r="DG2690">
            <v>973557</v>
          </cell>
        </row>
        <row r="2691">
          <cell r="A2691" t="str">
            <v>None</v>
          </cell>
          <cell r="B2691">
            <v>200000</v>
          </cell>
          <cell r="C2691">
            <v>0</v>
          </cell>
          <cell r="D2691">
            <v>0</v>
          </cell>
          <cell r="CZ2691">
            <v>0</v>
          </cell>
          <cell r="DG2691">
            <v>200000</v>
          </cell>
        </row>
        <row r="2692">
          <cell r="A2692" t="str">
            <v>None</v>
          </cell>
          <cell r="B2692">
            <v>299999.98</v>
          </cell>
          <cell r="C2692">
            <v>0</v>
          </cell>
          <cell r="D2692">
            <v>0</v>
          </cell>
          <cell r="CZ2692">
            <v>0</v>
          </cell>
          <cell r="DG2692">
            <v>299999.98</v>
          </cell>
        </row>
        <row r="2693">
          <cell r="A2693" t="str">
            <v>None</v>
          </cell>
          <cell r="B2693">
            <v>0</v>
          </cell>
          <cell r="C2693">
            <v>0</v>
          </cell>
          <cell r="D2693">
            <v>0</v>
          </cell>
          <cell r="CZ2693">
            <v>0</v>
          </cell>
          <cell r="DG2693">
            <v>0</v>
          </cell>
        </row>
        <row r="2694">
          <cell r="A2694" t="str">
            <v>None</v>
          </cell>
          <cell r="B2694">
            <v>175160</v>
          </cell>
          <cell r="C2694">
            <v>155881.74</v>
          </cell>
          <cell r="D2694">
            <v>155881.74</v>
          </cell>
          <cell r="CZ2694">
            <v>155877.74</v>
          </cell>
          <cell r="DG2694">
            <v>175160</v>
          </cell>
        </row>
        <row r="2695">
          <cell r="A2695" t="str">
            <v>None</v>
          </cell>
          <cell r="B2695">
            <v>20886.45</v>
          </cell>
          <cell r="C2695">
            <v>15661.36</v>
          </cell>
          <cell r="D2695">
            <v>15661.36</v>
          </cell>
          <cell r="CZ2695">
            <v>15662.36</v>
          </cell>
          <cell r="DG2695">
            <v>20886.45</v>
          </cell>
        </row>
        <row r="2696">
          <cell r="A2696" t="str">
            <v>None</v>
          </cell>
          <cell r="B2696">
            <v>0</v>
          </cell>
          <cell r="C2696">
            <v>0</v>
          </cell>
          <cell r="D2696">
            <v>0</v>
          </cell>
          <cell r="CZ2696">
            <v>0</v>
          </cell>
          <cell r="DG2696">
            <v>0</v>
          </cell>
        </row>
        <row r="2697">
          <cell r="A2697" t="str">
            <v>None</v>
          </cell>
          <cell r="B2697">
            <v>146900</v>
          </cell>
          <cell r="C2697">
            <v>0</v>
          </cell>
          <cell r="D2697">
            <v>0</v>
          </cell>
          <cell r="CZ2697">
            <v>0</v>
          </cell>
          <cell r="DG2697">
            <v>146900</v>
          </cell>
        </row>
        <row r="2698">
          <cell r="A2698" t="str">
            <v>None</v>
          </cell>
          <cell r="B2698">
            <v>964971</v>
          </cell>
          <cell r="C2698">
            <v>959634.73</v>
          </cell>
          <cell r="D2698">
            <v>959634.73</v>
          </cell>
          <cell r="CZ2698">
            <v>959642.73</v>
          </cell>
          <cell r="DG2698">
            <v>964971</v>
          </cell>
        </row>
        <row r="2699">
          <cell r="A2699" t="str">
            <v>None</v>
          </cell>
          <cell r="B2699">
            <v>0</v>
          </cell>
          <cell r="C2699">
            <v>0</v>
          </cell>
          <cell r="D2699">
            <v>0</v>
          </cell>
          <cell r="CZ2699">
            <v>0</v>
          </cell>
          <cell r="DG2699">
            <v>0</v>
          </cell>
        </row>
        <row r="2700">
          <cell r="A2700" t="str">
            <v>None</v>
          </cell>
          <cell r="B2700">
            <v>40010.31</v>
          </cell>
          <cell r="C2700">
            <v>18894.73</v>
          </cell>
          <cell r="D2700">
            <v>18894.73</v>
          </cell>
          <cell r="CZ2700">
            <v>18898.73</v>
          </cell>
          <cell r="DG2700">
            <v>40010.31</v>
          </cell>
        </row>
        <row r="2701">
          <cell r="A2701" t="str">
            <v>None</v>
          </cell>
          <cell r="B2701">
            <v>0</v>
          </cell>
          <cell r="C2701">
            <v>0</v>
          </cell>
          <cell r="D2701">
            <v>0</v>
          </cell>
          <cell r="CZ2701">
            <v>0</v>
          </cell>
          <cell r="DG2701">
            <v>0</v>
          </cell>
        </row>
        <row r="2702">
          <cell r="A2702" t="str">
            <v>None</v>
          </cell>
          <cell r="B2702">
            <v>146900</v>
          </cell>
          <cell r="C2702">
            <v>108117.22</v>
          </cell>
          <cell r="D2702">
            <v>108117.22</v>
          </cell>
          <cell r="CZ2702">
            <v>108119.22</v>
          </cell>
          <cell r="DG2702">
            <v>146900</v>
          </cell>
        </row>
        <row r="2703">
          <cell r="A2703" t="str">
            <v>None</v>
          </cell>
          <cell r="B2703">
            <v>1154085</v>
          </cell>
          <cell r="C2703">
            <v>1012242.44</v>
          </cell>
          <cell r="D2703">
            <v>1012242.44</v>
          </cell>
          <cell r="CZ2703">
            <v>1012249.44</v>
          </cell>
          <cell r="DG2703">
            <v>1154085</v>
          </cell>
        </row>
        <row r="2704">
          <cell r="A2704" t="str">
            <v>None</v>
          </cell>
          <cell r="B2704">
            <v>0</v>
          </cell>
          <cell r="C2704">
            <v>0</v>
          </cell>
          <cell r="D2704">
            <v>0</v>
          </cell>
          <cell r="CZ2704">
            <v>0</v>
          </cell>
          <cell r="DG2704">
            <v>0</v>
          </cell>
        </row>
        <row r="2705">
          <cell r="A2705" t="str">
            <v>None</v>
          </cell>
          <cell r="B2705">
            <v>0</v>
          </cell>
          <cell r="C2705">
            <v>0</v>
          </cell>
          <cell r="D2705">
            <v>0</v>
          </cell>
          <cell r="CZ2705">
            <v>0</v>
          </cell>
          <cell r="DG2705">
            <v>0</v>
          </cell>
        </row>
        <row r="2706">
          <cell r="A2706" t="str">
            <v>None</v>
          </cell>
          <cell r="B2706">
            <v>0</v>
          </cell>
          <cell r="C2706">
            <v>0</v>
          </cell>
          <cell r="D2706">
            <v>0</v>
          </cell>
          <cell r="CZ2706">
            <v>0</v>
          </cell>
          <cell r="DG2706">
            <v>0</v>
          </cell>
        </row>
        <row r="2707">
          <cell r="A2707" t="str">
            <v>None</v>
          </cell>
          <cell r="B2707">
            <v>0</v>
          </cell>
          <cell r="C2707">
            <v>0</v>
          </cell>
          <cell r="D2707">
            <v>0</v>
          </cell>
          <cell r="CZ2707">
            <v>0</v>
          </cell>
          <cell r="DG2707">
            <v>0</v>
          </cell>
        </row>
        <row r="2708">
          <cell r="A2708" t="str">
            <v>None</v>
          </cell>
          <cell r="B2708">
            <v>62000</v>
          </cell>
          <cell r="C2708">
            <v>58331.11</v>
          </cell>
          <cell r="D2708">
            <v>58331.11</v>
          </cell>
          <cell r="CZ2708">
            <v>58331.11</v>
          </cell>
          <cell r="DG2708">
            <v>62000</v>
          </cell>
        </row>
        <row r="2709">
          <cell r="A2709" t="str">
            <v>None</v>
          </cell>
          <cell r="B2709">
            <v>0</v>
          </cell>
          <cell r="C2709">
            <v>0</v>
          </cell>
          <cell r="D2709">
            <v>0</v>
          </cell>
          <cell r="CZ2709">
            <v>0</v>
          </cell>
          <cell r="DG2709">
            <v>0</v>
          </cell>
        </row>
        <row r="2710">
          <cell r="A2710" t="str">
            <v>None</v>
          </cell>
          <cell r="B2710">
            <v>0</v>
          </cell>
          <cell r="C2710">
            <v>0</v>
          </cell>
          <cell r="D2710">
            <v>0</v>
          </cell>
          <cell r="CZ2710">
            <v>0</v>
          </cell>
          <cell r="DG2710">
            <v>0</v>
          </cell>
        </row>
        <row r="2711">
          <cell r="A2711" t="str">
            <v>None</v>
          </cell>
          <cell r="B2711">
            <v>0</v>
          </cell>
          <cell r="C2711">
            <v>0</v>
          </cell>
          <cell r="D2711">
            <v>0</v>
          </cell>
          <cell r="CZ2711">
            <v>0</v>
          </cell>
          <cell r="DG2711">
            <v>0</v>
          </cell>
        </row>
        <row r="2712">
          <cell r="A2712" t="str">
            <v>None</v>
          </cell>
          <cell r="B2712">
            <v>0</v>
          </cell>
          <cell r="C2712">
            <v>0</v>
          </cell>
          <cell r="D2712">
            <v>0</v>
          </cell>
          <cell r="CZ2712">
            <v>0</v>
          </cell>
          <cell r="DG2712">
            <v>0</v>
          </cell>
        </row>
        <row r="2713">
          <cell r="A2713" t="str">
            <v>None</v>
          </cell>
          <cell r="B2713">
            <v>80712</v>
          </cell>
          <cell r="C2713">
            <v>52440.05</v>
          </cell>
          <cell r="D2713">
            <v>52440.05</v>
          </cell>
          <cell r="CZ2713">
            <v>52441.05</v>
          </cell>
          <cell r="DG2713">
            <v>80712</v>
          </cell>
        </row>
        <row r="2714">
          <cell r="A2714" t="str">
            <v>None</v>
          </cell>
          <cell r="B2714">
            <v>0</v>
          </cell>
          <cell r="C2714">
            <v>0</v>
          </cell>
          <cell r="D2714">
            <v>0</v>
          </cell>
          <cell r="CZ2714">
            <v>0</v>
          </cell>
          <cell r="DG2714">
            <v>0</v>
          </cell>
        </row>
        <row r="2715">
          <cell r="A2715" t="str">
            <v>None</v>
          </cell>
          <cell r="B2715">
            <v>938400</v>
          </cell>
          <cell r="C2715">
            <v>368984.58999999997</v>
          </cell>
          <cell r="D2715">
            <v>251608.66</v>
          </cell>
          <cell r="CZ2715">
            <v>877588.65</v>
          </cell>
          <cell r="DG2715">
            <v>938400</v>
          </cell>
        </row>
        <row r="2716">
          <cell r="A2716" t="str">
            <v>None</v>
          </cell>
          <cell r="B2716">
            <v>1323915</v>
          </cell>
          <cell r="C2716">
            <v>207144.76</v>
          </cell>
          <cell r="D2716">
            <v>112444.87000000001</v>
          </cell>
          <cell r="CZ2716">
            <v>1269426.82</v>
          </cell>
          <cell r="DG2716">
            <v>1323915</v>
          </cell>
        </row>
        <row r="2717">
          <cell r="A2717" t="str">
            <v>None</v>
          </cell>
          <cell r="B2717">
            <v>438030</v>
          </cell>
          <cell r="C2717">
            <v>121916.04000000001</v>
          </cell>
          <cell r="D2717">
            <v>4172.71</v>
          </cell>
          <cell r="CZ2717">
            <v>445024.71</v>
          </cell>
          <cell r="DG2717">
            <v>438030</v>
          </cell>
        </row>
        <row r="2718">
          <cell r="A2718" t="str">
            <v>None</v>
          </cell>
          <cell r="B2718">
            <v>2377050</v>
          </cell>
          <cell r="C2718">
            <v>585693.09000000008</v>
          </cell>
          <cell r="D2718">
            <v>21993.03</v>
          </cell>
          <cell r="CZ2718">
            <v>2016500.03</v>
          </cell>
          <cell r="DG2718">
            <v>2377050</v>
          </cell>
        </row>
        <row r="2719">
          <cell r="A2719" t="str">
            <v>None</v>
          </cell>
          <cell r="B2719">
            <v>189000</v>
          </cell>
          <cell r="C2719">
            <v>137563.29</v>
          </cell>
          <cell r="D2719">
            <v>137563.29</v>
          </cell>
          <cell r="CZ2719">
            <v>137565.29</v>
          </cell>
          <cell r="DG2719">
            <v>189000</v>
          </cell>
        </row>
        <row r="2720">
          <cell r="A2720" t="str">
            <v>None</v>
          </cell>
          <cell r="B2720">
            <v>220000</v>
          </cell>
          <cell r="C2720">
            <v>75514.09</v>
          </cell>
          <cell r="D2720">
            <v>75514.09</v>
          </cell>
          <cell r="CZ2720">
            <v>75516.09</v>
          </cell>
          <cell r="DG2720">
            <v>220000</v>
          </cell>
        </row>
        <row r="2721">
          <cell r="A2721" t="str">
            <v>None</v>
          </cell>
          <cell r="B2721">
            <v>475000</v>
          </cell>
          <cell r="C2721">
            <v>527287.87</v>
          </cell>
          <cell r="D2721">
            <v>446024.35</v>
          </cell>
          <cell r="CZ2721">
            <v>554294.35</v>
          </cell>
          <cell r="DG2721">
            <v>475000</v>
          </cell>
        </row>
        <row r="2722">
          <cell r="A2722" t="str">
            <v>None</v>
          </cell>
          <cell r="B2722">
            <v>240000</v>
          </cell>
          <cell r="C2722">
            <v>205322.65</v>
          </cell>
          <cell r="D2722">
            <v>205132.3</v>
          </cell>
          <cell r="CZ2722">
            <v>205313.3</v>
          </cell>
          <cell r="DG2722">
            <v>240000</v>
          </cell>
        </row>
        <row r="2723">
          <cell r="A2723" t="str">
            <v>None</v>
          </cell>
          <cell r="B2723">
            <v>26868</v>
          </cell>
          <cell r="C2723">
            <v>27617.27</v>
          </cell>
          <cell r="D2723">
            <v>27617.27</v>
          </cell>
          <cell r="CZ2723">
            <v>27617.27</v>
          </cell>
          <cell r="DG2723">
            <v>26868</v>
          </cell>
        </row>
        <row r="2724">
          <cell r="A2724" t="str">
            <v>None</v>
          </cell>
          <cell r="B2724">
            <v>0</v>
          </cell>
          <cell r="C2724">
            <v>0</v>
          </cell>
          <cell r="D2724">
            <v>0</v>
          </cell>
          <cell r="CZ2724">
            <v>0</v>
          </cell>
          <cell r="DG2724">
            <v>0</v>
          </cell>
        </row>
        <row r="2725">
          <cell r="A2725" t="str">
            <v>None</v>
          </cell>
          <cell r="B2725">
            <v>0</v>
          </cell>
          <cell r="C2725">
            <v>0</v>
          </cell>
          <cell r="D2725">
            <v>0</v>
          </cell>
          <cell r="CZ2725">
            <v>0</v>
          </cell>
          <cell r="DG2725">
            <v>0</v>
          </cell>
        </row>
        <row r="2726">
          <cell r="A2726" t="str">
            <v>None</v>
          </cell>
          <cell r="B2726">
            <v>41000</v>
          </cell>
          <cell r="C2726">
            <v>41359.32</v>
          </cell>
          <cell r="D2726">
            <v>41359.32</v>
          </cell>
          <cell r="CZ2726">
            <v>41359.32</v>
          </cell>
          <cell r="DG2726">
            <v>41000</v>
          </cell>
        </row>
        <row r="2727">
          <cell r="A2727" t="str">
            <v>None</v>
          </cell>
          <cell r="B2727">
            <v>549054</v>
          </cell>
          <cell r="C2727">
            <v>521188.07</v>
          </cell>
          <cell r="D2727">
            <v>521188.07</v>
          </cell>
          <cell r="CZ2727">
            <v>521188.07</v>
          </cell>
          <cell r="DG2727">
            <v>549054</v>
          </cell>
        </row>
        <row r="2728">
          <cell r="A2728" t="str">
            <v>None</v>
          </cell>
          <cell r="B2728">
            <v>504402.25</v>
          </cell>
          <cell r="C2728">
            <v>479757.23</v>
          </cell>
          <cell r="D2728">
            <v>479757.23</v>
          </cell>
          <cell r="CZ2728">
            <v>479753.23</v>
          </cell>
          <cell r="DG2728">
            <v>504402.25</v>
          </cell>
        </row>
        <row r="2729">
          <cell r="A2729" t="str">
            <v>None</v>
          </cell>
          <cell r="B2729">
            <v>467500</v>
          </cell>
          <cell r="C2729">
            <v>133486.50000000003</v>
          </cell>
          <cell r="D2729">
            <v>326371.52</v>
          </cell>
          <cell r="CZ2729">
            <v>372665.52</v>
          </cell>
          <cell r="DG2729">
            <v>467500</v>
          </cell>
        </row>
        <row r="2730">
          <cell r="A2730" t="str">
            <v>None</v>
          </cell>
          <cell r="B2730">
            <v>21502</v>
          </cell>
          <cell r="C2730">
            <v>19548</v>
          </cell>
          <cell r="D2730">
            <v>24507.73</v>
          </cell>
          <cell r="CZ2730">
            <v>20555</v>
          </cell>
          <cell r="DG2730">
            <v>21502</v>
          </cell>
        </row>
        <row r="2731">
          <cell r="A2731" t="str">
            <v>None</v>
          </cell>
          <cell r="B2731">
            <v>49024</v>
          </cell>
          <cell r="C2731">
            <v>48255.83</v>
          </cell>
          <cell r="D2731">
            <v>48255.83</v>
          </cell>
          <cell r="CZ2731">
            <v>48254.83</v>
          </cell>
          <cell r="DG2731">
            <v>49024</v>
          </cell>
        </row>
        <row r="2732">
          <cell r="A2732" t="str">
            <v>OTB_HAY</v>
          </cell>
          <cell r="B2732">
            <v>25647000</v>
          </cell>
          <cell r="C2732">
            <v>1046650.94</v>
          </cell>
          <cell r="D2732">
            <v>39829.46</v>
          </cell>
          <cell r="CZ2732">
            <v>24505094.460000001</v>
          </cell>
          <cell r="DG2732">
            <v>25647000</v>
          </cell>
        </row>
        <row r="2733">
          <cell r="A2733" t="str">
            <v>None</v>
          </cell>
          <cell r="B2733">
            <v>555000</v>
          </cell>
          <cell r="C2733">
            <v>0</v>
          </cell>
          <cell r="D2733">
            <v>108458.82</v>
          </cell>
          <cell r="CZ2733">
            <v>511463</v>
          </cell>
          <cell r="DG2733">
            <v>555000</v>
          </cell>
        </row>
        <row r="2734">
          <cell r="A2734" t="str">
            <v>None</v>
          </cell>
          <cell r="B2734">
            <v>331773</v>
          </cell>
          <cell r="C2734">
            <v>6769.89</v>
          </cell>
          <cell r="D2734">
            <v>0</v>
          </cell>
          <cell r="CZ2734">
            <v>331856</v>
          </cell>
          <cell r="DG2734">
            <v>331773</v>
          </cell>
        </row>
        <row r="2735">
          <cell r="A2735" t="str">
            <v>None</v>
          </cell>
          <cell r="B2735">
            <v>208000</v>
          </cell>
          <cell r="C2735">
            <v>0</v>
          </cell>
          <cell r="D2735">
            <v>0</v>
          </cell>
          <cell r="CZ2735">
            <v>184207</v>
          </cell>
          <cell r="DG2735">
            <v>208000</v>
          </cell>
        </row>
        <row r="2736">
          <cell r="A2736" t="str">
            <v>None</v>
          </cell>
          <cell r="B2736">
            <v>0</v>
          </cell>
          <cell r="C2736">
            <v>0</v>
          </cell>
          <cell r="D2736">
            <v>3886</v>
          </cell>
          <cell r="CZ2736">
            <v>0</v>
          </cell>
          <cell r="DG2736">
            <v>0</v>
          </cell>
        </row>
        <row r="2737">
          <cell r="A2737" t="str">
            <v>None</v>
          </cell>
          <cell r="B2737">
            <v>0</v>
          </cell>
          <cell r="C2737">
            <v>0</v>
          </cell>
          <cell r="D2737">
            <v>19019</v>
          </cell>
          <cell r="CZ2737">
            <v>0</v>
          </cell>
          <cell r="DG2737">
            <v>0</v>
          </cell>
        </row>
        <row r="2738">
          <cell r="A2738" t="str">
            <v>None</v>
          </cell>
          <cell r="B2738">
            <v>3302090</v>
          </cell>
          <cell r="C2738">
            <v>2814753.17</v>
          </cell>
          <cell r="D2738">
            <v>2814753.17</v>
          </cell>
          <cell r="CZ2738">
            <v>2814714.17</v>
          </cell>
          <cell r="DG2738">
            <v>3302090</v>
          </cell>
        </row>
        <row r="2739">
          <cell r="A2739" t="str">
            <v>None</v>
          </cell>
          <cell r="B2739">
            <v>80000</v>
          </cell>
          <cell r="C2739">
            <v>36441.58</v>
          </cell>
          <cell r="D2739">
            <v>36441.58</v>
          </cell>
          <cell r="CZ2739">
            <v>36439.58</v>
          </cell>
          <cell r="DG2739">
            <v>80000</v>
          </cell>
        </row>
        <row r="2740">
          <cell r="A2740" t="str">
            <v>None</v>
          </cell>
          <cell r="B2740">
            <v>180000</v>
          </cell>
          <cell r="C2740">
            <v>25850.7</v>
          </cell>
          <cell r="D2740">
            <v>25850.7</v>
          </cell>
          <cell r="CZ2740">
            <v>25851.7</v>
          </cell>
          <cell r="DG2740">
            <v>180000</v>
          </cell>
        </row>
        <row r="2741">
          <cell r="A2741" t="str">
            <v>None</v>
          </cell>
          <cell r="B2741">
            <v>0</v>
          </cell>
          <cell r="C2741">
            <v>114033.43</v>
          </cell>
          <cell r="D2741">
            <v>114033.43</v>
          </cell>
          <cell r="CZ2741">
            <v>114033.43</v>
          </cell>
          <cell r="DG2741">
            <v>0</v>
          </cell>
        </row>
        <row r="2742">
          <cell r="A2742" t="str">
            <v>None</v>
          </cell>
          <cell r="B2742">
            <v>120000</v>
          </cell>
          <cell r="C2742">
            <v>79180.240000000005</v>
          </cell>
          <cell r="D2742">
            <v>79180.240000000005</v>
          </cell>
          <cell r="CZ2742">
            <v>79180.240000000005</v>
          </cell>
          <cell r="DG2742">
            <v>120000</v>
          </cell>
        </row>
        <row r="2743">
          <cell r="A2743" t="str">
            <v>None</v>
          </cell>
          <cell r="B2743">
            <v>120000</v>
          </cell>
          <cell r="C2743">
            <v>76019.199999999997</v>
          </cell>
          <cell r="D2743">
            <v>76019.199999999997</v>
          </cell>
          <cell r="CZ2743">
            <v>76019.199999999997</v>
          </cell>
          <cell r="DG2743">
            <v>120000</v>
          </cell>
        </row>
        <row r="2744">
          <cell r="A2744" t="str">
            <v>None</v>
          </cell>
          <cell r="B2744">
            <v>20600</v>
          </cell>
          <cell r="C2744">
            <v>19482.189999999999</v>
          </cell>
          <cell r="D2744">
            <v>19482.189999999999</v>
          </cell>
          <cell r="CZ2744">
            <v>19482.189999999999</v>
          </cell>
          <cell r="DG2744">
            <v>20600</v>
          </cell>
        </row>
        <row r="2745">
          <cell r="A2745" t="str">
            <v>None</v>
          </cell>
          <cell r="B2745">
            <v>412000</v>
          </cell>
          <cell r="C2745">
            <v>0</v>
          </cell>
          <cell r="D2745">
            <v>0</v>
          </cell>
          <cell r="CZ2745">
            <v>399441</v>
          </cell>
          <cell r="DG2745">
            <v>412000</v>
          </cell>
        </row>
        <row r="2746">
          <cell r="A2746" t="str">
            <v>None</v>
          </cell>
          <cell r="B2746">
            <v>1755000</v>
          </cell>
          <cell r="C2746">
            <v>707838.92</v>
          </cell>
          <cell r="D2746">
            <v>707838.92</v>
          </cell>
          <cell r="CZ2746">
            <v>707838.92</v>
          </cell>
          <cell r="DG2746">
            <v>1755000</v>
          </cell>
        </row>
        <row r="2747">
          <cell r="A2747" t="str">
            <v>None</v>
          </cell>
          <cell r="B2747">
            <v>0</v>
          </cell>
          <cell r="C2747">
            <v>0</v>
          </cell>
          <cell r="D2747">
            <v>0</v>
          </cell>
          <cell r="CZ2747">
            <v>0</v>
          </cell>
          <cell r="DG2747">
            <v>0</v>
          </cell>
        </row>
        <row r="2748">
          <cell r="A2748" t="str">
            <v>None</v>
          </cell>
          <cell r="B2748">
            <v>0</v>
          </cell>
          <cell r="C2748">
            <v>0</v>
          </cell>
          <cell r="D2748">
            <v>0</v>
          </cell>
          <cell r="CZ2748">
            <v>0</v>
          </cell>
          <cell r="DG2748">
            <v>0</v>
          </cell>
        </row>
        <row r="2749">
          <cell r="A2749" t="str">
            <v>None</v>
          </cell>
          <cell r="B2749">
            <v>4042108</v>
          </cell>
          <cell r="C2749">
            <v>4019977.73</v>
          </cell>
          <cell r="D2749">
            <v>4019977.73</v>
          </cell>
          <cell r="CZ2749">
            <v>4019971.73</v>
          </cell>
          <cell r="DG2749">
            <v>4042108</v>
          </cell>
        </row>
        <row r="2750">
          <cell r="A2750" t="str">
            <v>None</v>
          </cell>
          <cell r="B2750">
            <v>0</v>
          </cell>
          <cell r="C2750">
            <v>1173979.9099999999</v>
          </cell>
          <cell r="D2750">
            <v>1173979.9099999999</v>
          </cell>
          <cell r="CZ2750">
            <v>1173976.9099999999</v>
          </cell>
          <cell r="DG2750">
            <v>0</v>
          </cell>
        </row>
        <row r="2751">
          <cell r="A2751" t="str">
            <v>None</v>
          </cell>
          <cell r="B2751">
            <v>0</v>
          </cell>
          <cell r="C2751">
            <v>309940.12</v>
          </cell>
          <cell r="D2751">
            <v>309940.12</v>
          </cell>
          <cell r="CZ2751">
            <v>309945.12</v>
          </cell>
          <cell r="DG2751">
            <v>0</v>
          </cell>
        </row>
        <row r="2752">
          <cell r="A2752" t="str">
            <v>None</v>
          </cell>
          <cell r="B2752">
            <v>0</v>
          </cell>
          <cell r="C2752">
            <v>0</v>
          </cell>
          <cell r="D2752">
            <v>0</v>
          </cell>
          <cell r="CZ2752">
            <v>1</v>
          </cell>
          <cell r="DG2752">
            <v>0</v>
          </cell>
        </row>
        <row r="2753">
          <cell r="A2753" t="str">
            <v>None</v>
          </cell>
          <cell r="B2753">
            <v>0</v>
          </cell>
          <cell r="C2753">
            <v>0</v>
          </cell>
          <cell r="D2753">
            <v>0</v>
          </cell>
          <cell r="CZ2753">
            <v>0</v>
          </cell>
          <cell r="DG2753">
            <v>0</v>
          </cell>
        </row>
        <row r="2754">
          <cell r="A2754" t="str">
            <v>None</v>
          </cell>
          <cell r="B2754">
            <v>0</v>
          </cell>
          <cell r="C2754">
            <v>44440.08</v>
          </cell>
          <cell r="D2754">
            <v>44440.08</v>
          </cell>
          <cell r="CZ2754">
            <v>44439.08</v>
          </cell>
          <cell r="DG2754">
            <v>0</v>
          </cell>
        </row>
        <row r="2755">
          <cell r="A2755" t="str">
            <v>None</v>
          </cell>
          <cell r="B2755">
            <v>1086350</v>
          </cell>
          <cell r="C2755">
            <v>644519.80000000005</v>
          </cell>
          <cell r="D2755">
            <v>644519.80000000005</v>
          </cell>
          <cell r="CZ2755">
            <v>644526.80000000005</v>
          </cell>
          <cell r="DG2755">
            <v>1086350</v>
          </cell>
        </row>
        <row r="2756">
          <cell r="A2756" t="str">
            <v>None</v>
          </cell>
          <cell r="B2756">
            <v>82500</v>
          </cell>
          <cell r="C2756">
            <v>0</v>
          </cell>
          <cell r="D2756">
            <v>0</v>
          </cell>
          <cell r="CZ2756">
            <v>0</v>
          </cell>
          <cell r="DG2756">
            <v>82500</v>
          </cell>
        </row>
        <row r="2757">
          <cell r="A2757" t="str">
            <v>None</v>
          </cell>
          <cell r="B2757">
            <v>82500</v>
          </cell>
          <cell r="C2757">
            <v>0</v>
          </cell>
          <cell r="D2757">
            <v>0</v>
          </cell>
          <cell r="CZ2757">
            <v>0</v>
          </cell>
          <cell r="DG2757">
            <v>82500</v>
          </cell>
        </row>
        <row r="2758">
          <cell r="A2758" t="str">
            <v>None</v>
          </cell>
          <cell r="B2758">
            <v>52000</v>
          </cell>
          <cell r="C2758">
            <v>54459</v>
          </cell>
          <cell r="D2758">
            <v>54459</v>
          </cell>
          <cell r="CZ2758">
            <v>54458</v>
          </cell>
          <cell r="DG2758">
            <v>52000</v>
          </cell>
        </row>
        <row r="2759">
          <cell r="A2759" t="str">
            <v>None</v>
          </cell>
          <cell r="B2759">
            <v>52000</v>
          </cell>
          <cell r="C2759">
            <v>56037.99</v>
          </cell>
          <cell r="D2759">
            <v>56037.99</v>
          </cell>
          <cell r="CZ2759">
            <v>56038.99</v>
          </cell>
          <cell r="DG2759">
            <v>52000</v>
          </cell>
        </row>
        <row r="2760">
          <cell r="A2760" t="str">
            <v>None</v>
          </cell>
          <cell r="B2760">
            <v>32200</v>
          </cell>
          <cell r="C2760">
            <v>50801.04</v>
          </cell>
          <cell r="D2760">
            <v>50801.04</v>
          </cell>
          <cell r="CZ2760">
            <v>50801.04</v>
          </cell>
          <cell r="DG2760">
            <v>32200</v>
          </cell>
        </row>
        <row r="2761">
          <cell r="A2761" t="str">
            <v>None</v>
          </cell>
          <cell r="B2761">
            <v>32200</v>
          </cell>
          <cell r="C2761">
            <v>16870.66</v>
          </cell>
          <cell r="D2761">
            <v>16870.66</v>
          </cell>
          <cell r="CZ2761">
            <v>16872.66</v>
          </cell>
          <cell r="DG2761">
            <v>32200</v>
          </cell>
        </row>
        <row r="2762">
          <cell r="A2762" t="str">
            <v>None</v>
          </cell>
          <cell r="B2762">
            <v>32200</v>
          </cell>
          <cell r="C2762">
            <v>35070.67</v>
          </cell>
          <cell r="D2762">
            <v>35070.67</v>
          </cell>
          <cell r="CZ2762">
            <v>35068.67</v>
          </cell>
          <cell r="DG2762">
            <v>32200</v>
          </cell>
        </row>
        <row r="2763">
          <cell r="A2763" t="str">
            <v>None</v>
          </cell>
          <cell r="B2763">
            <v>32200</v>
          </cell>
          <cell r="C2763">
            <v>38846.519999999997</v>
          </cell>
          <cell r="D2763">
            <v>38846.519999999997</v>
          </cell>
          <cell r="CZ2763">
            <v>38845.519999999997</v>
          </cell>
          <cell r="DG2763">
            <v>32200</v>
          </cell>
        </row>
        <row r="2764">
          <cell r="A2764" t="str">
            <v>None</v>
          </cell>
          <cell r="B2764">
            <v>32200</v>
          </cell>
          <cell r="C2764">
            <v>55460.94</v>
          </cell>
          <cell r="D2764">
            <v>55460.94</v>
          </cell>
          <cell r="CZ2764">
            <v>55462.94</v>
          </cell>
          <cell r="DG2764">
            <v>32200</v>
          </cell>
        </row>
        <row r="2765">
          <cell r="A2765" t="str">
            <v>None</v>
          </cell>
          <cell r="B2765">
            <v>32200</v>
          </cell>
          <cell r="C2765">
            <v>16428.78</v>
          </cell>
          <cell r="D2765">
            <v>16428.78</v>
          </cell>
          <cell r="CZ2765">
            <v>16430.78</v>
          </cell>
          <cell r="DG2765">
            <v>32200</v>
          </cell>
        </row>
        <row r="2766">
          <cell r="A2766" t="str">
            <v>None</v>
          </cell>
          <cell r="B2766">
            <v>82500</v>
          </cell>
          <cell r="C2766">
            <v>0</v>
          </cell>
          <cell r="D2766">
            <v>0</v>
          </cell>
          <cell r="CZ2766">
            <v>0</v>
          </cell>
          <cell r="DG2766">
            <v>82500</v>
          </cell>
        </row>
        <row r="2767">
          <cell r="A2767" t="str">
            <v>None</v>
          </cell>
          <cell r="B2767">
            <v>77000</v>
          </cell>
          <cell r="C2767">
            <v>0</v>
          </cell>
          <cell r="D2767">
            <v>0</v>
          </cell>
          <cell r="CZ2767">
            <v>2</v>
          </cell>
          <cell r="DG2767">
            <v>77000</v>
          </cell>
        </row>
        <row r="2768">
          <cell r="A2768" t="str">
            <v>None</v>
          </cell>
          <cell r="B2768">
            <v>77000</v>
          </cell>
          <cell r="C2768">
            <v>0</v>
          </cell>
          <cell r="D2768">
            <v>0</v>
          </cell>
          <cell r="CZ2768">
            <v>0</v>
          </cell>
          <cell r="DG2768">
            <v>77000</v>
          </cell>
        </row>
        <row r="2769">
          <cell r="A2769" t="str">
            <v>None</v>
          </cell>
          <cell r="B2769">
            <v>0</v>
          </cell>
          <cell r="C2769">
            <v>24826.55</v>
          </cell>
          <cell r="D2769">
            <v>24826.55</v>
          </cell>
          <cell r="CZ2769">
            <v>24825.55</v>
          </cell>
          <cell r="DG2769">
            <v>0</v>
          </cell>
        </row>
        <row r="2770">
          <cell r="A2770" t="str">
            <v>None</v>
          </cell>
          <cell r="B2770">
            <v>0</v>
          </cell>
          <cell r="C2770">
            <v>24236.86</v>
          </cell>
          <cell r="D2770">
            <v>24236.86</v>
          </cell>
          <cell r="CZ2770">
            <v>24236.86</v>
          </cell>
          <cell r="DG2770">
            <v>0</v>
          </cell>
        </row>
        <row r="2771">
          <cell r="A2771" t="str">
            <v>None</v>
          </cell>
          <cell r="B2771">
            <v>40000</v>
          </cell>
          <cell r="C2771">
            <v>0</v>
          </cell>
          <cell r="D2771">
            <v>0</v>
          </cell>
          <cell r="CZ2771">
            <v>1</v>
          </cell>
          <cell r="DG2771">
            <v>40000</v>
          </cell>
        </row>
        <row r="2772">
          <cell r="A2772" t="str">
            <v>None</v>
          </cell>
          <cell r="B2772">
            <v>32000</v>
          </cell>
          <cell r="C2772">
            <v>32159.99</v>
          </cell>
          <cell r="D2772">
            <v>32159.99</v>
          </cell>
          <cell r="CZ2772">
            <v>32159.99</v>
          </cell>
          <cell r="DG2772">
            <v>32000</v>
          </cell>
        </row>
        <row r="2773">
          <cell r="A2773" t="str">
            <v>None</v>
          </cell>
          <cell r="B2773">
            <v>35535</v>
          </cell>
          <cell r="C2773">
            <v>13418.41</v>
          </cell>
          <cell r="D2773">
            <v>0</v>
          </cell>
          <cell r="CZ2773">
            <v>37080</v>
          </cell>
          <cell r="DG2773">
            <v>35535</v>
          </cell>
        </row>
        <row r="2774">
          <cell r="A2774" t="str">
            <v>None</v>
          </cell>
          <cell r="B2774">
            <v>168101.79</v>
          </cell>
          <cell r="C2774">
            <v>172402.02000000002</v>
          </cell>
          <cell r="D2774">
            <v>104887.6</v>
          </cell>
          <cell r="CZ2774">
            <v>184943.6</v>
          </cell>
          <cell r="DG2774">
            <v>168101.79</v>
          </cell>
        </row>
        <row r="2775">
          <cell r="A2775" t="str">
            <v>None</v>
          </cell>
          <cell r="B2775">
            <v>0</v>
          </cell>
          <cell r="C2775">
            <v>0</v>
          </cell>
          <cell r="D2775">
            <v>0</v>
          </cell>
          <cell r="CZ2775">
            <v>0</v>
          </cell>
          <cell r="DG2775">
            <v>0</v>
          </cell>
        </row>
        <row r="2776">
          <cell r="A2776" t="str">
            <v>None</v>
          </cell>
          <cell r="B2776">
            <v>0</v>
          </cell>
          <cell r="C2776">
            <v>0</v>
          </cell>
          <cell r="D2776">
            <v>0</v>
          </cell>
          <cell r="CZ2776">
            <v>0</v>
          </cell>
          <cell r="DG2776">
            <v>0</v>
          </cell>
        </row>
        <row r="2777">
          <cell r="A2777" t="str">
            <v>None</v>
          </cell>
          <cell r="B2777">
            <v>0</v>
          </cell>
          <cell r="C2777">
            <v>0</v>
          </cell>
          <cell r="D2777">
            <v>0</v>
          </cell>
          <cell r="CZ2777">
            <v>0</v>
          </cell>
          <cell r="DG2777">
            <v>0</v>
          </cell>
        </row>
        <row r="2778">
          <cell r="A2778" t="str">
            <v>None</v>
          </cell>
          <cell r="B2778">
            <v>0</v>
          </cell>
          <cell r="C2778">
            <v>0</v>
          </cell>
          <cell r="D2778">
            <v>0</v>
          </cell>
          <cell r="CZ2778">
            <v>0</v>
          </cell>
          <cell r="DG2778">
            <v>0</v>
          </cell>
        </row>
        <row r="2779">
          <cell r="A2779" t="str">
            <v>None</v>
          </cell>
          <cell r="B2779">
            <v>17800</v>
          </cell>
          <cell r="C2779">
            <v>16005.4</v>
          </cell>
          <cell r="D2779">
            <v>16005.4</v>
          </cell>
          <cell r="CZ2779">
            <v>16006.4</v>
          </cell>
          <cell r="DG2779">
            <v>17800</v>
          </cell>
        </row>
        <row r="2780">
          <cell r="A2780" t="str">
            <v>None</v>
          </cell>
          <cell r="B2780">
            <v>10250</v>
          </cell>
          <cell r="C2780">
            <v>9425.11</v>
          </cell>
          <cell r="D2780">
            <v>9425.11</v>
          </cell>
          <cell r="CZ2780">
            <v>9425.11</v>
          </cell>
          <cell r="DG2780">
            <v>10250</v>
          </cell>
        </row>
        <row r="2781">
          <cell r="A2781" t="str">
            <v>None</v>
          </cell>
          <cell r="B2781">
            <v>212000</v>
          </cell>
          <cell r="C2781">
            <v>11893.36</v>
          </cell>
          <cell r="D2781">
            <v>14881.68</v>
          </cell>
          <cell r="CZ2781">
            <v>204856</v>
          </cell>
          <cell r="DG2781">
            <v>212000</v>
          </cell>
        </row>
        <row r="2782">
          <cell r="A2782" t="str">
            <v>None</v>
          </cell>
          <cell r="B2782">
            <v>87000</v>
          </cell>
          <cell r="C2782">
            <v>62094.31</v>
          </cell>
          <cell r="D2782">
            <v>62094.31</v>
          </cell>
          <cell r="CZ2782">
            <v>62093.31</v>
          </cell>
          <cell r="DG2782">
            <v>87000</v>
          </cell>
        </row>
        <row r="2783">
          <cell r="A2783" t="str">
            <v>None</v>
          </cell>
          <cell r="B2783">
            <v>50000</v>
          </cell>
          <cell r="C2783">
            <v>0</v>
          </cell>
          <cell r="D2783">
            <v>0</v>
          </cell>
          <cell r="CZ2783">
            <v>0</v>
          </cell>
          <cell r="DG2783">
            <v>50000</v>
          </cell>
        </row>
        <row r="2784">
          <cell r="A2784" t="str">
            <v>None</v>
          </cell>
          <cell r="B2784">
            <v>149040</v>
          </cell>
          <cell r="C2784">
            <v>271048.5</v>
          </cell>
          <cell r="D2784">
            <v>270725.46000000002</v>
          </cell>
          <cell r="CZ2784">
            <v>271050.46000000002</v>
          </cell>
          <cell r="DG2784">
            <v>149040</v>
          </cell>
        </row>
        <row r="2785">
          <cell r="A2785" t="str">
            <v>None</v>
          </cell>
          <cell r="B2785">
            <v>204100</v>
          </cell>
          <cell r="C2785">
            <v>0</v>
          </cell>
          <cell r="D2785">
            <v>0</v>
          </cell>
          <cell r="CZ2785">
            <v>0</v>
          </cell>
          <cell r="DG2785">
            <v>204100</v>
          </cell>
        </row>
        <row r="2786">
          <cell r="A2786" t="str">
            <v>None</v>
          </cell>
          <cell r="B2786">
            <v>204100</v>
          </cell>
          <cell r="C2786">
            <v>0</v>
          </cell>
          <cell r="D2786">
            <v>0</v>
          </cell>
          <cell r="CZ2786">
            <v>0</v>
          </cell>
          <cell r="DG2786">
            <v>204100</v>
          </cell>
        </row>
        <row r="2787">
          <cell r="A2787" t="str">
            <v>None</v>
          </cell>
          <cell r="B2787">
            <v>443055.4</v>
          </cell>
          <cell r="C2787">
            <v>0</v>
          </cell>
          <cell r="D2787">
            <v>101265.64</v>
          </cell>
          <cell r="CZ2787">
            <v>309905</v>
          </cell>
          <cell r="DG2787">
            <v>443055.4</v>
          </cell>
        </row>
        <row r="2788">
          <cell r="A2788" t="str">
            <v>None</v>
          </cell>
          <cell r="B2788">
            <v>355173</v>
          </cell>
          <cell r="C2788">
            <v>214879.69</v>
          </cell>
          <cell r="D2788">
            <v>214879.69</v>
          </cell>
          <cell r="CZ2788">
            <v>214889.69</v>
          </cell>
          <cell r="DG2788">
            <v>355173</v>
          </cell>
        </row>
        <row r="2789">
          <cell r="A2789" t="str">
            <v>None</v>
          </cell>
          <cell r="B2789">
            <v>396477</v>
          </cell>
          <cell r="C2789">
            <v>194146.92</v>
          </cell>
          <cell r="D2789">
            <v>194146.92</v>
          </cell>
          <cell r="CZ2789">
            <v>194125.92</v>
          </cell>
          <cell r="DG2789">
            <v>396477</v>
          </cell>
        </row>
        <row r="2790">
          <cell r="A2790" t="str">
            <v>None</v>
          </cell>
          <cell r="B2790">
            <v>396690</v>
          </cell>
          <cell r="C2790">
            <v>141056.79999999999</v>
          </cell>
          <cell r="D2790">
            <v>141056.79999999999</v>
          </cell>
          <cell r="CZ2790">
            <v>141064.79999999999</v>
          </cell>
          <cell r="DG2790">
            <v>396690</v>
          </cell>
        </row>
        <row r="2791">
          <cell r="A2791" t="str">
            <v>None</v>
          </cell>
          <cell r="B2791">
            <v>1000000.01</v>
          </cell>
          <cell r="C2791">
            <v>0</v>
          </cell>
          <cell r="D2791">
            <v>0</v>
          </cell>
          <cell r="CZ2791">
            <v>0</v>
          </cell>
          <cell r="DG2791">
            <v>1000000.01</v>
          </cell>
        </row>
        <row r="2792">
          <cell r="A2792" t="str">
            <v>None</v>
          </cell>
          <cell r="B2792">
            <v>198020</v>
          </cell>
          <cell r="C2792">
            <v>458686.19</v>
          </cell>
          <cell r="D2792">
            <v>458496.58</v>
          </cell>
          <cell r="CZ2792">
            <v>458669.58</v>
          </cell>
          <cell r="DG2792">
            <v>198020</v>
          </cell>
        </row>
        <row r="2793">
          <cell r="A2793" t="str">
            <v>None</v>
          </cell>
          <cell r="B2793">
            <v>240920</v>
          </cell>
          <cell r="C2793">
            <v>354938.13</v>
          </cell>
          <cell r="D2793">
            <v>354938.13</v>
          </cell>
          <cell r="CZ2793">
            <v>354949.13</v>
          </cell>
          <cell r="DG2793">
            <v>240920</v>
          </cell>
        </row>
        <row r="2794">
          <cell r="A2794" t="str">
            <v>None</v>
          </cell>
          <cell r="B2794">
            <v>36000</v>
          </cell>
          <cell r="C2794">
            <v>35240.36</v>
          </cell>
          <cell r="D2794">
            <v>35240.36</v>
          </cell>
          <cell r="CZ2794">
            <v>35242.36</v>
          </cell>
          <cell r="DG2794">
            <v>36000</v>
          </cell>
        </row>
        <row r="2795">
          <cell r="A2795" t="str">
            <v>None</v>
          </cell>
          <cell r="B2795">
            <v>10200</v>
          </cell>
          <cell r="C2795">
            <v>10155.66</v>
          </cell>
          <cell r="D2795">
            <v>10155.66</v>
          </cell>
          <cell r="CZ2795">
            <v>10155.66</v>
          </cell>
          <cell r="DG2795">
            <v>10200</v>
          </cell>
        </row>
        <row r="2796">
          <cell r="A2796" t="str">
            <v>None</v>
          </cell>
          <cell r="B2796">
            <v>99000</v>
          </cell>
          <cell r="C2796">
            <v>99910.29</v>
          </cell>
          <cell r="D2796">
            <v>99910.29</v>
          </cell>
          <cell r="CZ2796">
            <v>99908.29</v>
          </cell>
          <cell r="DG2796">
            <v>99000</v>
          </cell>
        </row>
        <row r="2797">
          <cell r="A2797" t="str">
            <v>None</v>
          </cell>
          <cell r="B2797">
            <v>25000</v>
          </cell>
          <cell r="C2797">
            <v>0</v>
          </cell>
          <cell r="D2797">
            <v>0</v>
          </cell>
          <cell r="CZ2797">
            <v>24000</v>
          </cell>
          <cell r="DG2797">
            <v>25000</v>
          </cell>
        </row>
        <row r="2798">
          <cell r="A2798" t="str">
            <v>None</v>
          </cell>
          <cell r="B2798">
            <v>227861</v>
          </cell>
          <cell r="C2798">
            <v>221162.67</v>
          </cell>
          <cell r="D2798">
            <v>221162.67</v>
          </cell>
          <cell r="CZ2798">
            <v>221164.67</v>
          </cell>
          <cell r="DG2798">
            <v>227861</v>
          </cell>
        </row>
        <row r="2799">
          <cell r="A2799" t="str">
            <v>None</v>
          </cell>
          <cell r="B2799">
            <v>235300</v>
          </cell>
          <cell r="C2799">
            <v>2684.76</v>
          </cell>
          <cell r="D2799">
            <v>70250.320000000007</v>
          </cell>
          <cell r="CZ2799">
            <v>214430</v>
          </cell>
          <cell r="DG2799">
            <v>235300</v>
          </cell>
        </row>
        <row r="2800">
          <cell r="A2800" t="str">
            <v>None</v>
          </cell>
          <cell r="B2800">
            <v>0</v>
          </cell>
          <cell r="C2800">
            <v>0</v>
          </cell>
          <cell r="D2800">
            <v>111489.32</v>
          </cell>
          <cell r="CZ2800">
            <v>0</v>
          </cell>
          <cell r="DG2800">
            <v>0</v>
          </cell>
        </row>
        <row r="2801">
          <cell r="A2801" t="str">
            <v>None</v>
          </cell>
          <cell r="B2801">
            <v>0</v>
          </cell>
          <cell r="C2801">
            <v>0</v>
          </cell>
          <cell r="D2801">
            <v>111489.32</v>
          </cell>
          <cell r="CZ2801">
            <v>0</v>
          </cell>
          <cell r="DG2801">
            <v>0</v>
          </cell>
        </row>
        <row r="2802">
          <cell r="A2802" t="str">
            <v>None</v>
          </cell>
          <cell r="B2802">
            <v>0</v>
          </cell>
          <cell r="C2802">
            <v>222431.01</v>
          </cell>
          <cell r="D2802">
            <v>222431.01</v>
          </cell>
          <cell r="CZ2802">
            <v>222439.01</v>
          </cell>
          <cell r="DG2802">
            <v>0</v>
          </cell>
        </row>
        <row r="2803">
          <cell r="A2803" t="str">
            <v>None</v>
          </cell>
          <cell r="B2803">
            <v>4090492</v>
          </cell>
          <cell r="C2803">
            <v>4811830.95</v>
          </cell>
          <cell r="D2803">
            <v>4811830.95</v>
          </cell>
          <cell r="CZ2803">
            <v>4811830.95</v>
          </cell>
          <cell r="DG2803">
            <v>4090492</v>
          </cell>
        </row>
        <row r="2804">
          <cell r="A2804" t="str">
            <v>None</v>
          </cell>
          <cell r="B2804">
            <v>1093476</v>
          </cell>
          <cell r="C2804">
            <v>942828.61</v>
          </cell>
          <cell r="D2804">
            <v>919409.34</v>
          </cell>
          <cell r="CZ2804">
            <v>936935.34</v>
          </cell>
          <cell r="DG2804">
            <v>1093476</v>
          </cell>
        </row>
        <row r="2805">
          <cell r="A2805" t="str">
            <v>None</v>
          </cell>
          <cell r="B2805">
            <v>139478</v>
          </cell>
          <cell r="C2805">
            <v>109718.79</v>
          </cell>
          <cell r="D2805">
            <v>109718.79</v>
          </cell>
          <cell r="CZ2805">
            <v>109718.79</v>
          </cell>
          <cell r="DG2805">
            <v>139478</v>
          </cell>
        </row>
        <row r="2806">
          <cell r="A2806" t="str">
            <v>None</v>
          </cell>
          <cell r="B2806">
            <v>45600</v>
          </cell>
          <cell r="C2806">
            <v>45976.160000000003</v>
          </cell>
          <cell r="D2806">
            <v>45976.160000000003</v>
          </cell>
          <cell r="CZ2806">
            <v>45977.16</v>
          </cell>
          <cell r="DG2806">
            <v>45600</v>
          </cell>
        </row>
        <row r="2807">
          <cell r="A2807" t="str">
            <v>None</v>
          </cell>
          <cell r="B2807">
            <v>24600</v>
          </cell>
          <cell r="C2807">
            <v>24756.83</v>
          </cell>
          <cell r="D2807">
            <v>24756.83</v>
          </cell>
          <cell r="CZ2807">
            <v>24756.83</v>
          </cell>
          <cell r="DG2807">
            <v>24600</v>
          </cell>
        </row>
        <row r="2808">
          <cell r="A2808" t="str">
            <v>None</v>
          </cell>
          <cell r="B2808">
            <v>65407</v>
          </cell>
          <cell r="C2808">
            <v>0</v>
          </cell>
          <cell r="D2808">
            <v>0</v>
          </cell>
          <cell r="CZ2808">
            <v>55000</v>
          </cell>
          <cell r="DG2808">
            <v>65407</v>
          </cell>
        </row>
        <row r="2809">
          <cell r="A2809" t="str">
            <v>None</v>
          </cell>
          <cell r="B2809">
            <v>25000</v>
          </cell>
          <cell r="C2809">
            <v>0</v>
          </cell>
          <cell r="D2809">
            <v>29827.39</v>
          </cell>
          <cell r="CZ2809">
            <v>10126</v>
          </cell>
          <cell r="DG2809">
            <v>25000</v>
          </cell>
        </row>
        <row r="2810">
          <cell r="A2810" t="str">
            <v>None</v>
          </cell>
          <cell r="B2810">
            <v>25000</v>
          </cell>
          <cell r="C2810">
            <v>0</v>
          </cell>
          <cell r="D2810">
            <v>0</v>
          </cell>
          <cell r="CZ2810">
            <v>24000</v>
          </cell>
          <cell r="DG2810">
            <v>25000</v>
          </cell>
        </row>
        <row r="2811">
          <cell r="A2811" t="str">
            <v>None</v>
          </cell>
          <cell r="B2811">
            <v>93180</v>
          </cell>
          <cell r="C2811">
            <v>79386.570000000007</v>
          </cell>
          <cell r="D2811">
            <v>79386.570000000007</v>
          </cell>
          <cell r="CZ2811">
            <v>79389.570000000007</v>
          </cell>
          <cell r="DG2811">
            <v>93180</v>
          </cell>
        </row>
        <row r="2812">
          <cell r="A2812" t="str">
            <v>None</v>
          </cell>
          <cell r="B2812">
            <v>0</v>
          </cell>
          <cell r="C2812">
            <v>19596.43</v>
          </cell>
          <cell r="D2812">
            <v>19596.43</v>
          </cell>
          <cell r="CZ2812">
            <v>19597.43</v>
          </cell>
          <cell r="DG2812">
            <v>0</v>
          </cell>
        </row>
        <row r="2813">
          <cell r="A2813" t="str">
            <v>None</v>
          </cell>
          <cell r="B2813">
            <v>0</v>
          </cell>
          <cell r="C2813">
            <v>0</v>
          </cell>
          <cell r="D2813">
            <v>0</v>
          </cell>
          <cell r="CZ2813">
            <v>0</v>
          </cell>
          <cell r="DG2813">
            <v>0</v>
          </cell>
        </row>
        <row r="2814">
          <cell r="A2814" t="str">
            <v>None</v>
          </cell>
          <cell r="B2814">
            <v>20000</v>
          </cell>
          <cell r="C2814">
            <v>0</v>
          </cell>
          <cell r="D2814">
            <v>0</v>
          </cell>
          <cell r="CZ2814">
            <v>0</v>
          </cell>
          <cell r="DG2814">
            <v>20000</v>
          </cell>
        </row>
        <row r="2815">
          <cell r="A2815" t="str">
            <v>None</v>
          </cell>
          <cell r="B2815">
            <v>5604000</v>
          </cell>
          <cell r="C2815">
            <v>0</v>
          </cell>
          <cell r="D2815">
            <v>0</v>
          </cell>
          <cell r="CZ2815">
            <v>0</v>
          </cell>
          <cell r="DG2815">
            <v>5604000</v>
          </cell>
        </row>
        <row r="2816">
          <cell r="A2816" t="str">
            <v>None</v>
          </cell>
          <cell r="B2816">
            <v>0</v>
          </cell>
          <cell r="C2816">
            <v>0</v>
          </cell>
          <cell r="D2816">
            <v>0</v>
          </cell>
          <cell r="CZ2816">
            <v>0</v>
          </cell>
          <cell r="DG2816">
            <v>0</v>
          </cell>
        </row>
        <row r="2817">
          <cell r="A2817" t="str">
            <v>None</v>
          </cell>
          <cell r="B2817">
            <v>60490</v>
          </cell>
          <cell r="C2817">
            <v>0</v>
          </cell>
          <cell r="D2817">
            <v>33908.57</v>
          </cell>
          <cell r="CZ2817">
            <v>36779</v>
          </cell>
          <cell r="DG2817">
            <v>60490</v>
          </cell>
        </row>
        <row r="2818">
          <cell r="A2818" t="str">
            <v>None</v>
          </cell>
          <cell r="B2818">
            <v>17208</v>
          </cell>
          <cell r="C2818">
            <v>17218.97</v>
          </cell>
          <cell r="D2818">
            <v>17218.97</v>
          </cell>
          <cell r="CZ2818">
            <v>17218.97</v>
          </cell>
          <cell r="DG2818">
            <v>17208</v>
          </cell>
        </row>
        <row r="2819">
          <cell r="A2819" t="str">
            <v>None</v>
          </cell>
          <cell r="B2819">
            <v>0</v>
          </cell>
          <cell r="C2819">
            <v>0</v>
          </cell>
          <cell r="D2819">
            <v>40384</v>
          </cell>
          <cell r="CZ2819">
            <v>54084</v>
          </cell>
          <cell r="DG2819">
            <v>0</v>
          </cell>
        </row>
        <row r="2820">
          <cell r="A2820" t="str">
            <v>None</v>
          </cell>
          <cell r="B2820">
            <v>0</v>
          </cell>
          <cell r="C2820">
            <v>0</v>
          </cell>
          <cell r="D2820">
            <v>0</v>
          </cell>
          <cell r="CZ2820">
            <v>0</v>
          </cell>
          <cell r="DG2820">
            <v>0</v>
          </cell>
        </row>
        <row r="2821">
          <cell r="A2821" t="str">
            <v>None</v>
          </cell>
          <cell r="B2821">
            <v>0</v>
          </cell>
          <cell r="C2821">
            <v>0</v>
          </cell>
          <cell r="D2821">
            <v>15096</v>
          </cell>
          <cell r="CZ2821">
            <v>90573</v>
          </cell>
          <cell r="DG2821">
            <v>0</v>
          </cell>
        </row>
        <row r="2822">
          <cell r="A2822" t="str">
            <v>None</v>
          </cell>
          <cell r="B2822">
            <v>0</v>
          </cell>
          <cell r="C2822">
            <v>0</v>
          </cell>
          <cell r="D2822">
            <v>0</v>
          </cell>
          <cell r="CZ2822">
            <v>381724</v>
          </cell>
          <cell r="DG2822">
            <v>0</v>
          </cell>
        </row>
        <row r="2823">
          <cell r="A2823" t="str">
            <v>None</v>
          </cell>
          <cell r="B2823">
            <v>0</v>
          </cell>
          <cell r="C2823">
            <v>0</v>
          </cell>
          <cell r="D2823">
            <v>243879</v>
          </cell>
          <cell r="CZ2823">
            <v>421308</v>
          </cell>
          <cell r="DG2823">
            <v>0</v>
          </cell>
        </row>
        <row r="2824">
          <cell r="A2824" t="str">
            <v>None</v>
          </cell>
          <cell r="B2824">
            <v>0</v>
          </cell>
          <cell r="C2824">
            <v>0</v>
          </cell>
          <cell r="D2824">
            <v>84668</v>
          </cell>
          <cell r="CZ2824">
            <v>231935</v>
          </cell>
          <cell r="DG2824">
            <v>0</v>
          </cell>
        </row>
        <row r="2825">
          <cell r="A2825" t="str">
            <v>None</v>
          </cell>
          <cell r="B2825">
            <v>0</v>
          </cell>
          <cell r="C2825">
            <v>0</v>
          </cell>
          <cell r="D2825">
            <v>25159</v>
          </cell>
          <cell r="CZ2825">
            <v>0</v>
          </cell>
          <cell r="DG2825">
            <v>0</v>
          </cell>
        </row>
        <row r="2826">
          <cell r="A2826" t="str">
            <v>None</v>
          </cell>
          <cell r="B2826">
            <v>38908.36</v>
          </cell>
          <cell r="C2826">
            <v>8631.98</v>
          </cell>
          <cell r="D2826">
            <v>0</v>
          </cell>
          <cell r="CZ2826">
            <v>5965</v>
          </cell>
          <cell r="DG2826">
            <v>38908.36</v>
          </cell>
        </row>
        <row r="2827">
          <cell r="A2827" t="str">
            <v>None</v>
          </cell>
          <cell r="B2827">
            <v>4001.13</v>
          </cell>
          <cell r="C2827">
            <v>0</v>
          </cell>
          <cell r="D2827">
            <v>0</v>
          </cell>
          <cell r="CZ2827">
            <v>4000</v>
          </cell>
          <cell r="DG2827">
            <v>4001.13</v>
          </cell>
        </row>
        <row r="2828">
          <cell r="A2828" t="str">
            <v>None</v>
          </cell>
          <cell r="B2828">
            <v>0</v>
          </cell>
          <cell r="C2828">
            <v>147353.22</v>
          </cell>
          <cell r="D2828">
            <v>147353.22</v>
          </cell>
          <cell r="CZ2828">
            <v>147352.22</v>
          </cell>
          <cell r="DG2828">
            <v>0</v>
          </cell>
        </row>
        <row r="2829">
          <cell r="A2829" t="str">
            <v>None</v>
          </cell>
          <cell r="B2829">
            <v>0</v>
          </cell>
          <cell r="C2829">
            <v>32773.82</v>
          </cell>
          <cell r="D2829">
            <v>32773.82</v>
          </cell>
          <cell r="CZ2829">
            <v>32771.82</v>
          </cell>
          <cell r="DG2829">
            <v>0</v>
          </cell>
        </row>
        <row r="2830">
          <cell r="A2830" t="str">
            <v>None</v>
          </cell>
          <cell r="B2830">
            <v>25277</v>
          </cell>
          <cell r="C2830">
            <v>14540.74</v>
          </cell>
          <cell r="D2830">
            <v>14540.74</v>
          </cell>
          <cell r="CZ2830">
            <v>14541.74</v>
          </cell>
          <cell r="DG2830">
            <v>25277</v>
          </cell>
        </row>
        <row r="2831">
          <cell r="A2831" t="str">
            <v>None</v>
          </cell>
          <cell r="B2831">
            <v>0</v>
          </cell>
          <cell r="C2831">
            <v>0</v>
          </cell>
          <cell r="D2831">
            <v>0</v>
          </cell>
          <cell r="CZ2831">
            <v>0</v>
          </cell>
          <cell r="DG2831">
            <v>0</v>
          </cell>
        </row>
        <row r="2832">
          <cell r="A2832" t="str">
            <v>None</v>
          </cell>
          <cell r="B2832">
            <v>48000</v>
          </cell>
          <cell r="C2832">
            <v>0</v>
          </cell>
          <cell r="D2832">
            <v>0</v>
          </cell>
          <cell r="CZ2832">
            <v>0</v>
          </cell>
          <cell r="DG2832">
            <v>48000</v>
          </cell>
        </row>
        <row r="2833">
          <cell r="A2833" t="str">
            <v>None</v>
          </cell>
          <cell r="B2833">
            <v>0</v>
          </cell>
          <cell r="C2833">
            <v>0</v>
          </cell>
          <cell r="D2833">
            <v>86868.32</v>
          </cell>
          <cell r="CZ2833">
            <v>0</v>
          </cell>
          <cell r="DG2833">
            <v>0</v>
          </cell>
        </row>
        <row r="2834">
          <cell r="A2834" t="str">
            <v>None</v>
          </cell>
          <cell r="B2834">
            <v>15000</v>
          </cell>
          <cell r="C2834">
            <v>15040.2</v>
          </cell>
          <cell r="D2834">
            <v>15040.2</v>
          </cell>
          <cell r="CZ2834">
            <v>15040.2</v>
          </cell>
          <cell r="DG2834">
            <v>15000</v>
          </cell>
        </row>
        <row r="2835">
          <cell r="A2835" t="str">
            <v>None</v>
          </cell>
          <cell r="B2835">
            <v>0</v>
          </cell>
          <cell r="C2835">
            <v>0</v>
          </cell>
          <cell r="D2835">
            <v>0</v>
          </cell>
          <cell r="CZ2835">
            <v>0</v>
          </cell>
          <cell r="DG2835">
            <v>0</v>
          </cell>
        </row>
        <row r="2836">
          <cell r="A2836" t="str">
            <v>None</v>
          </cell>
          <cell r="B2836">
            <v>0</v>
          </cell>
          <cell r="C2836">
            <v>0</v>
          </cell>
          <cell r="D2836">
            <v>0</v>
          </cell>
          <cell r="CZ2836">
            <v>0</v>
          </cell>
          <cell r="DG2836">
            <v>0</v>
          </cell>
        </row>
        <row r="2837">
          <cell r="A2837" t="str">
            <v>None</v>
          </cell>
          <cell r="B2837">
            <v>212848</v>
          </cell>
          <cell r="C2837">
            <v>0</v>
          </cell>
          <cell r="D2837">
            <v>0</v>
          </cell>
          <cell r="CZ2837">
            <v>0</v>
          </cell>
          <cell r="DG2837">
            <v>212848</v>
          </cell>
        </row>
        <row r="2838">
          <cell r="A2838" t="str">
            <v>None</v>
          </cell>
          <cell r="B2838">
            <v>504300</v>
          </cell>
          <cell r="C2838">
            <v>0</v>
          </cell>
          <cell r="D2838">
            <v>0</v>
          </cell>
          <cell r="CZ2838">
            <v>0</v>
          </cell>
          <cell r="DG2838">
            <v>504300</v>
          </cell>
        </row>
        <row r="2839">
          <cell r="A2839" t="str">
            <v>None</v>
          </cell>
          <cell r="B2839">
            <v>154400</v>
          </cell>
          <cell r="C2839">
            <v>0</v>
          </cell>
          <cell r="D2839">
            <v>0</v>
          </cell>
          <cell r="CZ2839">
            <v>0</v>
          </cell>
          <cell r="DG2839">
            <v>154400</v>
          </cell>
        </row>
        <row r="2840">
          <cell r="A2840" t="str">
            <v>None</v>
          </cell>
          <cell r="B2840">
            <v>153400</v>
          </cell>
          <cell r="C2840">
            <v>0</v>
          </cell>
          <cell r="D2840">
            <v>0</v>
          </cell>
          <cell r="CZ2840">
            <v>0</v>
          </cell>
          <cell r="DG2840">
            <v>153400</v>
          </cell>
        </row>
        <row r="2841">
          <cell r="A2841" t="str">
            <v>None</v>
          </cell>
          <cell r="B2841">
            <v>413266.22</v>
          </cell>
          <cell r="C2841">
            <v>0</v>
          </cell>
          <cell r="D2841">
            <v>0</v>
          </cell>
          <cell r="CZ2841">
            <v>0</v>
          </cell>
          <cell r="DG2841">
            <v>413266.22</v>
          </cell>
        </row>
        <row r="2842">
          <cell r="A2842" t="str">
            <v>None</v>
          </cell>
          <cell r="B2842">
            <v>0</v>
          </cell>
          <cell r="C2842">
            <v>88642.25</v>
          </cell>
          <cell r="D2842">
            <v>88642.25</v>
          </cell>
          <cell r="CZ2842">
            <v>88643.25</v>
          </cell>
          <cell r="DG2842">
            <v>0</v>
          </cell>
        </row>
        <row r="2843">
          <cell r="A2843" t="str">
            <v>None</v>
          </cell>
          <cell r="B2843">
            <v>10500</v>
          </cell>
          <cell r="C2843">
            <v>0</v>
          </cell>
          <cell r="D2843">
            <v>0</v>
          </cell>
          <cell r="CZ2843">
            <v>0</v>
          </cell>
          <cell r="DG2843">
            <v>10500</v>
          </cell>
        </row>
        <row r="2844">
          <cell r="A2844" t="str">
            <v>None</v>
          </cell>
          <cell r="B2844">
            <v>149300</v>
          </cell>
          <cell r="C2844">
            <v>0</v>
          </cell>
          <cell r="D2844">
            <v>0</v>
          </cell>
          <cell r="CZ2844">
            <v>0</v>
          </cell>
          <cell r="DG2844">
            <v>149300</v>
          </cell>
        </row>
        <row r="2845">
          <cell r="A2845" t="str">
            <v>None</v>
          </cell>
          <cell r="B2845">
            <v>522300</v>
          </cell>
          <cell r="C2845">
            <v>0</v>
          </cell>
          <cell r="D2845">
            <v>0</v>
          </cell>
          <cell r="CZ2845">
            <v>0</v>
          </cell>
          <cell r="DG2845">
            <v>522300</v>
          </cell>
        </row>
        <row r="2846">
          <cell r="A2846" t="str">
            <v>None</v>
          </cell>
          <cell r="B2846">
            <v>493380</v>
          </cell>
          <cell r="C2846">
            <v>0</v>
          </cell>
          <cell r="D2846">
            <v>0</v>
          </cell>
          <cell r="CZ2846">
            <v>0</v>
          </cell>
          <cell r="DG2846">
            <v>493380</v>
          </cell>
        </row>
        <row r="2847">
          <cell r="A2847" t="str">
            <v>None</v>
          </cell>
          <cell r="B2847">
            <v>0</v>
          </cell>
          <cell r="C2847">
            <v>0</v>
          </cell>
          <cell r="D2847">
            <v>0</v>
          </cell>
          <cell r="CZ2847">
            <v>0</v>
          </cell>
          <cell r="DG2847">
            <v>0</v>
          </cell>
        </row>
        <row r="2848">
          <cell r="A2848" t="str">
            <v>None</v>
          </cell>
          <cell r="B2848">
            <v>474654</v>
          </cell>
          <cell r="C2848">
            <v>387194.61</v>
          </cell>
          <cell r="D2848">
            <v>387194.61</v>
          </cell>
          <cell r="CZ2848">
            <v>387193.61</v>
          </cell>
          <cell r="DG2848">
            <v>474654</v>
          </cell>
        </row>
        <row r="2849">
          <cell r="A2849" t="str">
            <v>None</v>
          </cell>
          <cell r="B2849">
            <v>0</v>
          </cell>
          <cell r="C2849">
            <v>0</v>
          </cell>
          <cell r="D2849">
            <v>0</v>
          </cell>
          <cell r="CZ2849">
            <v>0</v>
          </cell>
          <cell r="DG2849">
            <v>0</v>
          </cell>
        </row>
        <row r="2850">
          <cell r="A2850" t="str">
            <v>None</v>
          </cell>
          <cell r="B2850">
            <v>152467</v>
          </cell>
          <cell r="C2850">
            <v>144787.01</v>
          </cell>
          <cell r="D2850">
            <v>144787.01</v>
          </cell>
          <cell r="CZ2850">
            <v>144788.01</v>
          </cell>
          <cell r="DG2850">
            <v>152467</v>
          </cell>
        </row>
        <row r="2851">
          <cell r="A2851" t="str">
            <v>None</v>
          </cell>
          <cell r="B2851">
            <v>0</v>
          </cell>
          <cell r="C2851">
            <v>0</v>
          </cell>
          <cell r="D2851">
            <v>0</v>
          </cell>
          <cell r="CZ2851">
            <v>0</v>
          </cell>
          <cell r="DG2851">
            <v>0</v>
          </cell>
        </row>
        <row r="2852">
          <cell r="A2852" t="str">
            <v>None</v>
          </cell>
          <cell r="B2852">
            <v>0</v>
          </cell>
          <cell r="C2852">
            <v>0</v>
          </cell>
          <cell r="D2852">
            <v>0</v>
          </cell>
          <cell r="CZ2852">
            <v>0</v>
          </cell>
          <cell r="DG2852">
            <v>0</v>
          </cell>
        </row>
        <row r="2853">
          <cell r="A2853" t="str">
            <v>None</v>
          </cell>
          <cell r="B2853">
            <v>556969</v>
          </cell>
          <cell r="C2853">
            <v>532378.15</v>
          </cell>
          <cell r="D2853">
            <v>532378.15</v>
          </cell>
          <cell r="CZ2853">
            <v>532389.15</v>
          </cell>
          <cell r="DG2853">
            <v>556969</v>
          </cell>
        </row>
        <row r="2854">
          <cell r="A2854" t="str">
            <v>None</v>
          </cell>
          <cell r="B2854">
            <v>0</v>
          </cell>
          <cell r="C2854">
            <v>0</v>
          </cell>
          <cell r="D2854">
            <v>0</v>
          </cell>
          <cell r="CZ2854">
            <v>0</v>
          </cell>
          <cell r="DG2854">
            <v>0</v>
          </cell>
        </row>
        <row r="2855">
          <cell r="A2855" t="str">
            <v>None</v>
          </cell>
          <cell r="B2855">
            <v>0</v>
          </cell>
          <cell r="C2855">
            <v>0.03</v>
          </cell>
          <cell r="D2855">
            <v>0.03</v>
          </cell>
          <cell r="CZ2855">
            <v>0.03</v>
          </cell>
          <cell r="DG2855">
            <v>0</v>
          </cell>
        </row>
        <row r="2856">
          <cell r="A2856" t="str">
            <v>None</v>
          </cell>
          <cell r="B2856">
            <v>0</v>
          </cell>
          <cell r="C2856">
            <v>0</v>
          </cell>
          <cell r="D2856">
            <v>0</v>
          </cell>
          <cell r="CZ2856">
            <v>0</v>
          </cell>
          <cell r="DG2856">
            <v>0</v>
          </cell>
        </row>
        <row r="2857">
          <cell r="A2857" t="str">
            <v>None</v>
          </cell>
          <cell r="B2857">
            <v>260224</v>
          </cell>
          <cell r="C2857">
            <v>258844.28</v>
          </cell>
          <cell r="D2857">
            <v>258844.28</v>
          </cell>
          <cell r="CZ2857">
            <v>258843.28</v>
          </cell>
          <cell r="DG2857">
            <v>260224</v>
          </cell>
        </row>
        <row r="2858">
          <cell r="A2858" t="str">
            <v>None</v>
          </cell>
          <cell r="B2858">
            <v>114823</v>
          </cell>
          <cell r="C2858">
            <v>85144.8</v>
          </cell>
          <cell r="D2858">
            <v>85144.8</v>
          </cell>
          <cell r="CZ2858">
            <v>85144.8</v>
          </cell>
          <cell r="DG2858">
            <v>114823</v>
          </cell>
        </row>
        <row r="2859">
          <cell r="A2859" t="str">
            <v>None</v>
          </cell>
          <cell r="B2859">
            <v>115585</v>
          </cell>
          <cell r="C2859">
            <v>152670.98000000001</v>
          </cell>
          <cell r="D2859">
            <v>152670.98000000001</v>
          </cell>
          <cell r="CZ2859">
            <v>152675.98000000001</v>
          </cell>
          <cell r="DG2859">
            <v>115585</v>
          </cell>
        </row>
        <row r="2860">
          <cell r="A2860" t="str">
            <v>None</v>
          </cell>
          <cell r="B2860">
            <v>161391.51999999999</v>
          </cell>
          <cell r="C2860">
            <v>153177.82</v>
          </cell>
          <cell r="D2860">
            <v>153177.82</v>
          </cell>
          <cell r="CZ2860">
            <v>153170.82</v>
          </cell>
          <cell r="DG2860">
            <v>161391.51999999999</v>
          </cell>
        </row>
        <row r="2861">
          <cell r="A2861" t="str">
            <v>None</v>
          </cell>
          <cell r="B2861">
            <v>43235</v>
          </cell>
          <cell r="C2861">
            <v>0</v>
          </cell>
          <cell r="D2861">
            <v>0</v>
          </cell>
          <cell r="CZ2861">
            <v>0</v>
          </cell>
          <cell r="DG2861">
            <v>43235</v>
          </cell>
        </row>
        <row r="2862">
          <cell r="A2862" t="str">
            <v>None</v>
          </cell>
          <cell r="B2862">
            <v>0</v>
          </cell>
          <cell r="C2862">
            <v>65138.49</v>
          </cell>
          <cell r="D2862">
            <v>65138.49</v>
          </cell>
          <cell r="CZ2862">
            <v>65145.49</v>
          </cell>
          <cell r="DG2862">
            <v>0</v>
          </cell>
        </row>
        <row r="2863">
          <cell r="A2863" t="str">
            <v>None</v>
          </cell>
          <cell r="B2863">
            <v>146070</v>
          </cell>
          <cell r="C2863">
            <v>106339.29</v>
          </cell>
          <cell r="D2863">
            <v>106339.29</v>
          </cell>
          <cell r="CZ2863">
            <v>106343.29</v>
          </cell>
          <cell r="DG2863">
            <v>146070</v>
          </cell>
        </row>
        <row r="2864">
          <cell r="A2864" t="str">
            <v>TNP</v>
          </cell>
          <cell r="B2864">
            <v>351638.84</v>
          </cell>
          <cell r="C2864">
            <v>253962.55</v>
          </cell>
          <cell r="D2864">
            <v>253962.55</v>
          </cell>
          <cell r="CZ2864">
            <v>253962.55</v>
          </cell>
          <cell r="DG2864">
            <v>351638.84</v>
          </cell>
        </row>
        <row r="2865">
          <cell r="A2865" t="str">
            <v>TNP</v>
          </cell>
          <cell r="B2865">
            <v>4673312</v>
          </cell>
          <cell r="C2865">
            <v>1187896.1200000001</v>
          </cell>
          <cell r="D2865">
            <v>3726922.3600000003</v>
          </cell>
          <cell r="CZ2865">
            <v>4319851.76</v>
          </cell>
          <cell r="DG2865">
            <v>4673312</v>
          </cell>
        </row>
        <row r="2866">
          <cell r="A2866" t="str">
            <v>TNP</v>
          </cell>
          <cell r="B2866">
            <v>1027797.83</v>
          </cell>
          <cell r="C2866">
            <v>1096843.25</v>
          </cell>
          <cell r="D2866">
            <v>1005555.41</v>
          </cell>
          <cell r="CZ2866">
            <v>1096676.4099999999</v>
          </cell>
          <cell r="DG2866">
            <v>1027797.83</v>
          </cell>
        </row>
        <row r="2867">
          <cell r="A2867" t="str">
            <v>TNP</v>
          </cell>
          <cell r="B2867">
            <v>1699842.63</v>
          </cell>
          <cell r="C2867">
            <v>989757.15</v>
          </cell>
          <cell r="D2867">
            <v>1013817.09</v>
          </cell>
          <cell r="CZ2867">
            <v>989761.09</v>
          </cell>
          <cell r="DG2867">
            <v>1699842.63</v>
          </cell>
        </row>
        <row r="2868">
          <cell r="A2868" t="str">
            <v>TNP</v>
          </cell>
          <cell r="B2868">
            <v>7639977</v>
          </cell>
          <cell r="C2868">
            <v>6969001.1200000001</v>
          </cell>
          <cell r="D2868">
            <v>7006779.1200000001</v>
          </cell>
          <cell r="CZ2868">
            <v>6969033.1200000001</v>
          </cell>
          <cell r="DG2868">
            <v>7639977</v>
          </cell>
        </row>
        <row r="2869">
          <cell r="A2869" t="str">
            <v>TNP</v>
          </cell>
          <cell r="B2869">
            <v>4236506.37</v>
          </cell>
          <cell r="C2869">
            <v>4084536.7399999998</v>
          </cell>
          <cell r="D2869">
            <v>3912721.28</v>
          </cell>
          <cell r="CZ2869">
            <v>5392341.2800000003</v>
          </cell>
          <cell r="DG2869">
            <v>4236506.37</v>
          </cell>
        </row>
        <row r="2870">
          <cell r="A2870" t="str">
            <v>TNP</v>
          </cell>
          <cell r="B2870">
            <v>4411254.1100000003</v>
          </cell>
          <cell r="C2870">
            <v>3624384.2199999997</v>
          </cell>
          <cell r="D2870">
            <v>4002379.16</v>
          </cell>
          <cell r="CZ2870">
            <v>4325604.51</v>
          </cell>
          <cell r="DG2870">
            <v>4411254.1100000003</v>
          </cell>
        </row>
        <row r="2871">
          <cell r="A2871" t="str">
            <v>TNP</v>
          </cell>
          <cell r="B2871">
            <v>1249738.67</v>
          </cell>
          <cell r="C2871">
            <v>971941.51</v>
          </cell>
          <cell r="D2871">
            <v>971941.51</v>
          </cell>
          <cell r="CZ2871">
            <v>971944.51</v>
          </cell>
          <cell r="DG2871">
            <v>1249738.67</v>
          </cell>
        </row>
        <row r="2872">
          <cell r="A2872" t="str">
            <v>TNP</v>
          </cell>
          <cell r="B2872">
            <v>482109.31</v>
          </cell>
          <cell r="C2872">
            <v>464281.26999999996</v>
          </cell>
          <cell r="D2872">
            <v>429121.42</v>
          </cell>
          <cell r="CZ2872">
            <v>464781.42</v>
          </cell>
          <cell r="DG2872">
            <v>482109.31</v>
          </cell>
        </row>
        <row r="2873">
          <cell r="A2873" t="str">
            <v>TNP</v>
          </cell>
          <cell r="B2873">
            <v>3038009.77</v>
          </cell>
          <cell r="C2873">
            <v>3022973.13</v>
          </cell>
          <cell r="D2873">
            <v>2932867.79</v>
          </cell>
          <cell r="CZ2873">
            <v>3012474.79</v>
          </cell>
          <cell r="DG2873">
            <v>3038009.77</v>
          </cell>
        </row>
        <row r="2874">
          <cell r="A2874" t="str">
            <v>TNP</v>
          </cell>
          <cell r="B2874">
            <v>3483561.37</v>
          </cell>
          <cell r="C2874">
            <v>3229004.77</v>
          </cell>
          <cell r="D2874">
            <v>3229004.77</v>
          </cell>
          <cell r="CZ2874">
            <v>3228995.77</v>
          </cell>
          <cell r="DG2874">
            <v>3483561.37</v>
          </cell>
        </row>
        <row r="2875">
          <cell r="A2875" t="str">
            <v>TNP</v>
          </cell>
          <cell r="B2875">
            <v>3526024.98</v>
          </cell>
          <cell r="C2875">
            <v>3487232.63</v>
          </cell>
          <cell r="D2875">
            <v>3157989.91</v>
          </cell>
          <cell r="CZ2875">
            <v>3487238.91</v>
          </cell>
          <cell r="DG2875">
            <v>3526024.98</v>
          </cell>
        </row>
        <row r="2876">
          <cell r="A2876" t="str">
            <v>TNP</v>
          </cell>
          <cell r="B2876">
            <v>1598312.85</v>
          </cell>
          <cell r="C2876">
            <v>1564740.37</v>
          </cell>
          <cell r="D2876">
            <v>1477505.37</v>
          </cell>
          <cell r="CZ2876">
            <v>1564752.37</v>
          </cell>
          <cell r="DG2876">
            <v>1598312.85</v>
          </cell>
        </row>
        <row r="2877">
          <cell r="A2877" t="str">
            <v>TNP</v>
          </cell>
          <cell r="B2877">
            <v>0</v>
          </cell>
          <cell r="C2877">
            <v>0</v>
          </cell>
          <cell r="D2877">
            <v>0</v>
          </cell>
          <cell r="CZ2877">
            <v>0</v>
          </cell>
          <cell r="DG2877">
            <v>0</v>
          </cell>
        </row>
        <row r="2878">
          <cell r="A2878" t="str">
            <v>TNP</v>
          </cell>
          <cell r="B2878">
            <v>411238</v>
          </cell>
          <cell r="C2878">
            <v>408423.13</v>
          </cell>
          <cell r="D2878">
            <v>405902.45</v>
          </cell>
          <cell r="CZ2878">
            <v>409418.45</v>
          </cell>
          <cell r="DG2878">
            <v>411238</v>
          </cell>
        </row>
        <row r="2879">
          <cell r="A2879" t="str">
            <v>TNP</v>
          </cell>
          <cell r="B2879">
            <v>1242043</v>
          </cell>
          <cell r="C2879">
            <v>1259481.0999999999</v>
          </cell>
          <cell r="D2879">
            <v>1280975.68</v>
          </cell>
          <cell r="CZ2879">
            <v>1306031.68</v>
          </cell>
          <cell r="DG2879">
            <v>1242043</v>
          </cell>
        </row>
        <row r="2880">
          <cell r="A2880" t="str">
            <v>TNP</v>
          </cell>
          <cell r="B2880">
            <v>1506351</v>
          </cell>
          <cell r="C2880">
            <v>1588261.29</v>
          </cell>
          <cell r="D2880">
            <v>1485665.08</v>
          </cell>
          <cell r="CZ2880">
            <v>1559763.08</v>
          </cell>
          <cell r="DG2880">
            <v>1506351</v>
          </cell>
        </row>
        <row r="2881">
          <cell r="A2881" t="str">
            <v>TNP</v>
          </cell>
          <cell r="B2881">
            <v>4112956.03</v>
          </cell>
          <cell r="C2881">
            <v>3657488.12</v>
          </cell>
          <cell r="D2881">
            <v>3505864.1</v>
          </cell>
          <cell r="CZ2881">
            <v>3654097.1</v>
          </cell>
          <cell r="DG2881">
            <v>4112956.03</v>
          </cell>
        </row>
        <row r="2882">
          <cell r="A2882" t="str">
            <v>TNP</v>
          </cell>
          <cell r="B2882">
            <v>2821459</v>
          </cell>
          <cell r="C2882">
            <v>2513295.27</v>
          </cell>
          <cell r="D2882">
            <v>2513295.27</v>
          </cell>
          <cell r="CZ2882">
            <v>2513213.27</v>
          </cell>
          <cell r="DG2882">
            <v>2821459</v>
          </cell>
        </row>
        <row r="2883">
          <cell r="A2883" t="str">
            <v>None</v>
          </cell>
          <cell r="B2883">
            <v>1490546</v>
          </cell>
          <cell r="C2883">
            <v>1111030.96</v>
          </cell>
          <cell r="D2883">
            <v>1111030.96</v>
          </cell>
          <cell r="CZ2883">
            <v>1111029.96</v>
          </cell>
          <cell r="DG2883">
            <v>1490546</v>
          </cell>
        </row>
        <row r="2884">
          <cell r="A2884" t="str">
            <v>None</v>
          </cell>
          <cell r="B2884">
            <v>840386</v>
          </cell>
          <cell r="C2884">
            <v>840007.46</v>
          </cell>
          <cell r="D2884">
            <v>840007.46</v>
          </cell>
          <cell r="CZ2884">
            <v>839965.46</v>
          </cell>
          <cell r="DG2884">
            <v>840386</v>
          </cell>
        </row>
        <row r="2885">
          <cell r="A2885" t="str">
            <v>None</v>
          </cell>
          <cell r="B2885">
            <v>173277.23</v>
          </cell>
          <cell r="C2885">
            <v>173276.97</v>
          </cell>
          <cell r="D2885">
            <v>173276.97</v>
          </cell>
          <cell r="CZ2885">
            <v>173272.97</v>
          </cell>
          <cell r="DG2885">
            <v>173277.23</v>
          </cell>
        </row>
        <row r="2886">
          <cell r="A2886" t="str">
            <v>TNP</v>
          </cell>
          <cell r="B2886">
            <v>174983.97</v>
          </cell>
          <cell r="C2886">
            <v>0</v>
          </cell>
          <cell r="D2886">
            <v>0</v>
          </cell>
          <cell r="CZ2886">
            <v>0</v>
          </cell>
          <cell r="DG2886">
            <v>174983.97</v>
          </cell>
        </row>
        <row r="2887">
          <cell r="A2887" t="str">
            <v>TNP</v>
          </cell>
          <cell r="B2887">
            <v>0</v>
          </cell>
          <cell r="C2887">
            <v>0</v>
          </cell>
          <cell r="D2887">
            <v>0</v>
          </cell>
          <cell r="CZ2887">
            <v>0</v>
          </cell>
          <cell r="DG2887">
            <v>0</v>
          </cell>
        </row>
        <row r="2888">
          <cell r="A2888" t="str">
            <v>TNP</v>
          </cell>
          <cell r="B2888">
            <v>3649633.08</v>
          </cell>
          <cell r="C2888">
            <v>2936156.44</v>
          </cell>
          <cell r="D2888">
            <v>2756865.9699999997</v>
          </cell>
          <cell r="CZ2888">
            <v>3511443.02</v>
          </cell>
          <cell r="DG2888">
            <v>3649633.08</v>
          </cell>
        </row>
        <row r="2889">
          <cell r="A2889" t="str">
            <v>TNP</v>
          </cell>
          <cell r="B2889">
            <v>1374075</v>
          </cell>
          <cell r="C2889">
            <v>1368171.99</v>
          </cell>
          <cell r="D2889">
            <v>1342223.4700000002</v>
          </cell>
          <cell r="CZ2889">
            <v>1368697.36</v>
          </cell>
          <cell r="DG2889">
            <v>1374075</v>
          </cell>
        </row>
        <row r="2890">
          <cell r="A2890" t="str">
            <v>TNP</v>
          </cell>
          <cell r="B2890">
            <v>2944982.52</v>
          </cell>
          <cell r="C2890">
            <v>2231053.0300000003</v>
          </cell>
          <cell r="D2890">
            <v>2173356.4300000002</v>
          </cell>
          <cell r="CZ2890">
            <v>2235824.4300000002</v>
          </cell>
          <cell r="DG2890">
            <v>2944982.52</v>
          </cell>
        </row>
        <row r="2891">
          <cell r="A2891" t="str">
            <v>TNP</v>
          </cell>
          <cell r="B2891">
            <v>1468236.5</v>
          </cell>
          <cell r="C2891">
            <v>636666.49</v>
          </cell>
          <cell r="D2891">
            <v>613942.92000000004</v>
          </cell>
          <cell r="CZ2891">
            <v>639076.92000000004</v>
          </cell>
          <cell r="DG2891">
            <v>1468236.5</v>
          </cell>
        </row>
        <row r="2892">
          <cell r="A2892" t="str">
            <v>TNP</v>
          </cell>
          <cell r="B2892">
            <v>248931</v>
          </cell>
          <cell r="C2892">
            <v>72721.039999999994</v>
          </cell>
          <cell r="D2892">
            <v>72721.039999999994</v>
          </cell>
          <cell r="CZ2892">
            <v>72721.039999999994</v>
          </cell>
          <cell r="DG2892">
            <v>248931</v>
          </cell>
        </row>
        <row r="2893">
          <cell r="A2893" t="str">
            <v>TNP</v>
          </cell>
          <cell r="B2893">
            <v>0</v>
          </cell>
          <cell r="C2893">
            <v>0</v>
          </cell>
          <cell r="D2893">
            <v>0</v>
          </cell>
          <cell r="CZ2893">
            <v>0</v>
          </cell>
          <cell r="DG2893">
            <v>0</v>
          </cell>
        </row>
        <row r="2894">
          <cell r="A2894" t="str">
            <v>TNP</v>
          </cell>
          <cell r="B2894">
            <v>16885.32</v>
          </cell>
          <cell r="C2894">
            <v>0</v>
          </cell>
          <cell r="D2894">
            <v>130820.08</v>
          </cell>
          <cell r="CZ2894">
            <v>832328</v>
          </cell>
          <cell r="DG2894">
            <v>16885.32</v>
          </cell>
        </row>
        <row r="2895">
          <cell r="A2895" t="str">
            <v>TNP</v>
          </cell>
          <cell r="B2895">
            <v>7314834.0899999999</v>
          </cell>
          <cell r="C2895">
            <v>2784632.5</v>
          </cell>
          <cell r="D2895">
            <v>2584102.7800000003</v>
          </cell>
          <cell r="CZ2895">
            <v>6905472.75</v>
          </cell>
          <cell r="DG2895">
            <v>7314834.0899999999</v>
          </cell>
        </row>
        <row r="2896">
          <cell r="A2896" t="str">
            <v>TNP</v>
          </cell>
          <cell r="B2896">
            <v>61741.89</v>
          </cell>
          <cell r="C2896">
            <v>0</v>
          </cell>
          <cell r="D2896">
            <v>0</v>
          </cell>
          <cell r="CZ2896">
            <v>2111776</v>
          </cell>
          <cell r="DG2896">
            <v>61741.89</v>
          </cell>
        </row>
        <row r="2897">
          <cell r="A2897" t="str">
            <v>TNP</v>
          </cell>
          <cell r="B2897">
            <v>0</v>
          </cell>
          <cell r="C2897">
            <v>0</v>
          </cell>
          <cell r="D2897">
            <v>0</v>
          </cell>
          <cell r="CZ2897">
            <v>0</v>
          </cell>
          <cell r="DG2897">
            <v>0</v>
          </cell>
        </row>
        <row r="2898">
          <cell r="A2898" t="str">
            <v>TNP</v>
          </cell>
          <cell r="B2898">
            <v>7972438.3200000003</v>
          </cell>
          <cell r="C2898">
            <v>7344096.5299999993</v>
          </cell>
          <cell r="D2898">
            <v>7065741.5999999996</v>
          </cell>
          <cell r="CZ2898">
            <v>7366081.6799999997</v>
          </cell>
          <cell r="DG2898">
            <v>7972438.3200000003</v>
          </cell>
        </row>
        <row r="2899">
          <cell r="A2899" t="str">
            <v>TNP</v>
          </cell>
          <cell r="B2899">
            <v>0</v>
          </cell>
          <cell r="C2899">
            <v>-1.3600000000001273</v>
          </cell>
          <cell r="D2899">
            <v>-1040.3800000000001</v>
          </cell>
          <cell r="CZ2899">
            <v>-4.38</v>
          </cell>
          <cell r="DG2899">
            <v>0</v>
          </cell>
        </row>
        <row r="2900">
          <cell r="A2900" t="str">
            <v>TNP</v>
          </cell>
          <cell r="B2900">
            <v>77828.41</v>
          </cell>
          <cell r="C2900">
            <v>0</v>
          </cell>
          <cell r="D2900">
            <v>0</v>
          </cell>
          <cell r="CZ2900">
            <v>3101868</v>
          </cell>
          <cell r="DG2900">
            <v>77828.41</v>
          </cell>
        </row>
        <row r="2901">
          <cell r="A2901" t="str">
            <v>TNP</v>
          </cell>
          <cell r="B2901">
            <v>0</v>
          </cell>
          <cell r="C2901">
            <v>0</v>
          </cell>
          <cell r="D2901">
            <v>0</v>
          </cell>
          <cell r="CZ2901">
            <v>0</v>
          </cell>
          <cell r="DG2901">
            <v>0</v>
          </cell>
        </row>
        <row r="2902">
          <cell r="A2902" t="str">
            <v>TNP</v>
          </cell>
          <cell r="B2902">
            <v>3367427.14</v>
          </cell>
          <cell r="C2902">
            <v>2358088.23</v>
          </cell>
          <cell r="D2902">
            <v>2371301.4700000002</v>
          </cell>
          <cell r="CZ2902">
            <v>2362088.4700000002</v>
          </cell>
          <cell r="DG2902">
            <v>3367427.14</v>
          </cell>
        </row>
        <row r="2903">
          <cell r="A2903" t="str">
            <v>TNP</v>
          </cell>
          <cell r="B2903">
            <v>1329129</v>
          </cell>
          <cell r="C2903">
            <v>886357.32</v>
          </cell>
          <cell r="D2903">
            <v>868355.84</v>
          </cell>
          <cell r="CZ2903">
            <v>886366.84</v>
          </cell>
          <cell r="DG2903">
            <v>1329129</v>
          </cell>
        </row>
        <row r="2904">
          <cell r="A2904" t="str">
            <v>TNP</v>
          </cell>
          <cell r="B2904">
            <v>1178175.1499999999</v>
          </cell>
          <cell r="C2904">
            <v>794884.63</v>
          </cell>
          <cell r="D2904">
            <v>793928.63</v>
          </cell>
          <cell r="CZ2904">
            <v>794895.63</v>
          </cell>
          <cell r="DG2904">
            <v>1178175.1499999999</v>
          </cell>
        </row>
        <row r="2905">
          <cell r="A2905" t="str">
            <v>TNP</v>
          </cell>
          <cell r="B2905">
            <v>1072493</v>
          </cell>
          <cell r="C2905">
            <v>377758.27999999997</v>
          </cell>
          <cell r="D2905">
            <v>374389.18</v>
          </cell>
          <cell r="CZ2905">
            <v>377762.18</v>
          </cell>
          <cell r="DG2905">
            <v>1072493</v>
          </cell>
        </row>
        <row r="2906">
          <cell r="A2906" t="str">
            <v>TNP</v>
          </cell>
          <cell r="B2906">
            <v>1780292.87</v>
          </cell>
          <cell r="C2906">
            <v>1656921.08</v>
          </cell>
          <cell r="D2906">
            <v>1421331.53</v>
          </cell>
          <cell r="CZ2906">
            <v>1656927.53</v>
          </cell>
          <cell r="DG2906">
            <v>1780292.87</v>
          </cell>
        </row>
        <row r="2907">
          <cell r="A2907" t="str">
            <v>TNP</v>
          </cell>
          <cell r="B2907">
            <v>0</v>
          </cell>
          <cell r="C2907">
            <v>0</v>
          </cell>
          <cell r="D2907">
            <v>0</v>
          </cell>
          <cell r="CZ2907">
            <v>0</v>
          </cell>
          <cell r="DG2907">
            <v>0</v>
          </cell>
        </row>
        <row r="2908">
          <cell r="A2908" t="str">
            <v>TNP</v>
          </cell>
          <cell r="B2908">
            <v>2817940</v>
          </cell>
          <cell r="C2908">
            <v>872345.53999999992</v>
          </cell>
          <cell r="D2908">
            <v>584460.22</v>
          </cell>
          <cell r="CZ2908">
            <v>2774952.22</v>
          </cell>
          <cell r="DG2908">
            <v>2817940</v>
          </cell>
        </row>
        <row r="2909">
          <cell r="A2909" t="str">
            <v>TNP</v>
          </cell>
          <cell r="B2909">
            <v>0</v>
          </cell>
          <cell r="C2909">
            <v>0</v>
          </cell>
          <cell r="D2909">
            <v>0</v>
          </cell>
          <cell r="CZ2909">
            <v>0</v>
          </cell>
          <cell r="DG2909">
            <v>0</v>
          </cell>
        </row>
        <row r="2910">
          <cell r="A2910" t="str">
            <v>TNP</v>
          </cell>
          <cell r="B2910">
            <v>111781.89</v>
          </cell>
          <cell r="C2910">
            <v>0</v>
          </cell>
          <cell r="D2910">
            <v>0</v>
          </cell>
          <cell r="CZ2910">
            <v>4767268</v>
          </cell>
          <cell r="DG2910">
            <v>111781.89</v>
          </cell>
        </row>
        <row r="2911">
          <cell r="A2911" t="str">
            <v>TNP</v>
          </cell>
          <cell r="B2911">
            <v>0</v>
          </cell>
          <cell r="C2911">
            <v>0</v>
          </cell>
          <cell r="D2911">
            <v>0</v>
          </cell>
          <cell r="CZ2911">
            <v>0</v>
          </cell>
          <cell r="DG2911">
            <v>0</v>
          </cell>
        </row>
        <row r="2912">
          <cell r="A2912" t="str">
            <v>TNP</v>
          </cell>
          <cell r="B2912">
            <v>0</v>
          </cell>
          <cell r="C2912">
            <v>0</v>
          </cell>
          <cell r="D2912">
            <v>0</v>
          </cell>
          <cell r="CZ2912">
            <v>0</v>
          </cell>
          <cell r="DG2912">
            <v>0</v>
          </cell>
        </row>
        <row r="2913">
          <cell r="A2913" t="str">
            <v>TNP</v>
          </cell>
          <cell r="B2913">
            <v>85866.99</v>
          </cell>
          <cell r="C2913">
            <v>0</v>
          </cell>
          <cell r="D2913">
            <v>0</v>
          </cell>
          <cell r="CZ2913">
            <v>620000</v>
          </cell>
          <cell r="DG2913">
            <v>85866.99</v>
          </cell>
        </row>
        <row r="2914">
          <cell r="A2914" t="str">
            <v>TNP</v>
          </cell>
          <cell r="B2914">
            <v>1186974</v>
          </cell>
          <cell r="C2914">
            <v>636421.07999999996</v>
          </cell>
          <cell r="D2914">
            <v>636421.07999999996</v>
          </cell>
          <cell r="CZ2914">
            <v>636423.07999999996</v>
          </cell>
          <cell r="DG2914">
            <v>1186974</v>
          </cell>
        </row>
        <row r="2915">
          <cell r="A2915" t="str">
            <v>TNP</v>
          </cell>
          <cell r="B2915">
            <v>613232</v>
          </cell>
          <cell r="C2915">
            <v>323193.14</v>
          </cell>
          <cell r="D2915">
            <v>322693.14</v>
          </cell>
          <cell r="CZ2915">
            <v>323190.14</v>
          </cell>
          <cell r="DG2915">
            <v>613232</v>
          </cell>
        </row>
        <row r="2916">
          <cell r="A2916" t="str">
            <v>TNP</v>
          </cell>
          <cell r="B2916">
            <v>3377201</v>
          </cell>
          <cell r="C2916">
            <v>3070992.03</v>
          </cell>
          <cell r="D2916">
            <v>2706300.07</v>
          </cell>
          <cell r="CZ2916">
            <v>3248112.07</v>
          </cell>
          <cell r="DG2916">
            <v>3377201</v>
          </cell>
        </row>
        <row r="2917">
          <cell r="A2917" t="str">
            <v>TNP</v>
          </cell>
          <cell r="B2917">
            <v>0</v>
          </cell>
          <cell r="C2917">
            <v>2759.99</v>
          </cell>
          <cell r="D2917">
            <v>2.35</v>
          </cell>
          <cell r="CZ2917">
            <v>2.35</v>
          </cell>
          <cell r="DG2917">
            <v>0</v>
          </cell>
        </row>
        <row r="2918">
          <cell r="A2918" t="str">
            <v>TNP</v>
          </cell>
          <cell r="B2918">
            <v>3477808</v>
          </cell>
          <cell r="C2918">
            <v>1220249.7</v>
          </cell>
          <cell r="D2918">
            <v>1085347.29</v>
          </cell>
          <cell r="CZ2918">
            <v>3122187.29</v>
          </cell>
          <cell r="DG2918">
            <v>3477808</v>
          </cell>
        </row>
        <row r="2919">
          <cell r="A2919" t="str">
            <v>TNP</v>
          </cell>
          <cell r="B2919">
            <v>1</v>
          </cell>
          <cell r="C2919">
            <v>0</v>
          </cell>
          <cell r="D2919">
            <v>0</v>
          </cell>
          <cell r="CZ2919">
            <v>0</v>
          </cell>
          <cell r="DG2919">
            <v>1</v>
          </cell>
        </row>
        <row r="2920">
          <cell r="A2920" t="str">
            <v>TNP</v>
          </cell>
          <cell r="B2920">
            <v>926622.09</v>
          </cell>
          <cell r="C2920">
            <v>920715.85000000009</v>
          </cell>
          <cell r="D2920">
            <v>854794.81</v>
          </cell>
          <cell r="CZ2920">
            <v>920723.81</v>
          </cell>
          <cell r="DG2920">
            <v>926622.09</v>
          </cell>
        </row>
        <row r="2921">
          <cell r="A2921" t="str">
            <v>None</v>
          </cell>
          <cell r="B2921">
            <v>31074</v>
          </cell>
          <cell r="C2921">
            <v>7688.77</v>
          </cell>
          <cell r="D2921">
            <v>7688.77</v>
          </cell>
          <cell r="CZ2921">
            <v>7689.77</v>
          </cell>
          <cell r="DG2921">
            <v>31074</v>
          </cell>
        </row>
        <row r="2922">
          <cell r="A2922" t="str">
            <v>TNP</v>
          </cell>
          <cell r="B2922">
            <v>212727.76</v>
          </cell>
          <cell r="C2922">
            <v>0</v>
          </cell>
          <cell r="D2922">
            <v>0</v>
          </cell>
          <cell r="CZ2922">
            <v>0</v>
          </cell>
          <cell r="DG2922">
            <v>212727.76</v>
          </cell>
        </row>
        <row r="2923">
          <cell r="A2923" t="str">
            <v>TNP</v>
          </cell>
          <cell r="B2923">
            <v>77254.7</v>
          </cell>
          <cell r="C2923">
            <v>0</v>
          </cell>
          <cell r="D2923">
            <v>200929.12</v>
          </cell>
          <cell r="CZ2923">
            <v>3390255</v>
          </cell>
          <cell r="DG2923">
            <v>77254.7</v>
          </cell>
        </row>
        <row r="2924">
          <cell r="A2924" t="str">
            <v>TNP</v>
          </cell>
          <cell r="B2924">
            <v>147362.54999999999</v>
          </cell>
          <cell r="C2924">
            <v>0</v>
          </cell>
          <cell r="D2924">
            <v>0</v>
          </cell>
          <cell r="CZ2924">
            <v>5842498</v>
          </cell>
          <cell r="DG2924">
            <v>147362.54999999999</v>
          </cell>
        </row>
        <row r="2925">
          <cell r="A2925" t="str">
            <v>TNP</v>
          </cell>
          <cell r="B2925">
            <v>2464957</v>
          </cell>
          <cell r="C2925">
            <v>1553790.99</v>
          </cell>
          <cell r="D2925">
            <v>1157411</v>
          </cell>
          <cell r="CZ2925">
            <v>2270441</v>
          </cell>
          <cell r="DG2925">
            <v>2464957</v>
          </cell>
        </row>
        <row r="2926">
          <cell r="A2926" t="str">
            <v>TNP</v>
          </cell>
          <cell r="B2926">
            <v>101738.46</v>
          </cell>
          <cell r="C2926">
            <v>0</v>
          </cell>
          <cell r="D2926">
            <v>0</v>
          </cell>
          <cell r="CZ2926">
            <v>3943077</v>
          </cell>
          <cell r="DG2926">
            <v>101738.46</v>
          </cell>
        </row>
        <row r="2927">
          <cell r="A2927" t="str">
            <v>None</v>
          </cell>
          <cell r="B2927">
            <v>22955</v>
          </cell>
          <cell r="C2927">
            <v>16456.080000000002</v>
          </cell>
          <cell r="D2927">
            <v>16456.080000000002</v>
          </cell>
          <cell r="CZ2927">
            <v>16457.080000000002</v>
          </cell>
          <cell r="DG2927">
            <v>22955</v>
          </cell>
        </row>
        <row r="2928">
          <cell r="A2928" t="str">
            <v>TNP</v>
          </cell>
          <cell r="B2928">
            <v>0</v>
          </cell>
          <cell r="C2928">
            <v>0</v>
          </cell>
          <cell r="D2928">
            <v>0</v>
          </cell>
          <cell r="CZ2928">
            <v>1</v>
          </cell>
          <cell r="DG2928">
            <v>0</v>
          </cell>
        </row>
        <row r="2929">
          <cell r="A2929" t="str">
            <v>None</v>
          </cell>
          <cell r="B2929">
            <v>45829</v>
          </cell>
          <cell r="C2929">
            <v>44894.01</v>
          </cell>
          <cell r="D2929">
            <v>44894.01</v>
          </cell>
          <cell r="CZ2929">
            <v>44895.01</v>
          </cell>
          <cell r="DG2929">
            <v>45829</v>
          </cell>
        </row>
        <row r="2930">
          <cell r="A2930" t="str">
            <v>None</v>
          </cell>
          <cell r="B2930">
            <v>38217</v>
          </cell>
          <cell r="C2930">
            <v>35993.599999999999</v>
          </cell>
          <cell r="D2930">
            <v>35993.599999999999</v>
          </cell>
          <cell r="CZ2930">
            <v>35994.6</v>
          </cell>
          <cell r="DG2930">
            <v>38217</v>
          </cell>
        </row>
        <row r="2931">
          <cell r="A2931" t="str">
            <v>None</v>
          </cell>
          <cell r="B2931">
            <v>53404</v>
          </cell>
          <cell r="C2931">
            <v>0</v>
          </cell>
          <cell r="D2931">
            <v>0</v>
          </cell>
          <cell r="CZ2931">
            <v>0</v>
          </cell>
          <cell r="DG2931">
            <v>53404</v>
          </cell>
        </row>
        <row r="2932">
          <cell r="A2932" t="str">
            <v>None</v>
          </cell>
          <cell r="B2932">
            <v>24613</v>
          </cell>
          <cell r="C2932">
            <v>5445.7699999999995</v>
          </cell>
          <cell r="D2932">
            <v>4915.62</v>
          </cell>
          <cell r="CZ2932">
            <v>20740.62</v>
          </cell>
          <cell r="DG2932">
            <v>24613</v>
          </cell>
        </row>
        <row r="2933">
          <cell r="A2933" t="str">
            <v>TNP</v>
          </cell>
          <cell r="B2933">
            <v>143547.03</v>
          </cell>
          <cell r="C2933">
            <v>0</v>
          </cell>
          <cell r="D2933">
            <v>0</v>
          </cell>
          <cell r="CZ2933">
            <v>2247891</v>
          </cell>
          <cell r="DG2933">
            <v>143547.03</v>
          </cell>
        </row>
        <row r="2934">
          <cell r="A2934" t="str">
            <v>TNP</v>
          </cell>
          <cell r="B2934">
            <v>1</v>
          </cell>
          <cell r="C2934">
            <v>0</v>
          </cell>
          <cell r="D2934">
            <v>0</v>
          </cell>
          <cell r="CZ2934">
            <v>0</v>
          </cell>
          <cell r="DG2934">
            <v>1</v>
          </cell>
        </row>
        <row r="2935">
          <cell r="A2935" t="str">
            <v>TNP</v>
          </cell>
          <cell r="B2935">
            <v>1</v>
          </cell>
          <cell r="C2935">
            <v>0</v>
          </cell>
          <cell r="D2935">
            <v>0</v>
          </cell>
          <cell r="CZ2935">
            <v>0</v>
          </cell>
          <cell r="DG2935">
            <v>1</v>
          </cell>
        </row>
        <row r="2936">
          <cell r="A2936" t="str">
            <v>TNP</v>
          </cell>
          <cell r="B2936">
            <v>137972.29</v>
          </cell>
          <cell r="C2936">
            <v>0</v>
          </cell>
          <cell r="D2936">
            <v>0</v>
          </cell>
          <cell r="CZ2936">
            <v>2129534</v>
          </cell>
          <cell r="DG2936">
            <v>137972.29</v>
          </cell>
        </row>
        <row r="2937">
          <cell r="A2937" t="str">
            <v>TNP</v>
          </cell>
          <cell r="B2937">
            <v>1</v>
          </cell>
          <cell r="C2937">
            <v>0</v>
          </cell>
          <cell r="D2937">
            <v>0</v>
          </cell>
          <cell r="CZ2937">
            <v>0</v>
          </cell>
          <cell r="DG2937">
            <v>1</v>
          </cell>
        </row>
        <row r="2938">
          <cell r="A2938" t="str">
            <v>TNP</v>
          </cell>
          <cell r="B2938">
            <v>189026.38</v>
          </cell>
          <cell r="C2938">
            <v>0</v>
          </cell>
          <cell r="D2938">
            <v>0</v>
          </cell>
          <cell r="CZ2938">
            <v>0</v>
          </cell>
          <cell r="DG2938">
            <v>189026.38</v>
          </cell>
        </row>
        <row r="2939">
          <cell r="A2939" t="str">
            <v>TNP</v>
          </cell>
          <cell r="B2939">
            <v>1</v>
          </cell>
          <cell r="C2939">
            <v>0</v>
          </cell>
          <cell r="D2939">
            <v>0</v>
          </cell>
          <cell r="CZ2939">
            <v>0</v>
          </cell>
          <cell r="DG2939">
            <v>1</v>
          </cell>
        </row>
        <row r="2940">
          <cell r="A2940" t="str">
            <v>TNP</v>
          </cell>
          <cell r="B2940">
            <v>3287819</v>
          </cell>
          <cell r="C2940">
            <v>1391993.22</v>
          </cell>
          <cell r="D2940">
            <v>1953489.43</v>
          </cell>
          <cell r="CZ2940">
            <v>1922762.71</v>
          </cell>
          <cell r="DG2940">
            <v>3287819</v>
          </cell>
        </row>
        <row r="2941">
          <cell r="A2941" t="str">
            <v>TNP</v>
          </cell>
          <cell r="B2941">
            <v>106313.63</v>
          </cell>
          <cell r="C2941">
            <v>0</v>
          </cell>
          <cell r="D2941">
            <v>0</v>
          </cell>
          <cell r="CZ2941">
            <v>2306509</v>
          </cell>
          <cell r="DG2941">
            <v>106313.63</v>
          </cell>
        </row>
        <row r="2942">
          <cell r="A2942" t="str">
            <v>TNP</v>
          </cell>
          <cell r="B2942">
            <v>1</v>
          </cell>
          <cell r="C2942">
            <v>0</v>
          </cell>
          <cell r="D2942">
            <v>0</v>
          </cell>
          <cell r="CZ2942">
            <v>1740647</v>
          </cell>
          <cell r="DG2942">
            <v>1</v>
          </cell>
        </row>
        <row r="2943">
          <cell r="A2943" t="str">
            <v>TNP</v>
          </cell>
          <cell r="B2943">
            <v>89835.57</v>
          </cell>
          <cell r="C2943">
            <v>0</v>
          </cell>
          <cell r="D2943">
            <v>0</v>
          </cell>
          <cell r="CZ2943">
            <v>3667494</v>
          </cell>
          <cell r="DG2943">
            <v>89835.57</v>
          </cell>
        </row>
        <row r="2944">
          <cell r="A2944" t="str">
            <v>TNP</v>
          </cell>
          <cell r="B2944">
            <v>1</v>
          </cell>
          <cell r="C2944">
            <v>0</v>
          </cell>
          <cell r="D2944">
            <v>0</v>
          </cell>
          <cell r="CZ2944">
            <v>0</v>
          </cell>
          <cell r="DG2944">
            <v>1</v>
          </cell>
        </row>
        <row r="2945">
          <cell r="A2945" t="str">
            <v>TNP</v>
          </cell>
          <cell r="B2945">
            <v>214135.76</v>
          </cell>
          <cell r="C2945">
            <v>0</v>
          </cell>
          <cell r="D2945">
            <v>0</v>
          </cell>
          <cell r="CZ2945">
            <v>4192056</v>
          </cell>
          <cell r="DG2945">
            <v>214135.76</v>
          </cell>
        </row>
        <row r="2946">
          <cell r="A2946" t="str">
            <v>TNP</v>
          </cell>
          <cell r="B2946">
            <v>1</v>
          </cell>
          <cell r="C2946">
            <v>0</v>
          </cell>
          <cell r="D2946">
            <v>0</v>
          </cell>
          <cell r="CZ2946">
            <v>0</v>
          </cell>
          <cell r="DG2946">
            <v>1</v>
          </cell>
        </row>
        <row r="2947">
          <cell r="A2947" t="str">
            <v>TNP</v>
          </cell>
          <cell r="B2947">
            <v>70016.14</v>
          </cell>
          <cell r="C2947">
            <v>0</v>
          </cell>
          <cell r="D2947">
            <v>0</v>
          </cell>
          <cell r="CZ2947">
            <v>2375953</v>
          </cell>
          <cell r="DG2947">
            <v>70016.14</v>
          </cell>
        </row>
        <row r="2948">
          <cell r="A2948" t="str">
            <v>TNP</v>
          </cell>
          <cell r="B2948">
            <v>1</v>
          </cell>
          <cell r="C2948">
            <v>0</v>
          </cell>
          <cell r="D2948">
            <v>0</v>
          </cell>
          <cell r="CZ2948">
            <v>0</v>
          </cell>
          <cell r="DG2948">
            <v>1</v>
          </cell>
        </row>
        <row r="2949">
          <cell r="A2949" t="str">
            <v>TNP</v>
          </cell>
          <cell r="B2949">
            <v>101832.24</v>
          </cell>
          <cell r="C2949">
            <v>0</v>
          </cell>
          <cell r="D2949">
            <v>0</v>
          </cell>
          <cell r="CZ2949">
            <v>0</v>
          </cell>
          <cell r="DG2949">
            <v>101832.24</v>
          </cell>
        </row>
        <row r="2950">
          <cell r="A2950" t="str">
            <v>TNP</v>
          </cell>
          <cell r="B2950">
            <v>1</v>
          </cell>
          <cell r="C2950">
            <v>0</v>
          </cell>
          <cell r="D2950">
            <v>0</v>
          </cell>
          <cell r="CZ2950">
            <v>0</v>
          </cell>
          <cell r="DG2950">
            <v>1</v>
          </cell>
        </row>
        <row r="2951">
          <cell r="A2951" t="str">
            <v>TNP</v>
          </cell>
          <cell r="B2951">
            <v>416680.84</v>
          </cell>
          <cell r="C2951">
            <v>0</v>
          </cell>
          <cell r="D2951">
            <v>0</v>
          </cell>
          <cell r="CZ2951">
            <v>0</v>
          </cell>
          <cell r="DG2951">
            <v>416680.84</v>
          </cell>
        </row>
        <row r="2952">
          <cell r="A2952" t="str">
            <v>TNP</v>
          </cell>
          <cell r="B2952">
            <v>1</v>
          </cell>
          <cell r="C2952">
            <v>0</v>
          </cell>
          <cell r="D2952">
            <v>0</v>
          </cell>
          <cell r="CZ2952">
            <v>0</v>
          </cell>
          <cell r="DG2952">
            <v>1</v>
          </cell>
        </row>
        <row r="2953">
          <cell r="A2953" t="str">
            <v>TNP</v>
          </cell>
          <cell r="B2953">
            <v>1</v>
          </cell>
          <cell r="C2953">
            <v>0</v>
          </cell>
          <cell r="D2953">
            <v>0</v>
          </cell>
          <cell r="CZ2953">
            <v>0</v>
          </cell>
          <cell r="DG2953">
            <v>1</v>
          </cell>
        </row>
        <row r="2954">
          <cell r="A2954" t="str">
            <v>TNP</v>
          </cell>
          <cell r="B2954">
            <v>1</v>
          </cell>
          <cell r="C2954">
            <v>0</v>
          </cell>
          <cell r="D2954">
            <v>0</v>
          </cell>
          <cell r="CZ2954">
            <v>0</v>
          </cell>
          <cell r="DG2954">
            <v>1</v>
          </cell>
        </row>
        <row r="2955">
          <cell r="A2955" t="str">
            <v>TNP</v>
          </cell>
          <cell r="B2955">
            <v>114901</v>
          </cell>
          <cell r="C2955">
            <v>14194.91</v>
          </cell>
          <cell r="D2955">
            <v>36229.519999999997</v>
          </cell>
          <cell r="CZ2955">
            <v>100574</v>
          </cell>
          <cell r="DG2955">
            <v>114901</v>
          </cell>
        </row>
        <row r="2956">
          <cell r="A2956" t="str">
            <v>None</v>
          </cell>
          <cell r="B2956">
            <v>213324</v>
          </cell>
          <cell r="C2956">
            <v>139358.51</v>
          </cell>
          <cell r="D2956">
            <v>80218.8</v>
          </cell>
          <cell r="CZ2956">
            <v>146300.79999999999</v>
          </cell>
          <cell r="DG2956">
            <v>213324</v>
          </cell>
        </row>
        <row r="2957">
          <cell r="A2957" t="str">
            <v>None</v>
          </cell>
          <cell r="B2957">
            <v>185523</v>
          </cell>
          <cell r="C2957">
            <v>75218.460000000006</v>
          </cell>
          <cell r="D2957">
            <v>75218.460000000006</v>
          </cell>
          <cell r="CZ2957">
            <v>75224.460000000006</v>
          </cell>
          <cell r="DG2957">
            <v>185523</v>
          </cell>
        </row>
        <row r="2958">
          <cell r="A2958" t="str">
            <v>None</v>
          </cell>
          <cell r="B2958">
            <v>149048</v>
          </cell>
          <cell r="C2958">
            <v>146391.4</v>
          </cell>
          <cell r="D2958">
            <v>146391.4</v>
          </cell>
          <cell r="CZ2958">
            <v>146394.4</v>
          </cell>
          <cell r="DG2958">
            <v>149048</v>
          </cell>
        </row>
        <row r="2959">
          <cell r="A2959" t="str">
            <v>None</v>
          </cell>
          <cell r="B2959">
            <v>48744</v>
          </cell>
          <cell r="C2959">
            <v>21153.93</v>
          </cell>
          <cell r="D2959">
            <v>20852.36</v>
          </cell>
          <cell r="CZ2959">
            <v>21157.360000000001</v>
          </cell>
          <cell r="DG2959">
            <v>48744</v>
          </cell>
        </row>
        <row r="2960">
          <cell r="A2960" t="str">
            <v>None</v>
          </cell>
          <cell r="B2960">
            <v>209895</v>
          </cell>
          <cell r="C2960">
            <v>197301.72</v>
          </cell>
          <cell r="D2960">
            <v>197301.72</v>
          </cell>
          <cell r="CZ2960">
            <v>197300.72</v>
          </cell>
          <cell r="DG2960">
            <v>209895</v>
          </cell>
        </row>
        <row r="2961">
          <cell r="A2961" t="str">
            <v>None</v>
          </cell>
          <cell r="B2961">
            <v>73608.17</v>
          </cell>
          <cell r="C2961">
            <v>0</v>
          </cell>
          <cell r="D2961">
            <v>0</v>
          </cell>
          <cell r="CZ2961">
            <v>1</v>
          </cell>
          <cell r="DG2961">
            <v>73608.17</v>
          </cell>
        </row>
        <row r="2962">
          <cell r="A2962" t="str">
            <v>None</v>
          </cell>
          <cell r="B2962">
            <v>0</v>
          </cell>
          <cell r="C2962">
            <v>0</v>
          </cell>
          <cell r="D2962">
            <v>0</v>
          </cell>
          <cell r="CZ2962">
            <v>0</v>
          </cell>
          <cell r="DG2962">
            <v>0</v>
          </cell>
        </row>
        <row r="2963">
          <cell r="A2963" t="str">
            <v>None</v>
          </cell>
          <cell r="B2963">
            <v>0</v>
          </cell>
          <cell r="C2963">
            <v>0</v>
          </cell>
          <cell r="D2963">
            <v>0</v>
          </cell>
          <cell r="CZ2963">
            <v>0</v>
          </cell>
          <cell r="DG2963">
            <v>0</v>
          </cell>
        </row>
        <row r="2964">
          <cell r="A2964" t="str">
            <v>TNP</v>
          </cell>
          <cell r="B2964">
            <v>0</v>
          </cell>
          <cell r="C2964">
            <v>-0.93000000000029104</v>
          </cell>
          <cell r="D2964">
            <v>35145.269999999997</v>
          </cell>
          <cell r="CZ2964">
            <v>-0.33</v>
          </cell>
          <cell r="DG2964">
            <v>0</v>
          </cell>
        </row>
        <row r="2965">
          <cell r="A2965" t="str">
            <v>TNP</v>
          </cell>
          <cell r="B2965">
            <v>162866</v>
          </cell>
          <cell r="C2965">
            <v>162487.85</v>
          </cell>
          <cell r="D2965">
            <v>162487.85</v>
          </cell>
          <cell r="CZ2965">
            <v>162482.85</v>
          </cell>
          <cell r="DG2965">
            <v>162866</v>
          </cell>
        </row>
        <row r="2966">
          <cell r="A2966" t="str">
            <v>TNP</v>
          </cell>
          <cell r="B2966">
            <v>250000</v>
          </cell>
          <cell r="C2966">
            <v>0.01</v>
          </cell>
          <cell r="D2966">
            <v>0.01</v>
          </cell>
          <cell r="CZ2966">
            <v>1.01</v>
          </cell>
          <cell r="DG2966">
            <v>250000</v>
          </cell>
        </row>
        <row r="2967">
          <cell r="A2967" t="str">
            <v>None</v>
          </cell>
          <cell r="B2967">
            <v>93232.28</v>
          </cell>
          <cell r="C2967">
            <v>89591.239999999991</v>
          </cell>
          <cell r="D2967">
            <v>54486.54</v>
          </cell>
          <cell r="CZ2967">
            <v>89591.54</v>
          </cell>
          <cell r="DG2967">
            <v>93232.28</v>
          </cell>
        </row>
        <row r="2968">
          <cell r="A2968" t="str">
            <v>TNP</v>
          </cell>
          <cell r="B2968">
            <v>2404128</v>
          </cell>
          <cell r="C2968">
            <v>795792.35</v>
          </cell>
          <cell r="D2968">
            <v>909606.23</v>
          </cell>
          <cell r="CZ2968">
            <v>1777787.32</v>
          </cell>
          <cell r="DG2968">
            <v>2404128</v>
          </cell>
        </row>
        <row r="2969">
          <cell r="A2969" t="str">
            <v>TNP</v>
          </cell>
          <cell r="B2969">
            <v>482004</v>
          </cell>
          <cell r="C2969">
            <v>439152.55</v>
          </cell>
          <cell r="D2969">
            <v>574069.71</v>
          </cell>
          <cell r="CZ2969">
            <v>471438.38</v>
          </cell>
          <cell r="DG2969">
            <v>482004</v>
          </cell>
        </row>
        <row r="2970">
          <cell r="A2970" t="str">
            <v>None</v>
          </cell>
          <cell r="B2970">
            <v>27450</v>
          </cell>
          <cell r="C2970">
            <v>2235.4899999999998</v>
          </cell>
          <cell r="D2970">
            <v>2235.4899999999998</v>
          </cell>
          <cell r="CZ2970">
            <v>2236.4899999999998</v>
          </cell>
          <cell r="DG2970">
            <v>27450</v>
          </cell>
        </row>
        <row r="2971">
          <cell r="A2971" t="str">
            <v>None</v>
          </cell>
          <cell r="B2971">
            <v>15712</v>
          </cell>
          <cell r="C2971">
            <v>0</v>
          </cell>
          <cell r="D2971">
            <v>14678.21</v>
          </cell>
          <cell r="CZ2971">
            <v>-0.79</v>
          </cell>
          <cell r="DG2971">
            <v>15712</v>
          </cell>
        </row>
        <row r="2972">
          <cell r="A2972" t="str">
            <v>TNP</v>
          </cell>
          <cell r="B2972">
            <v>141020</v>
          </cell>
          <cell r="C2972">
            <v>63625.78</v>
          </cell>
          <cell r="D2972">
            <v>0</v>
          </cell>
          <cell r="CZ2972">
            <v>2189075</v>
          </cell>
          <cell r="DG2972">
            <v>141020</v>
          </cell>
        </row>
        <row r="2973">
          <cell r="A2973" t="str">
            <v>TNP</v>
          </cell>
          <cell r="B2973">
            <v>0</v>
          </cell>
          <cell r="C2973">
            <v>0</v>
          </cell>
          <cell r="D2973">
            <v>0</v>
          </cell>
          <cell r="CZ2973">
            <v>2092693</v>
          </cell>
          <cell r="DG2973">
            <v>0</v>
          </cell>
        </row>
        <row r="2974">
          <cell r="A2974" t="str">
            <v>None</v>
          </cell>
          <cell r="B2974">
            <v>32524</v>
          </cell>
          <cell r="C2974">
            <v>32524.02</v>
          </cell>
          <cell r="D2974">
            <v>32524.02</v>
          </cell>
          <cell r="CZ2974">
            <v>32526.02</v>
          </cell>
          <cell r="DG2974">
            <v>32524</v>
          </cell>
        </row>
        <row r="2975">
          <cell r="A2975" t="str">
            <v>None</v>
          </cell>
          <cell r="B2975">
            <v>25000</v>
          </cell>
          <cell r="C2975">
            <v>0</v>
          </cell>
          <cell r="D2975">
            <v>0</v>
          </cell>
          <cell r="CZ2975">
            <v>15095</v>
          </cell>
          <cell r="DG2975">
            <v>25000</v>
          </cell>
        </row>
        <row r="2976">
          <cell r="A2976" t="str">
            <v>None</v>
          </cell>
          <cell r="B2976">
            <v>15000</v>
          </cell>
          <cell r="C2976">
            <v>0</v>
          </cell>
          <cell r="D2976">
            <v>0</v>
          </cell>
          <cell r="CZ2976">
            <v>15095</v>
          </cell>
          <cell r="DG2976">
            <v>15000</v>
          </cell>
        </row>
        <row r="2977">
          <cell r="A2977" t="str">
            <v>None</v>
          </cell>
          <cell r="B2977">
            <v>15000</v>
          </cell>
          <cell r="C2977">
            <v>0</v>
          </cell>
          <cell r="D2977">
            <v>0</v>
          </cell>
          <cell r="CZ2977">
            <v>15000</v>
          </cell>
          <cell r="DG2977">
            <v>15000</v>
          </cell>
        </row>
        <row r="2978">
          <cell r="A2978" t="str">
            <v>None</v>
          </cell>
          <cell r="B2978">
            <v>15000</v>
          </cell>
          <cell r="C2978">
            <v>0</v>
          </cell>
          <cell r="D2978">
            <v>0</v>
          </cell>
          <cell r="CZ2978">
            <v>15000</v>
          </cell>
          <cell r="DG2978">
            <v>15000</v>
          </cell>
        </row>
        <row r="2979">
          <cell r="A2979" t="str">
            <v>None</v>
          </cell>
          <cell r="B2979">
            <v>15000</v>
          </cell>
          <cell r="C2979">
            <v>0</v>
          </cell>
          <cell r="D2979">
            <v>0</v>
          </cell>
          <cell r="CZ2979">
            <v>15095</v>
          </cell>
          <cell r="DG2979">
            <v>15000</v>
          </cell>
        </row>
        <row r="2980">
          <cell r="A2980" t="str">
            <v>None</v>
          </cell>
          <cell r="B2980">
            <v>25000</v>
          </cell>
          <cell r="C2980">
            <v>2296.89</v>
          </cell>
          <cell r="D2980">
            <v>2296.89</v>
          </cell>
          <cell r="CZ2980">
            <v>2296.89</v>
          </cell>
          <cell r="DG2980">
            <v>25000</v>
          </cell>
        </row>
        <row r="2981">
          <cell r="A2981" t="str">
            <v>None</v>
          </cell>
          <cell r="B2981">
            <v>30000</v>
          </cell>
          <cell r="C2981">
            <v>718.11</v>
          </cell>
          <cell r="D2981">
            <v>611.16</v>
          </cell>
          <cell r="CZ2981">
            <v>711.16</v>
          </cell>
          <cell r="DG2981">
            <v>30000</v>
          </cell>
        </row>
        <row r="2982">
          <cell r="A2982" t="str">
            <v>None</v>
          </cell>
          <cell r="B2982">
            <v>17500</v>
          </cell>
          <cell r="C2982">
            <v>15703.65</v>
          </cell>
          <cell r="D2982">
            <v>7122.98</v>
          </cell>
          <cell r="CZ2982">
            <v>7121.98</v>
          </cell>
          <cell r="DG2982">
            <v>17500</v>
          </cell>
        </row>
        <row r="2983">
          <cell r="A2983" t="str">
            <v>None</v>
          </cell>
          <cell r="B2983">
            <v>18500</v>
          </cell>
          <cell r="C2983">
            <v>16022.77</v>
          </cell>
          <cell r="D2983">
            <v>5502.06</v>
          </cell>
          <cell r="CZ2983">
            <v>5537.06</v>
          </cell>
          <cell r="DG2983">
            <v>18500</v>
          </cell>
        </row>
        <row r="2984">
          <cell r="A2984" t="str">
            <v>None</v>
          </cell>
          <cell r="B2984">
            <v>0</v>
          </cell>
          <cell r="C2984">
            <v>0</v>
          </cell>
          <cell r="D2984">
            <v>0</v>
          </cell>
          <cell r="CZ2984">
            <v>0</v>
          </cell>
          <cell r="DG2984">
            <v>0</v>
          </cell>
        </row>
        <row r="2985">
          <cell r="A2985" t="str">
            <v>None</v>
          </cell>
          <cell r="B2985">
            <v>27250</v>
          </cell>
          <cell r="C2985">
            <v>26689.100000000002</v>
          </cell>
          <cell r="D2985">
            <v>18952.310000000001</v>
          </cell>
          <cell r="CZ2985">
            <v>33944.31</v>
          </cell>
          <cell r="DG2985">
            <v>27250</v>
          </cell>
        </row>
        <row r="2986">
          <cell r="A2986" t="str">
            <v>None</v>
          </cell>
          <cell r="B2986">
            <v>15000</v>
          </cell>
          <cell r="C2986">
            <v>14155.86</v>
          </cell>
          <cell r="D2986">
            <v>13552.51</v>
          </cell>
          <cell r="CZ2986">
            <v>14154.51</v>
          </cell>
          <cell r="DG2986">
            <v>15000</v>
          </cell>
        </row>
        <row r="2987">
          <cell r="A2987" t="str">
            <v>None</v>
          </cell>
          <cell r="B2987">
            <v>198982</v>
          </cell>
          <cell r="C2987">
            <v>126861.4</v>
          </cell>
          <cell r="D2987">
            <v>125321.81</v>
          </cell>
          <cell r="CZ2987">
            <v>126862.81</v>
          </cell>
          <cell r="DG2987">
            <v>198982</v>
          </cell>
        </row>
        <row r="2988">
          <cell r="A2988" t="str">
            <v>None</v>
          </cell>
          <cell r="B2988">
            <v>48827</v>
          </cell>
          <cell r="C2988">
            <v>40460.149999999994</v>
          </cell>
          <cell r="D2988">
            <v>36170.449999999997</v>
          </cell>
          <cell r="CZ2988">
            <v>40460.449999999997</v>
          </cell>
          <cell r="DG2988">
            <v>48827</v>
          </cell>
        </row>
        <row r="2989">
          <cell r="A2989" t="str">
            <v>None</v>
          </cell>
          <cell r="B2989">
            <v>129666.56</v>
          </cell>
          <cell r="C2989">
            <v>36093.71</v>
          </cell>
          <cell r="D2989">
            <v>25306.61</v>
          </cell>
          <cell r="CZ2989">
            <v>106070.61</v>
          </cell>
          <cell r="DG2989">
            <v>129666.56</v>
          </cell>
        </row>
        <row r="2990">
          <cell r="A2990" t="str">
            <v>None</v>
          </cell>
          <cell r="B2990">
            <v>23453</v>
          </cell>
          <cell r="C2990">
            <v>23094.3</v>
          </cell>
          <cell r="D2990">
            <v>22406.799999999999</v>
          </cell>
          <cell r="CZ2990">
            <v>23093.8</v>
          </cell>
          <cell r="DG2990">
            <v>23453</v>
          </cell>
        </row>
        <row r="2991">
          <cell r="A2991" t="str">
            <v>None</v>
          </cell>
          <cell r="B2991">
            <v>38813</v>
          </cell>
          <cell r="C2991">
            <v>22193.33</v>
          </cell>
          <cell r="D2991">
            <v>0</v>
          </cell>
          <cell r="CZ2991">
            <v>36233</v>
          </cell>
          <cell r="DG2991">
            <v>38813</v>
          </cell>
        </row>
        <row r="2992">
          <cell r="A2992" t="str">
            <v>TNP</v>
          </cell>
          <cell r="B2992">
            <v>0.01</v>
          </cell>
          <cell r="C2992">
            <v>0</v>
          </cell>
          <cell r="D2992">
            <v>0</v>
          </cell>
          <cell r="CZ2992">
            <v>377264</v>
          </cell>
          <cell r="DG2992">
            <v>0.01</v>
          </cell>
        </row>
        <row r="2993">
          <cell r="A2993" t="str">
            <v>None</v>
          </cell>
          <cell r="B2993">
            <v>56523.26</v>
          </cell>
          <cell r="C2993">
            <v>54666.91</v>
          </cell>
          <cell r="D2993">
            <v>0</v>
          </cell>
          <cell r="CZ2993">
            <v>54668</v>
          </cell>
          <cell r="DG2993">
            <v>56523.26</v>
          </cell>
        </row>
        <row r="2994">
          <cell r="A2994" t="str">
            <v>TNP</v>
          </cell>
          <cell r="B2994">
            <v>0</v>
          </cell>
          <cell r="C2994">
            <v>242984.49</v>
          </cell>
          <cell r="D2994">
            <v>0</v>
          </cell>
          <cell r="CZ2994">
            <v>2889346</v>
          </cell>
          <cell r="DG2994">
            <v>0</v>
          </cell>
        </row>
        <row r="2995">
          <cell r="A2995" t="str">
            <v>TNP</v>
          </cell>
          <cell r="B2995">
            <v>0</v>
          </cell>
          <cell r="C2995">
            <v>0</v>
          </cell>
          <cell r="D2995">
            <v>0</v>
          </cell>
          <cell r="CZ2995">
            <v>1351340</v>
          </cell>
          <cell r="DG2995">
            <v>0</v>
          </cell>
        </row>
        <row r="2996">
          <cell r="A2996" t="str">
            <v>TNP</v>
          </cell>
          <cell r="B2996">
            <v>0</v>
          </cell>
          <cell r="C2996">
            <v>0</v>
          </cell>
          <cell r="D2996">
            <v>0</v>
          </cell>
          <cell r="CZ2996">
            <v>0</v>
          </cell>
          <cell r="DG2996">
            <v>0</v>
          </cell>
        </row>
        <row r="2997">
          <cell r="A2997" t="str">
            <v>TNP</v>
          </cell>
          <cell r="B2997">
            <v>246223</v>
          </cell>
          <cell r="C2997">
            <v>34726.85</v>
          </cell>
          <cell r="D2997">
            <v>0</v>
          </cell>
          <cell r="CZ2997">
            <v>244946</v>
          </cell>
          <cell r="DG2997">
            <v>246223</v>
          </cell>
        </row>
        <row r="2998">
          <cell r="A2998" t="str">
            <v>TNP</v>
          </cell>
          <cell r="B2998">
            <v>222482</v>
          </cell>
          <cell r="C2998">
            <v>38156.33</v>
          </cell>
          <cell r="D2998">
            <v>0</v>
          </cell>
          <cell r="CZ2998">
            <v>212330</v>
          </cell>
          <cell r="DG2998">
            <v>222482</v>
          </cell>
        </row>
        <row r="2999">
          <cell r="A2999" t="str">
            <v>TNP</v>
          </cell>
          <cell r="B2999">
            <v>133694</v>
          </cell>
          <cell r="C2999">
            <v>5857.82</v>
          </cell>
          <cell r="D2999">
            <v>0</v>
          </cell>
          <cell r="CZ2999">
            <v>108269</v>
          </cell>
          <cell r="DG2999">
            <v>133694</v>
          </cell>
        </row>
        <row r="3000">
          <cell r="A3000" t="str">
            <v>TNP</v>
          </cell>
          <cell r="B3000">
            <v>263011</v>
          </cell>
          <cell r="C3000">
            <v>3183.66</v>
          </cell>
          <cell r="D3000">
            <v>0</v>
          </cell>
          <cell r="CZ3000">
            <v>244857</v>
          </cell>
          <cell r="DG3000">
            <v>263011</v>
          </cell>
        </row>
        <row r="3001">
          <cell r="A3001" t="str">
            <v>TNP</v>
          </cell>
          <cell r="B3001">
            <v>0</v>
          </cell>
          <cell r="C3001">
            <v>0</v>
          </cell>
          <cell r="D3001">
            <v>0</v>
          </cell>
          <cell r="CZ3001">
            <v>0</v>
          </cell>
          <cell r="DG3001">
            <v>0</v>
          </cell>
        </row>
        <row r="3002">
          <cell r="A3002" t="str">
            <v>TNP</v>
          </cell>
          <cell r="B3002">
            <v>0</v>
          </cell>
          <cell r="C3002">
            <v>0</v>
          </cell>
          <cell r="D3002">
            <v>0</v>
          </cell>
          <cell r="CZ3002">
            <v>0</v>
          </cell>
          <cell r="DG3002">
            <v>0</v>
          </cell>
        </row>
        <row r="3003">
          <cell r="A3003" t="str">
            <v>TNP</v>
          </cell>
          <cell r="B3003">
            <v>0</v>
          </cell>
          <cell r="C3003">
            <v>0</v>
          </cell>
          <cell r="D3003">
            <v>0</v>
          </cell>
          <cell r="CZ3003">
            <v>0</v>
          </cell>
          <cell r="DG3003">
            <v>0</v>
          </cell>
        </row>
        <row r="3004">
          <cell r="A3004" t="str">
            <v>TNP</v>
          </cell>
          <cell r="B3004">
            <v>0</v>
          </cell>
          <cell r="C3004">
            <v>0</v>
          </cell>
          <cell r="D3004">
            <v>0</v>
          </cell>
          <cell r="CZ3004">
            <v>0</v>
          </cell>
          <cell r="DG3004">
            <v>0</v>
          </cell>
        </row>
        <row r="3005">
          <cell r="A3005" t="str">
            <v>None</v>
          </cell>
          <cell r="B3005">
            <v>23985</v>
          </cell>
          <cell r="C3005">
            <v>0</v>
          </cell>
          <cell r="D3005">
            <v>0</v>
          </cell>
          <cell r="CZ3005">
            <v>11568</v>
          </cell>
          <cell r="DG3005">
            <v>23985</v>
          </cell>
        </row>
        <row r="3006">
          <cell r="A3006" t="str">
            <v>None</v>
          </cell>
          <cell r="B3006">
            <v>0</v>
          </cell>
          <cell r="C3006">
            <v>29178.82</v>
          </cell>
          <cell r="D3006">
            <v>29178.82</v>
          </cell>
          <cell r="CZ3006">
            <v>29180.82</v>
          </cell>
          <cell r="DG3006">
            <v>0</v>
          </cell>
        </row>
        <row r="3007">
          <cell r="A3007" t="str">
            <v>None</v>
          </cell>
          <cell r="B3007">
            <v>1861630</v>
          </cell>
          <cell r="C3007">
            <v>1778923.81</v>
          </cell>
          <cell r="D3007">
            <v>1778923.81</v>
          </cell>
          <cell r="CZ3007">
            <v>1778921.81</v>
          </cell>
          <cell r="DG3007">
            <v>1861630</v>
          </cell>
        </row>
        <row r="3008">
          <cell r="A3008" t="str">
            <v>None</v>
          </cell>
          <cell r="B3008">
            <v>0</v>
          </cell>
          <cell r="C3008">
            <v>276196.24</v>
          </cell>
          <cell r="D3008">
            <v>276196.24</v>
          </cell>
          <cell r="CZ3008">
            <v>276201.24</v>
          </cell>
          <cell r="DG3008">
            <v>0</v>
          </cell>
        </row>
        <row r="3009">
          <cell r="A3009" t="str">
            <v>None</v>
          </cell>
          <cell r="B3009">
            <v>0</v>
          </cell>
          <cell r="C3009">
            <v>11568.76</v>
          </cell>
          <cell r="D3009">
            <v>11568.76</v>
          </cell>
          <cell r="CZ3009">
            <v>11566.76</v>
          </cell>
          <cell r="DG3009">
            <v>0</v>
          </cell>
        </row>
        <row r="3010">
          <cell r="A3010" t="str">
            <v>None</v>
          </cell>
          <cell r="B3010">
            <v>6095750</v>
          </cell>
          <cell r="C3010">
            <v>4642149.8199999994</v>
          </cell>
          <cell r="D3010">
            <v>4598699.92</v>
          </cell>
          <cell r="CZ3010">
            <v>4650331.43</v>
          </cell>
          <cell r="DG3010">
            <v>6095750</v>
          </cell>
        </row>
        <row r="3011">
          <cell r="A3011" t="str">
            <v>None</v>
          </cell>
          <cell r="B3011">
            <v>206323</v>
          </cell>
          <cell r="C3011">
            <v>0</v>
          </cell>
          <cell r="D3011">
            <v>0</v>
          </cell>
          <cell r="CZ3011">
            <v>0</v>
          </cell>
          <cell r="DG3011">
            <v>206323</v>
          </cell>
        </row>
        <row r="3012">
          <cell r="A3012" t="str">
            <v>None</v>
          </cell>
          <cell r="B3012">
            <v>0</v>
          </cell>
          <cell r="C3012">
            <v>0</v>
          </cell>
          <cell r="D3012">
            <v>0</v>
          </cell>
          <cell r="CZ3012">
            <v>0</v>
          </cell>
          <cell r="DG3012">
            <v>0</v>
          </cell>
        </row>
        <row r="3013">
          <cell r="A3013" t="str">
            <v>None</v>
          </cell>
          <cell r="B3013">
            <v>292621</v>
          </cell>
          <cell r="C3013">
            <v>262741.84000000003</v>
          </cell>
          <cell r="D3013">
            <v>262741.84000000003</v>
          </cell>
          <cell r="CZ3013">
            <v>262745.84000000003</v>
          </cell>
          <cell r="DG3013">
            <v>292621</v>
          </cell>
        </row>
        <row r="3014">
          <cell r="A3014" t="str">
            <v>None</v>
          </cell>
          <cell r="B3014">
            <v>25000</v>
          </cell>
          <cell r="C3014">
            <v>0</v>
          </cell>
          <cell r="D3014">
            <v>0</v>
          </cell>
          <cell r="CZ3014">
            <v>24000</v>
          </cell>
          <cell r="DG3014">
            <v>25000</v>
          </cell>
        </row>
        <row r="3015">
          <cell r="A3015" t="str">
            <v>None</v>
          </cell>
          <cell r="B3015">
            <v>97384.93</v>
          </cell>
          <cell r="C3015">
            <v>0</v>
          </cell>
          <cell r="D3015">
            <v>0</v>
          </cell>
          <cell r="CZ3015">
            <v>90000</v>
          </cell>
          <cell r="DG3015">
            <v>97384.93</v>
          </cell>
        </row>
        <row r="3016">
          <cell r="A3016" t="str">
            <v>None</v>
          </cell>
          <cell r="B3016">
            <v>0</v>
          </cell>
          <cell r="C3016">
            <v>0</v>
          </cell>
          <cell r="D3016">
            <v>17026.2</v>
          </cell>
          <cell r="CZ3016">
            <v>0</v>
          </cell>
          <cell r="DG3016">
            <v>0</v>
          </cell>
        </row>
        <row r="3017">
          <cell r="A3017" t="str">
            <v>None</v>
          </cell>
          <cell r="B3017">
            <v>0</v>
          </cell>
          <cell r="C3017">
            <v>0</v>
          </cell>
          <cell r="D3017">
            <v>0</v>
          </cell>
          <cell r="CZ3017">
            <v>0</v>
          </cell>
          <cell r="DG3017">
            <v>0</v>
          </cell>
        </row>
        <row r="3018">
          <cell r="A3018" t="str">
            <v>None</v>
          </cell>
          <cell r="B3018">
            <v>0</v>
          </cell>
          <cell r="C3018">
            <v>0</v>
          </cell>
          <cell r="D3018">
            <v>0</v>
          </cell>
          <cell r="CZ3018">
            <v>0</v>
          </cell>
          <cell r="DG3018">
            <v>0</v>
          </cell>
        </row>
        <row r="3019">
          <cell r="A3019" t="str">
            <v>None</v>
          </cell>
          <cell r="B3019">
            <v>0</v>
          </cell>
          <cell r="C3019">
            <v>0</v>
          </cell>
          <cell r="D3019">
            <v>0</v>
          </cell>
          <cell r="CZ3019">
            <v>0</v>
          </cell>
          <cell r="DG3019">
            <v>0</v>
          </cell>
        </row>
        <row r="3020">
          <cell r="A3020" t="str">
            <v>None</v>
          </cell>
          <cell r="B3020">
            <v>0</v>
          </cell>
          <cell r="C3020">
            <v>0</v>
          </cell>
          <cell r="D3020">
            <v>0</v>
          </cell>
          <cell r="CZ3020">
            <v>0</v>
          </cell>
          <cell r="DG3020">
            <v>0</v>
          </cell>
        </row>
        <row r="3021">
          <cell r="A3021" t="str">
            <v>None</v>
          </cell>
          <cell r="B3021">
            <v>0</v>
          </cell>
          <cell r="C3021">
            <v>0</v>
          </cell>
          <cell r="D3021">
            <v>0</v>
          </cell>
          <cell r="CZ3021">
            <v>0</v>
          </cell>
          <cell r="DG3021">
            <v>0</v>
          </cell>
        </row>
        <row r="3022">
          <cell r="A3022" t="str">
            <v>None</v>
          </cell>
          <cell r="B3022">
            <v>0</v>
          </cell>
          <cell r="C3022">
            <v>0</v>
          </cell>
          <cell r="D3022">
            <v>0</v>
          </cell>
          <cell r="CZ3022">
            <v>0</v>
          </cell>
          <cell r="DG3022">
            <v>0</v>
          </cell>
        </row>
        <row r="3023">
          <cell r="A3023" t="str">
            <v>None</v>
          </cell>
          <cell r="B3023">
            <v>0</v>
          </cell>
          <cell r="C3023">
            <v>0</v>
          </cell>
          <cell r="D3023">
            <v>0</v>
          </cell>
          <cell r="CZ3023">
            <v>0</v>
          </cell>
          <cell r="DG3023">
            <v>0</v>
          </cell>
        </row>
        <row r="3024">
          <cell r="A3024" t="str">
            <v>None</v>
          </cell>
          <cell r="B3024">
            <v>0</v>
          </cell>
          <cell r="C3024">
            <v>0</v>
          </cell>
          <cell r="D3024">
            <v>0</v>
          </cell>
          <cell r="CZ3024">
            <v>0</v>
          </cell>
          <cell r="DG3024">
            <v>0</v>
          </cell>
        </row>
        <row r="3025">
          <cell r="A3025" t="str">
            <v>None</v>
          </cell>
          <cell r="B3025">
            <v>0</v>
          </cell>
          <cell r="C3025">
            <v>0</v>
          </cell>
          <cell r="D3025">
            <v>0</v>
          </cell>
          <cell r="CZ3025">
            <v>0</v>
          </cell>
          <cell r="DG3025">
            <v>0</v>
          </cell>
        </row>
        <row r="3026">
          <cell r="A3026" t="str">
            <v>None</v>
          </cell>
          <cell r="B3026">
            <v>0</v>
          </cell>
          <cell r="C3026">
            <v>0</v>
          </cell>
          <cell r="D3026">
            <v>0</v>
          </cell>
          <cell r="CZ3026">
            <v>0</v>
          </cell>
          <cell r="DG3026">
            <v>0</v>
          </cell>
        </row>
        <row r="3027">
          <cell r="A3027" t="str">
            <v>None</v>
          </cell>
          <cell r="B3027">
            <v>0</v>
          </cell>
          <cell r="C3027">
            <v>0</v>
          </cell>
          <cell r="D3027">
            <v>0</v>
          </cell>
          <cell r="CZ3027">
            <v>0</v>
          </cell>
          <cell r="DG3027">
            <v>0</v>
          </cell>
        </row>
        <row r="3028">
          <cell r="A3028" t="str">
            <v>None</v>
          </cell>
          <cell r="B3028">
            <v>377300</v>
          </cell>
          <cell r="C3028">
            <v>19497.810000000001</v>
          </cell>
          <cell r="D3028">
            <v>19497.810000000001</v>
          </cell>
          <cell r="CZ3028">
            <v>19497.810000000001</v>
          </cell>
          <cell r="DG3028">
            <v>377300</v>
          </cell>
        </row>
        <row r="3029">
          <cell r="A3029" t="str">
            <v>None</v>
          </cell>
          <cell r="B3029">
            <v>178750</v>
          </cell>
          <cell r="C3029">
            <v>233783.05</v>
          </cell>
          <cell r="D3029">
            <v>233783.05</v>
          </cell>
          <cell r="CZ3029">
            <v>233780.05</v>
          </cell>
          <cell r="DG3029">
            <v>178750</v>
          </cell>
        </row>
        <row r="3030">
          <cell r="A3030" t="str">
            <v>None</v>
          </cell>
          <cell r="B3030">
            <v>81267</v>
          </cell>
          <cell r="C3030">
            <v>99840.02</v>
          </cell>
          <cell r="D3030">
            <v>99840.02</v>
          </cell>
          <cell r="CZ3030">
            <v>99838.02</v>
          </cell>
          <cell r="DG3030">
            <v>81267</v>
          </cell>
        </row>
        <row r="3031">
          <cell r="A3031" t="str">
            <v>None</v>
          </cell>
          <cell r="B3031">
            <v>0</v>
          </cell>
          <cell r="C3031">
            <v>0</v>
          </cell>
          <cell r="D3031">
            <v>0</v>
          </cell>
          <cell r="CZ3031">
            <v>0</v>
          </cell>
          <cell r="DG3031">
            <v>0</v>
          </cell>
        </row>
        <row r="3032">
          <cell r="A3032" t="str">
            <v>None</v>
          </cell>
          <cell r="B3032">
            <v>0</v>
          </cell>
          <cell r="C3032">
            <v>0</v>
          </cell>
          <cell r="D3032">
            <v>0</v>
          </cell>
          <cell r="CZ3032">
            <v>0</v>
          </cell>
          <cell r="DG3032">
            <v>0</v>
          </cell>
        </row>
        <row r="3033">
          <cell r="A3033" t="str">
            <v>None</v>
          </cell>
          <cell r="B3033">
            <v>0</v>
          </cell>
          <cell r="C3033">
            <v>0</v>
          </cell>
          <cell r="D3033">
            <v>0</v>
          </cell>
          <cell r="CZ3033">
            <v>0</v>
          </cell>
          <cell r="DG3033">
            <v>0</v>
          </cell>
        </row>
        <row r="3034">
          <cell r="A3034" t="str">
            <v>None</v>
          </cell>
          <cell r="B3034">
            <v>193000</v>
          </cell>
          <cell r="C3034">
            <v>184725.71</v>
          </cell>
          <cell r="D3034">
            <v>184725.71</v>
          </cell>
          <cell r="CZ3034">
            <v>184716.71</v>
          </cell>
          <cell r="DG3034">
            <v>193000</v>
          </cell>
        </row>
        <row r="3035">
          <cell r="A3035" t="str">
            <v>None</v>
          </cell>
          <cell r="B3035">
            <v>44200</v>
          </cell>
          <cell r="C3035">
            <v>45454.54</v>
          </cell>
          <cell r="D3035">
            <v>45454.54</v>
          </cell>
          <cell r="CZ3035">
            <v>45460.54</v>
          </cell>
          <cell r="DG3035">
            <v>44200</v>
          </cell>
        </row>
        <row r="3036">
          <cell r="A3036" t="str">
            <v>None</v>
          </cell>
          <cell r="B3036">
            <v>32200</v>
          </cell>
          <cell r="C3036">
            <v>37858.01</v>
          </cell>
          <cell r="D3036">
            <v>37858.01</v>
          </cell>
          <cell r="CZ3036">
            <v>37855.01</v>
          </cell>
          <cell r="DG3036">
            <v>32200</v>
          </cell>
        </row>
        <row r="3037">
          <cell r="A3037" t="str">
            <v>None</v>
          </cell>
          <cell r="B3037">
            <v>32200</v>
          </cell>
          <cell r="C3037">
            <v>39528.21</v>
          </cell>
          <cell r="D3037">
            <v>39528.21</v>
          </cell>
          <cell r="CZ3037">
            <v>39526.21</v>
          </cell>
          <cell r="DG3037">
            <v>32200</v>
          </cell>
        </row>
        <row r="3038">
          <cell r="A3038" t="str">
            <v>None</v>
          </cell>
          <cell r="B3038">
            <v>32200</v>
          </cell>
          <cell r="C3038">
            <v>38637.67</v>
          </cell>
          <cell r="D3038">
            <v>38637.67</v>
          </cell>
          <cell r="CZ3038">
            <v>38638.67</v>
          </cell>
          <cell r="DG3038">
            <v>32200</v>
          </cell>
        </row>
        <row r="3039">
          <cell r="A3039" t="str">
            <v>None</v>
          </cell>
          <cell r="B3039">
            <v>0</v>
          </cell>
          <cell r="C3039">
            <v>0</v>
          </cell>
          <cell r="D3039">
            <v>0</v>
          </cell>
          <cell r="CZ3039">
            <v>0</v>
          </cell>
          <cell r="DG3039">
            <v>0</v>
          </cell>
        </row>
        <row r="3040">
          <cell r="A3040" t="str">
            <v>None</v>
          </cell>
          <cell r="B3040">
            <v>18500</v>
          </cell>
          <cell r="C3040">
            <v>17287.86</v>
          </cell>
          <cell r="D3040">
            <v>17287.86</v>
          </cell>
          <cell r="CZ3040">
            <v>17286.86</v>
          </cell>
          <cell r="DG3040">
            <v>18500</v>
          </cell>
        </row>
        <row r="3041">
          <cell r="A3041" t="str">
            <v>None</v>
          </cell>
          <cell r="B3041">
            <v>25000</v>
          </cell>
          <cell r="C3041">
            <v>84.52</v>
          </cell>
          <cell r="D3041">
            <v>0</v>
          </cell>
          <cell r="CZ3041">
            <v>24000</v>
          </cell>
          <cell r="DG3041">
            <v>25000</v>
          </cell>
        </row>
        <row r="3042">
          <cell r="A3042" t="str">
            <v>None</v>
          </cell>
          <cell r="B3042">
            <v>37000</v>
          </cell>
          <cell r="C3042">
            <v>42442.32</v>
          </cell>
          <cell r="D3042">
            <v>49260.62</v>
          </cell>
          <cell r="CZ3042">
            <v>42440.62</v>
          </cell>
          <cell r="DG3042">
            <v>37000</v>
          </cell>
        </row>
        <row r="3043">
          <cell r="A3043" t="str">
            <v>None</v>
          </cell>
          <cell r="B3043">
            <v>32340</v>
          </cell>
          <cell r="C3043">
            <v>0</v>
          </cell>
          <cell r="D3043">
            <v>0</v>
          </cell>
          <cell r="CZ3043">
            <v>30000</v>
          </cell>
          <cell r="DG3043">
            <v>32340</v>
          </cell>
        </row>
        <row r="3044">
          <cell r="A3044" t="str">
            <v>None</v>
          </cell>
          <cell r="B3044">
            <v>116742</v>
          </cell>
          <cell r="C3044">
            <v>98335.85</v>
          </cell>
          <cell r="D3044">
            <v>59513.990000000005</v>
          </cell>
          <cell r="CZ3044">
            <v>89905</v>
          </cell>
          <cell r="DG3044">
            <v>116742</v>
          </cell>
        </row>
        <row r="3045">
          <cell r="A3045" t="str">
            <v>None</v>
          </cell>
          <cell r="B3045">
            <v>569675</v>
          </cell>
          <cell r="C3045">
            <v>0</v>
          </cell>
          <cell r="D3045">
            <v>81044.679999999993</v>
          </cell>
          <cell r="CZ3045">
            <v>424071</v>
          </cell>
          <cell r="DG3045">
            <v>569675</v>
          </cell>
        </row>
        <row r="3046">
          <cell r="A3046" t="str">
            <v>None</v>
          </cell>
          <cell r="B3046">
            <v>0</v>
          </cell>
          <cell r="C3046">
            <v>0</v>
          </cell>
          <cell r="D3046">
            <v>29713.599999999999</v>
          </cell>
          <cell r="CZ3046">
            <v>0</v>
          </cell>
          <cell r="DG3046">
            <v>0</v>
          </cell>
        </row>
        <row r="3047">
          <cell r="A3047" t="str">
            <v>None</v>
          </cell>
          <cell r="B3047">
            <v>5213129</v>
          </cell>
          <cell r="C3047">
            <v>8874.69</v>
          </cell>
          <cell r="D3047">
            <v>0</v>
          </cell>
          <cell r="CZ3047">
            <v>1474</v>
          </cell>
          <cell r="DG3047">
            <v>5213129</v>
          </cell>
        </row>
        <row r="3048">
          <cell r="A3048" t="str">
            <v>None</v>
          </cell>
          <cell r="B3048">
            <v>132000</v>
          </cell>
          <cell r="C3048">
            <v>0</v>
          </cell>
          <cell r="D3048">
            <v>0</v>
          </cell>
          <cell r="CZ3048">
            <v>0</v>
          </cell>
          <cell r="DG3048">
            <v>132000</v>
          </cell>
        </row>
        <row r="3049">
          <cell r="A3049" t="str">
            <v>None</v>
          </cell>
          <cell r="B3049">
            <v>519198</v>
          </cell>
          <cell r="C3049">
            <v>0</v>
          </cell>
          <cell r="D3049">
            <v>0</v>
          </cell>
          <cell r="CZ3049">
            <v>0</v>
          </cell>
          <cell r="DG3049">
            <v>519198</v>
          </cell>
        </row>
        <row r="3050">
          <cell r="A3050" t="str">
            <v>None</v>
          </cell>
          <cell r="B3050">
            <v>0</v>
          </cell>
          <cell r="C3050">
            <v>110289.92</v>
          </cell>
          <cell r="D3050">
            <v>107550.79</v>
          </cell>
          <cell r="CZ3050">
            <v>109607.79</v>
          </cell>
          <cell r="DG3050">
            <v>0</v>
          </cell>
        </row>
        <row r="3051">
          <cell r="A3051" t="str">
            <v>None</v>
          </cell>
          <cell r="B3051">
            <v>2794000</v>
          </cell>
          <cell r="C3051">
            <v>2799159.02</v>
          </cell>
          <cell r="D3051">
            <v>2799159.02</v>
          </cell>
          <cell r="CZ3051">
            <v>2799159.02</v>
          </cell>
          <cell r="DG3051">
            <v>2794000</v>
          </cell>
        </row>
        <row r="3052">
          <cell r="A3052" t="str">
            <v>None</v>
          </cell>
          <cell r="B3052">
            <v>16828</v>
          </cell>
          <cell r="C3052">
            <v>10979.78</v>
          </cell>
          <cell r="D3052">
            <v>10979.78</v>
          </cell>
          <cell r="CZ3052">
            <v>10978.78</v>
          </cell>
          <cell r="DG3052">
            <v>16828</v>
          </cell>
        </row>
        <row r="3053">
          <cell r="A3053" t="str">
            <v>None</v>
          </cell>
          <cell r="B3053">
            <v>0</v>
          </cell>
          <cell r="C3053">
            <v>9340</v>
          </cell>
          <cell r="D3053">
            <v>9340</v>
          </cell>
          <cell r="CZ3053">
            <v>9340</v>
          </cell>
          <cell r="DG3053">
            <v>0</v>
          </cell>
        </row>
        <row r="3054">
          <cell r="A3054" t="str">
            <v>None</v>
          </cell>
          <cell r="B3054">
            <v>50000</v>
          </cell>
          <cell r="C3054">
            <v>49312.38</v>
          </cell>
          <cell r="D3054">
            <v>49312.38</v>
          </cell>
          <cell r="CZ3054">
            <v>49312.38</v>
          </cell>
          <cell r="DG3054">
            <v>50000</v>
          </cell>
        </row>
        <row r="3055">
          <cell r="A3055" t="str">
            <v>None</v>
          </cell>
          <cell r="B3055">
            <v>131000</v>
          </cell>
          <cell r="C3055">
            <v>127634.04000000001</v>
          </cell>
          <cell r="D3055">
            <v>83682.58</v>
          </cell>
          <cell r="CZ3055">
            <v>127638.58</v>
          </cell>
          <cell r="DG3055">
            <v>131000</v>
          </cell>
        </row>
        <row r="3056">
          <cell r="A3056" t="str">
            <v>None</v>
          </cell>
          <cell r="B3056">
            <v>98550</v>
          </cell>
          <cell r="C3056">
            <v>100854.59</v>
          </cell>
          <cell r="D3056">
            <v>100854.59</v>
          </cell>
          <cell r="CZ3056">
            <v>100852.59</v>
          </cell>
          <cell r="DG3056">
            <v>98550</v>
          </cell>
        </row>
        <row r="3057">
          <cell r="A3057" t="str">
            <v>None</v>
          </cell>
          <cell r="B3057">
            <v>16170</v>
          </cell>
          <cell r="C3057">
            <v>0</v>
          </cell>
          <cell r="D3057">
            <v>0</v>
          </cell>
          <cell r="CZ3057">
            <v>15000</v>
          </cell>
          <cell r="DG3057">
            <v>16170</v>
          </cell>
        </row>
        <row r="3058">
          <cell r="A3058" t="str">
            <v>None</v>
          </cell>
          <cell r="B3058">
            <v>0</v>
          </cell>
          <cell r="C3058">
            <v>0</v>
          </cell>
          <cell r="D3058">
            <v>0</v>
          </cell>
          <cell r="CZ3058">
            <v>0</v>
          </cell>
          <cell r="DG3058">
            <v>0</v>
          </cell>
        </row>
        <row r="3059">
          <cell r="A3059" t="str">
            <v>None</v>
          </cell>
          <cell r="B3059">
            <v>120000</v>
          </cell>
          <cell r="C3059">
            <v>107675.3</v>
          </cell>
          <cell r="D3059">
            <v>107675.3</v>
          </cell>
          <cell r="CZ3059">
            <v>107675.3</v>
          </cell>
          <cell r="DG3059">
            <v>120000</v>
          </cell>
        </row>
        <row r="3060">
          <cell r="A3060" t="str">
            <v>None</v>
          </cell>
          <cell r="B3060">
            <v>345000</v>
          </cell>
          <cell r="C3060">
            <v>43806.42</v>
          </cell>
          <cell r="D3060">
            <v>112713.72</v>
          </cell>
          <cell r="CZ3060">
            <v>310010</v>
          </cell>
          <cell r="DG3060">
            <v>345000</v>
          </cell>
        </row>
        <row r="3061">
          <cell r="A3061" t="str">
            <v>None</v>
          </cell>
          <cell r="B3061">
            <v>32364</v>
          </cell>
          <cell r="C3061">
            <v>30643.4</v>
          </cell>
          <cell r="D3061">
            <v>30643.4</v>
          </cell>
          <cell r="CZ3061">
            <v>30643.4</v>
          </cell>
          <cell r="DG3061">
            <v>32364</v>
          </cell>
        </row>
        <row r="3062">
          <cell r="A3062" t="str">
            <v>None</v>
          </cell>
          <cell r="B3062">
            <v>25875</v>
          </cell>
          <cell r="C3062">
            <v>0</v>
          </cell>
          <cell r="D3062">
            <v>0</v>
          </cell>
          <cell r="CZ3062">
            <v>0</v>
          </cell>
          <cell r="DG3062">
            <v>25875</v>
          </cell>
        </row>
        <row r="3063">
          <cell r="A3063" t="str">
            <v>None</v>
          </cell>
          <cell r="B3063">
            <v>0</v>
          </cell>
          <cell r="C3063">
            <v>0</v>
          </cell>
          <cell r="D3063">
            <v>0</v>
          </cell>
          <cell r="CZ3063">
            <v>0</v>
          </cell>
          <cell r="DG3063">
            <v>0</v>
          </cell>
        </row>
        <row r="3064">
          <cell r="A3064" t="str">
            <v>None</v>
          </cell>
          <cell r="B3064">
            <v>12998</v>
          </cell>
          <cell r="C3064">
            <v>9585</v>
          </cell>
          <cell r="D3064">
            <v>9585</v>
          </cell>
          <cell r="CZ3064">
            <v>9585</v>
          </cell>
          <cell r="DG3064">
            <v>12998</v>
          </cell>
        </row>
        <row r="3065">
          <cell r="A3065" t="str">
            <v>None</v>
          </cell>
          <cell r="B3065">
            <v>11603</v>
          </cell>
          <cell r="C3065">
            <v>2783.58</v>
          </cell>
          <cell r="D3065">
            <v>3943.99</v>
          </cell>
          <cell r="CZ3065">
            <v>9271</v>
          </cell>
          <cell r="DG3065">
            <v>11603</v>
          </cell>
        </row>
        <row r="3066">
          <cell r="A3066" t="str">
            <v>None</v>
          </cell>
          <cell r="B3066">
            <v>0</v>
          </cell>
          <cell r="C3066">
            <v>0</v>
          </cell>
          <cell r="D3066">
            <v>313881.59999999998</v>
          </cell>
          <cell r="CZ3066">
            <v>6400000</v>
          </cell>
          <cell r="DG3066">
            <v>0</v>
          </cell>
        </row>
        <row r="3067">
          <cell r="A3067" t="str">
            <v>None</v>
          </cell>
          <cell r="B3067">
            <v>0</v>
          </cell>
          <cell r="C3067">
            <v>0</v>
          </cell>
          <cell r="D3067">
            <v>0</v>
          </cell>
          <cell r="CZ3067">
            <v>0</v>
          </cell>
          <cell r="DG3067">
            <v>0</v>
          </cell>
        </row>
        <row r="3068">
          <cell r="A3068" t="str">
            <v>None</v>
          </cell>
          <cell r="B3068">
            <v>0</v>
          </cell>
          <cell r="C3068">
            <v>67945.289999999994</v>
          </cell>
          <cell r="D3068">
            <v>67945.289999999994</v>
          </cell>
          <cell r="CZ3068">
            <v>67940.289999999994</v>
          </cell>
          <cell r="DG3068">
            <v>0</v>
          </cell>
        </row>
        <row r="3069">
          <cell r="A3069" t="str">
            <v>None</v>
          </cell>
          <cell r="B3069">
            <v>0</v>
          </cell>
          <cell r="C3069">
            <v>68580.34</v>
          </cell>
          <cell r="D3069">
            <v>68580.34</v>
          </cell>
          <cell r="CZ3069">
            <v>68576.34</v>
          </cell>
          <cell r="DG3069">
            <v>0</v>
          </cell>
        </row>
        <row r="3070">
          <cell r="A3070" t="str">
            <v>None</v>
          </cell>
          <cell r="B3070">
            <v>0</v>
          </cell>
          <cell r="C3070">
            <v>70533.539999999994</v>
          </cell>
          <cell r="D3070">
            <v>70533.539999999994</v>
          </cell>
          <cell r="CZ3070">
            <v>70531.539999999994</v>
          </cell>
          <cell r="DG3070">
            <v>0</v>
          </cell>
        </row>
        <row r="3071">
          <cell r="A3071" t="str">
            <v>None</v>
          </cell>
          <cell r="B3071">
            <v>0</v>
          </cell>
          <cell r="C3071">
            <v>89037.61</v>
          </cell>
          <cell r="D3071">
            <v>89037.61</v>
          </cell>
          <cell r="CZ3071">
            <v>89037.61</v>
          </cell>
          <cell r="DG3071">
            <v>0</v>
          </cell>
        </row>
        <row r="3072">
          <cell r="A3072" t="str">
            <v>None</v>
          </cell>
          <cell r="B3072">
            <v>0</v>
          </cell>
          <cell r="C3072">
            <v>96431.28</v>
          </cell>
          <cell r="D3072">
            <v>96431.28</v>
          </cell>
          <cell r="CZ3072">
            <v>96431.28</v>
          </cell>
          <cell r="DG3072">
            <v>0</v>
          </cell>
        </row>
        <row r="3073">
          <cell r="A3073" t="str">
            <v>None</v>
          </cell>
          <cell r="B3073">
            <v>0</v>
          </cell>
          <cell r="C3073">
            <v>89806.36</v>
          </cell>
          <cell r="D3073">
            <v>89806.36</v>
          </cell>
          <cell r="CZ3073">
            <v>89807.360000000001</v>
          </cell>
          <cell r="DG3073">
            <v>0</v>
          </cell>
        </row>
        <row r="3074">
          <cell r="A3074" t="str">
            <v>None</v>
          </cell>
          <cell r="B3074">
            <v>0</v>
          </cell>
          <cell r="C3074">
            <v>15243.69</v>
          </cell>
          <cell r="D3074">
            <v>15243.69</v>
          </cell>
          <cell r="CZ3074">
            <v>15244.69</v>
          </cell>
          <cell r="DG3074">
            <v>0</v>
          </cell>
        </row>
        <row r="3075">
          <cell r="A3075" t="str">
            <v>None</v>
          </cell>
          <cell r="B3075">
            <v>230418</v>
          </cell>
          <cell r="C3075">
            <v>0</v>
          </cell>
          <cell r="D3075">
            <v>0</v>
          </cell>
          <cell r="CZ3075">
            <v>230418</v>
          </cell>
          <cell r="DG3075">
            <v>230418</v>
          </cell>
        </row>
        <row r="3076">
          <cell r="A3076" t="str">
            <v>None</v>
          </cell>
          <cell r="B3076">
            <v>0</v>
          </cell>
          <cell r="C3076">
            <v>0</v>
          </cell>
          <cell r="D3076">
            <v>86868.32</v>
          </cell>
          <cell r="CZ3076">
            <v>0</v>
          </cell>
          <cell r="DG3076">
            <v>0</v>
          </cell>
        </row>
        <row r="3077">
          <cell r="A3077" t="str">
            <v>None</v>
          </cell>
          <cell r="B3077">
            <v>91971</v>
          </cell>
          <cell r="C3077">
            <v>0</v>
          </cell>
          <cell r="D3077">
            <v>0</v>
          </cell>
          <cell r="CZ3077">
            <v>97544</v>
          </cell>
          <cell r="DG3077">
            <v>91971</v>
          </cell>
        </row>
        <row r="3078">
          <cell r="A3078" t="str">
            <v>None</v>
          </cell>
          <cell r="B3078">
            <v>35480</v>
          </cell>
          <cell r="C3078">
            <v>59632.18</v>
          </cell>
          <cell r="D3078">
            <v>59632.18</v>
          </cell>
          <cell r="CZ3078">
            <v>59631.18</v>
          </cell>
          <cell r="DG3078">
            <v>35480</v>
          </cell>
        </row>
        <row r="3079">
          <cell r="A3079" t="str">
            <v>None</v>
          </cell>
          <cell r="B3079">
            <v>233000</v>
          </cell>
          <cell r="C3079">
            <v>231908.61</v>
          </cell>
          <cell r="D3079">
            <v>224875.65</v>
          </cell>
          <cell r="CZ3079">
            <v>231904.65</v>
          </cell>
          <cell r="DG3079">
            <v>233000</v>
          </cell>
        </row>
        <row r="3080">
          <cell r="A3080" t="str">
            <v>None</v>
          </cell>
          <cell r="B3080">
            <v>36000</v>
          </cell>
          <cell r="C3080">
            <v>29620.32</v>
          </cell>
          <cell r="D3080">
            <v>29620.32</v>
          </cell>
          <cell r="CZ3080">
            <v>29616.32</v>
          </cell>
          <cell r="DG3080">
            <v>36000</v>
          </cell>
        </row>
        <row r="3081">
          <cell r="A3081" t="str">
            <v>None</v>
          </cell>
          <cell r="B3081">
            <v>0</v>
          </cell>
          <cell r="C3081">
            <v>25523.53</v>
          </cell>
          <cell r="D3081">
            <v>25523.53</v>
          </cell>
          <cell r="CZ3081">
            <v>25519.53</v>
          </cell>
          <cell r="DG3081">
            <v>0</v>
          </cell>
        </row>
        <row r="3082">
          <cell r="A3082" t="str">
            <v>None</v>
          </cell>
          <cell r="B3082">
            <v>0</v>
          </cell>
          <cell r="C3082">
            <v>25641.42</v>
          </cell>
          <cell r="D3082">
            <v>25641.42</v>
          </cell>
          <cell r="CZ3082">
            <v>25638.42</v>
          </cell>
          <cell r="DG3082">
            <v>0</v>
          </cell>
        </row>
        <row r="3083">
          <cell r="A3083" t="str">
            <v>None</v>
          </cell>
          <cell r="B3083">
            <v>0</v>
          </cell>
          <cell r="C3083">
            <v>27331.5</v>
          </cell>
          <cell r="D3083">
            <v>27331.5</v>
          </cell>
          <cell r="CZ3083">
            <v>27328.5</v>
          </cell>
          <cell r="DG3083">
            <v>0</v>
          </cell>
        </row>
        <row r="3084">
          <cell r="A3084" t="str">
            <v>None</v>
          </cell>
          <cell r="B3084">
            <v>0</v>
          </cell>
          <cell r="C3084">
            <v>25785.21</v>
          </cell>
          <cell r="D3084">
            <v>25785.21</v>
          </cell>
          <cell r="CZ3084">
            <v>25781.21</v>
          </cell>
          <cell r="DG3084">
            <v>0</v>
          </cell>
        </row>
        <row r="3085">
          <cell r="A3085" t="str">
            <v>None</v>
          </cell>
          <cell r="B3085">
            <v>0</v>
          </cell>
          <cell r="C3085">
            <v>25366.53</v>
          </cell>
          <cell r="D3085">
            <v>25366.53</v>
          </cell>
          <cell r="CZ3085">
            <v>25362.53</v>
          </cell>
          <cell r="DG3085">
            <v>0</v>
          </cell>
        </row>
        <row r="3086">
          <cell r="A3086" t="str">
            <v>None</v>
          </cell>
          <cell r="B3086">
            <v>0</v>
          </cell>
          <cell r="C3086">
            <v>25796.86</v>
          </cell>
          <cell r="D3086">
            <v>25796.86</v>
          </cell>
          <cell r="CZ3086">
            <v>25793.86</v>
          </cell>
          <cell r="DG3086">
            <v>0</v>
          </cell>
        </row>
        <row r="3087">
          <cell r="A3087" t="str">
            <v>None</v>
          </cell>
          <cell r="B3087">
            <v>0</v>
          </cell>
          <cell r="C3087">
            <v>26079.77</v>
          </cell>
          <cell r="D3087">
            <v>26079.77</v>
          </cell>
          <cell r="CZ3087">
            <v>26079.77</v>
          </cell>
          <cell r="DG3087">
            <v>0</v>
          </cell>
        </row>
        <row r="3088">
          <cell r="A3088" t="str">
            <v>None</v>
          </cell>
          <cell r="B3088">
            <v>18000</v>
          </cell>
          <cell r="C3088">
            <v>10816.64</v>
          </cell>
          <cell r="D3088">
            <v>10437.74</v>
          </cell>
          <cell r="CZ3088">
            <v>10815.74</v>
          </cell>
          <cell r="DG3088">
            <v>18000</v>
          </cell>
        </row>
        <row r="3089">
          <cell r="A3089" t="str">
            <v>None</v>
          </cell>
          <cell r="B3089">
            <v>248400</v>
          </cell>
          <cell r="C3089">
            <v>91.37</v>
          </cell>
          <cell r="D3089">
            <v>0</v>
          </cell>
          <cell r="CZ3089">
            <v>240112</v>
          </cell>
          <cell r="DG3089">
            <v>248400</v>
          </cell>
        </row>
        <row r="3090">
          <cell r="A3090" t="str">
            <v>None</v>
          </cell>
          <cell r="B3090">
            <v>0</v>
          </cell>
          <cell r="C3090">
            <v>0</v>
          </cell>
          <cell r="D3090">
            <v>0</v>
          </cell>
          <cell r="CZ3090">
            <v>0</v>
          </cell>
          <cell r="DG3090">
            <v>0</v>
          </cell>
        </row>
        <row r="3091">
          <cell r="A3091" t="str">
            <v>None</v>
          </cell>
          <cell r="B3091">
            <v>0</v>
          </cell>
          <cell r="C3091">
            <v>0</v>
          </cell>
          <cell r="D3091">
            <v>0</v>
          </cell>
          <cell r="CZ3091">
            <v>0</v>
          </cell>
          <cell r="DG3091">
            <v>0</v>
          </cell>
        </row>
        <row r="3092">
          <cell r="A3092" t="str">
            <v>None</v>
          </cell>
          <cell r="B3092">
            <v>117700</v>
          </cell>
          <cell r="C3092">
            <v>17509.419999999998</v>
          </cell>
          <cell r="D3092">
            <v>37163.909999999996</v>
          </cell>
          <cell r="CZ3092">
            <v>114050.03</v>
          </cell>
          <cell r="DG3092">
            <v>117700</v>
          </cell>
        </row>
        <row r="3093">
          <cell r="A3093" t="str">
            <v>None</v>
          </cell>
          <cell r="B3093">
            <v>0</v>
          </cell>
          <cell r="C3093">
            <v>0</v>
          </cell>
          <cell r="D3093">
            <v>0</v>
          </cell>
          <cell r="CZ3093">
            <v>0</v>
          </cell>
          <cell r="DG3093">
            <v>0</v>
          </cell>
        </row>
        <row r="3094">
          <cell r="A3094" t="str">
            <v>None</v>
          </cell>
          <cell r="B3094">
            <v>0</v>
          </cell>
          <cell r="C3094">
            <v>0</v>
          </cell>
          <cell r="D3094">
            <v>85130.96</v>
          </cell>
          <cell r="CZ3094">
            <v>0</v>
          </cell>
          <cell r="DG3094">
            <v>0</v>
          </cell>
        </row>
        <row r="3095">
          <cell r="A3095" t="str">
            <v>None</v>
          </cell>
          <cell r="B3095">
            <v>21000</v>
          </cell>
          <cell r="C3095">
            <v>19973.759999999998</v>
          </cell>
          <cell r="D3095">
            <v>19973.759999999998</v>
          </cell>
          <cell r="CZ3095">
            <v>19973.759999999998</v>
          </cell>
          <cell r="DG3095">
            <v>21000</v>
          </cell>
        </row>
        <row r="3096">
          <cell r="A3096" t="str">
            <v>None</v>
          </cell>
          <cell r="B3096">
            <v>28500</v>
          </cell>
          <cell r="C3096">
            <v>27344.27</v>
          </cell>
          <cell r="D3096">
            <v>27344.27</v>
          </cell>
          <cell r="CZ3096">
            <v>27349.27</v>
          </cell>
          <cell r="DG3096">
            <v>28500</v>
          </cell>
        </row>
        <row r="3097">
          <cell r="A3097" t="str">
            <v>None</v>
          </cell>
          <cell r="B3097">
            <v>82900</v>
          </cell>
          <cell r="C3097">
            <v>82905.069999999992</v>
          </cell>
          <cell r="D3097">
            <v>82251.759999999995</v>
          </cell>
          <cell r="CZ3097">
            <v>82903.759999999995</v>
          </cell>
          <cell r="DG3097">
            <v>82900</v>
          </cell>
        </row>
        <row r="3098">
          <cell r="A3098" t="str">
            <v>None</v>
          </cell>
          <cell r="B3098">
            <v>78000</v>
          </cell>
          <cell r="C3098">
            <v>77333.929999999993</v>
          </cell>
          <cell r="D3098">
            <v>77333.929999999993</v>
          </cell>
          <cell r="CZ3098">
            <v>77337.929999999993</v>
          </cell>
          <cell r="DG3098">
            <v>78000</v>
          </cell>
        </row>
        <row r="3099">
          <cell r="A3099" t="str">
            <v>None</v>
          </cell>
          <cell r="B3099">
            <v>85000</v>
          </cell>
          <cell r="C3099">
            <v>84342.55</v>
          </cell>
          <cell r="D3099">
            <v>88587.55</v>
          </cell>
          <cell r="CZ3099">
            <v>84343.55</v>
          </cell>
          <cell r="DG3099">
            <v>85000</v>
          </cell>
        </row>
        <row r="3100">
          <cell r="A3100" t="str">
            <v>None</v>
          </cell>
          <cell r="B3100">
            <v>83500</v>
          </cell>
          <cell r="C3100">
            <v>83226.259999999995</v>
          </cell>
          <cell r="D3100">
            <v>89431.26</v>
          </cell>
          <cell r="CZ3100">
            <v>83224.259999999995</v>
          </cell>
          <cell r="DG3100">
            <v>83500</v>
          </cell>
        </row>
        <row r="3101">
          <cell r="A3101" t="str">
            <v>None</v>
          </cell>
          <cell r="B3101">
            <v>42000</v>
          </cell>
          <cell r="C3101">
            <v>28853.93</v>
          </cell>
          <cell r="D3101">
            <v>28853.93</v>
          </cell>
          <cell r="CZ3101">
            <v>28856.93</v>
          </cell>
          <cell r="DG3101">
            <v>42000</v>
          </cell>
        </row>
        <row r="3102">
          <cell r="A3102" t="str">
            <v>None</v>
          </cell>
          <cell r="B3102">
            <v>160000</v>
          </cell>
          <cell r="C3102">
            <v>139841.37</v>
          </cell>
          <cell r="D3102">
            <v>147931.62</v>
          </cell>
          <cell r="CZ3102">
            <v>139840.62</v>
          </cell>
          <cell r="DG3102">
            <v>160000</v>
          </cell>
        </row>
        <row r="3103">
          <cell r="A3103" t="str">
            <v>None</v>
          </cell>
          <cell r="B3103">
            <v>160000</v>
          </cell>
          <cell r="C3103">
            <v>8208.57</v>
          </cell>
          <cell r="D3103">
            <v>18753.240000000002</v>
          </cell>
          <cell r="CZ3103">
            <v>159497</v>
          </cell>
          <cell r="DG3103">
            <v>160000</v>
          </cell>
        </row>
        <row r="3104">
          <cell r="A3104" t="str">
            <v>None</v>
          </cell>
          <cell r="B3104">
            <v>160000</v>
          </cell>
          <cell r="C3104">
            <v>2160.8000000000002</v>
          </cell>
          <cell r="D3104">
            <v>9856.9</v>
          </cell>
          <cell r="CZ3104">
            <v>163493</v>
          </cell>
          <cell r="DG3104">
            <v>160000</v>
          </cell>
        </row>
        <row r="3105">
          <cell r="A3105" t="str">
            <v>None</v>
          </cell>
          <cell r="B3105">
            <v>55000</v>
          </cell>
          <cell r="C3105">
            <v>0</v>
          </cell>
          <cell r="D3105">
            <v>0</v>
          </cell>
          <cell r="CZ3105">
            <v>53000</v>
          </cell>
          <cell r="DG3105">
            <v>55000</v>
          </cell>
        </row>
        <row r="3106">
          <cell r="A3106" t="str">
            <v>None</v>
          </cell>
          <cell r="B3106">
            <v>128750.13</v>
          </cell>
          <cell r="C3106">
            <v>77904.02</v>
          </cell>
          <cell r="D3106">
            <v>82604.02</v>
          </cell>
          <cell r="CZ3106">
            <v>77905.02</v>
          </cell>
          <cell r="DG3106">
            <v>128750.13</v>
          </cell>
        </row>
        <row r="3107">
          <cell r="A3107" t="str">
            <v>None</v>
          </cell>
          <cell r="B3107">
            <v>320000</v>
          </cell>
          <cell r="C3107">
            <v>319424.93</v>
          </cell>
          <cell r="D3107">
            <v>310875.23</v>
          </cell>
          <cell r="CZ3107">
            <v>317423.23</v>
          </cell>
          <cell r="DG3107">
            <v>320000</v>
          </cell>
        </row>
        <row r="3108">
          <cell r="A3108" t="str">
            <v>None</v>
          </cell>
          <cell r="B3108">
            <v>176500</v>
          </cell>
          <cell r="C3108">
            <v>0</v>
          </cell>
          <cell r="D3108">
            <v>0</v>
          </cell>
          <cell r="CZ3108">
            <v>174910</v>
          </cell>
          <cell r="DG3108">
            <v>176500</v>
          </cell>
        </row>
        <row r="3109">
          <cell r="A3109" t="str">
            <v>None</v>
          </cell>
          <cell r="B3109">
            <v>0</v>
          </cell>
          <cell r="C3109">
            <v>0</v>
          </cell>
          <cell r="D3109">
            <v>0</v>
          </cell>
          <cell r="CZ3109">
            <v>0</v>
          </cell>
          <cell r="DG3109">
            <v>0</v>
          </cell>
        </row>
        <row r="3110">
          <cell r="A3110" t="str">
            <v>None</v>
          </cell>
          <cell r="B3110">
            <v>3151000</v>
          </cell>
          <cell r="C3110">
            <v>3058749.4399999999</v>
          </cell>
          <cell r="D3110">
            <v>3058317.44</v>
          </cell>
          <cell r="CZ3110">
            <v>3058776.44</v>
          </cell>
          <cell r="DG3110">
            <v>3151000</v>
          </cell>
        </row>
        <row r="3111">
          <cell r="A3111" t="str">
            <v>None</v>
          </cell>
          <cell r="B3111">
            <v>112599</v>
          </cell>
          <cell r="C3111">
            <v>105226.78</v>
          </cell>
          <cell r="D3111">
            <v>104962.12</v>
          </cell>
          <cell r="CZ3111">
            <v>105221.12</v>
          </cell>
          <cell r="DG3111">
            <v>112599</v>
          </cell>
        </row>
        <row r="3112">
          <cell r="A3112" t="str">
            <v>None</v>
          </cell>
          <cell r="B3112">
            <v>69000</v>
          </cell>
          <cell r="C3112">
            <v>216861.77</v>
          </cell>
          <cell r="D3112">
            <v>216861.77</v>
          </cell>
          <cell r="CZ3112">
            <v>216861.77</v>
          </cell>
          <cell r="DG3112">
            <v>69000</v>
          </cell>
        </row>
        <row r="3113">
          <cell r="A3113" t="str">
            <v>None</v>
          </cell>
          <cell r="B3113">
            <v>16100</v>
          </cell>
          <cell r="C3113">
            <v>0</v>
          </cell>
          <cell r="D3113">
            <v>0</v>
          </cell>
          <cell r="CZ3113">
            <v>0</v>
          </cell>
          <cell r="DG3113">
            <v>16100</v>
          </cell>
        </row>
        <row r="3114">
          <cell r="A3114" t="str">
            <v>None</v>
          </cell>
          <cell r="B3114">
            <v>80000</v>
          </cell>
          <cell r="C3114">
            <v>11415.09</v>
          </cell>
          <cell r="D3114">
            <v>0</v>
          </cell>
          <cell r="CZ3114">
            <v>79994</v>
          </cell>
          <cell r="DG3114">
            <v>80000</v>
          </cell>
        </row>
        <row r="3115">
          <cell r="A3115" t="str">
            <v>None</v>
          </cell>
          <cell r="B3115">
            <v>6000</v>
          </cell>
          <cell r="C3115">
            <v>0</v>
          </cell>
          <cell r="D3115">
            <v>0</v>
          </cell>
          <cell r="CZ3115">
            <v>0</v>
          </cell>
          <cell r="DG3115">
            <v>6000</v>
          </cell>
        </row>
        <row r="3116">
          <cell r="A3116" t="str">
            <v>None</v>
          </cell>
          <cell r="B3116">
            <v>18000</v>
          </cell>
          <cell r="C3116">
            <v>11415.09</v>
          </cell>
          <cell r="D3116">
            <v>0</v>
          </cell>
          <cell r="CZ3116">
            <v>20601</v>
          </cell>
          <cell r="DG3116">
            <v>18000</v>
          </cell>
        </row>
        <row r="3117">
          <cell r="A3117" t="str">
            <v>None</v>
          </cell>
          <cell r="B3117">
            <v>196836</v>
          </cell>
          <cell r="C3117">
            <v>0</v>
          </cell>
          <cell r="D3117">
            <v>0</v>
          </cell>
          <cell r="CZ3117">
            <v>214312</v>
          </cell>
          <cell r="DG3117">
            <v>196836</v>
          </cell>
        </row>
        <row r="3118">
          <cell r="A3118" t="str">
            <v>None</v>
          </cell>
          <cell r="B3118">
            <v>0</v>
          </cell>
          <cell r="C3118">
            <v>0</v>
          </cell>
          <cell r="D3118">
            <v>0</v>
          </cell>
          <cell r="CZ3118">
            <v>0</v>
          </cell>
          <cell r="DG3118">
            <v>0</v>
          </cell>
        </row>
        <row r="3119">
          <cell r="A3119" t="str">
            <v>None</v>
          </cell>
          <cell r="B3119">
            <v>331000</v>
          </cell>
          <cell r="C3119">
            <v>0</v>
          </cell>
          <cell r="D3119">
            <v>0</v>
          </cell>
          <cell r="CZ3119">
            <v>0</v>
          </cell>
          <cell r="DG3119">
            <v>331000</v>
          </cell>
        </row>
        <row r="3120">
          <cell r="A3120" t="str">
            <v>None</v>
          </cell>
          <cell r="B3120">
            <v>25000</v>
          </cell>
          <cell r="C3120">
            <v>0</v>
          </cell>
          <cell r="D3120">
            <v>0</v>
          </cell>
          <cell r="CZ3120">
            <v>24000</v>
          </cell>
          <cell r="DG3120">
            <v>25000</v>
          </cell>
        </row>
        <row r="3121">
          <cell r="A3121" t="str">
            <v>None</v>
          </cell>
          <cell r="B3121">
            <v>395000</v>
          </cell>
          <cell r="C3121">
            <v>300818.69</v>
          </cell>
          <cell r="D3121">
            <v>381983.96</v>
          </cell>
          <cell r="CZ3121">
            <v>300818.96000000002</v>
          </cell>
          <cell r="DG3121">
            <v>395000</v>
          </cell>
        </row>
        <row r="3122">
          <cell r="A3122" t="str">
            <v>None</v>
          </cell>
          <cell r="B3122">
            <v>361000</v>
          </cell>
          <cell r="C3122">
            <v>201452.32</v>
          </cell>
          <cell r="D3122">
            <v>271631.51</v>
          </cell>
          <cell r="CZ3122">
            <v>201449.51</v>
          </cell>
          <cell r="DG3122">
            <v>361000</v>
          </cell>
        </row>
        <row r="3123">
          <cell r="A3123" t="str">
            <v>None</v>
          </cell>
          <cell r="B3123">
            <v>57456</v>
          </cell>
          <cell r="C3123">
            <v>55960.92</v>
          </cell>
          <cell r="D3123">
            <v>55960.92</v>
          </cell>
          <cell r="CZ3123">
            <v>55946.92</v>
          </cell>
          <cell r="DG3123">
            <v>57456</v>
          </cell>
        </row>
        <row r="3124">
          <cell r="A3124" t="str">
            <v>None</v>
          </cell>
          <cell r="B3124">
            <v>0</v>
          </cell>
          <cell r="C3124">
            <v>16025.06</v>
          </cell>
          <cell r="D3124">
            <v>16025.06</v>
          </cell>
          <cell r="CZ3124">
            <v>16022.06</v>
          </cell>
          <cell r="DG3124">
            <v>0</v>
          </cell>
        </row>
        <row r="3125">
          <cell r="A3125" t="str">
            <v>None</v>
          </cell>
          <cell r="B3125">
            <v>20000</v>
          </cell>
          <cell r="C3125">
            <v>0</v>
          </cell>
          <cell r="D3125">
            <v>0</v>
          </cell>
          <cell r="CZ3125">
            <v>0</v>
          </cell>
          <cell r="DG3125">
            <v>20000</v>
          </cell>
        </row>
        <row r="3126">
          <cell r="A3126" t="str">
            <v>None</v>
          </cell>
          <cell r="B3126">
            <v>40000</v>
          </cell>
          <cell r="C3126">
            <v>22392.22</v>
          </cell>
          <cell r="D3126">
            <v>22392.22</v>
          </cell>
          <cell r="CZ3126">
            <v>22397.22</v>
          </cell>
          <cell r="DG3126">
            <v>40000</v>
          </cell>
        </row>
        <row r="3127">
          <cell r="A3127" t="str">
            <v>None</v>
          </cell>
          <cell r="B3127">
            <v>40000</v>
          </cell>
          <cell r="C3127">
            <v>22611.46</v>
          </cell>
          <cell r="D3127">
            <v>22611.46</v>
          </cell>
          <cell r="CZ3127">
            <v>22608.46</v>
          </cell>
          <cell r="DG3127">
            <v>40000</v>
          </cell>
        </row>
        <row r="3128">
          <cell r="A3128" t="str">
            <v>None</v>
          </cell>
          <cell r="B3128">
            <v>48917</v>
          </cell>
          <cell r="C3128">
            <v>0</v>
          </cell>
          <cell r="D3128">
            <v>0</v>
          </cell>
          <cell r="CZ3128">
            <v>50209</v>
          </cell>
          <cell r="DG3128">
            <v>48917</v>
          </cell>
        </row>
        <row r="3129">
          <cell r="A3129" t="str">
            <v>None</v>
          </cell>
          <cell r="B3129">
            <v>0</v>
          </cell>
          <cell r="C3129">
            <v>0</v>
          </cell>
          <cell r="D3129">
            <v>6129.56</v>
          </cell>
          <cell r="CZ3129">
            <v>0</v>
          </cell>
          <cell r="DG3129">
            <v>0</v>
          </cell>
        </row>
        <row r="3130">
          <cell r="A3130" t="str">
            <v>None</v>
          </cell>
          <cell r="B3130">
            <v>11998</v>
          </cell>
          <cell r="C3130">
            <v>18100.830000000002</v>
          </cell>
          <cell r="D3130">
            <v>18100.830000000002</v>
          </cell>
          <cell r="CZ3130">
            <v>18099.830000000002</v>
          </cell>
          <cell r="DG3130">
            <v>11998</v>
          </cell>
        </row>
        <row r="3131">
          <cell r="A3131" t="str">
            <v>None</v>
          </cell>
          <cell r="B3131">
            <v>30008</v>
          </cell>
          <cell r="C3131">
            <v>29080.37</v>
          </cell>
          <cell r="D3131">
            <v>29080.37</v>
          </cell>
          <cell r="CZ3131">
            <v>29081.37</v>
          </cell>
          <cell r="DG3131">
            <v>30008</v>
          </cell>
        </row>
        <row r="3132">
          <cell r="A3132" t="str">
            <v>None</v>
          </cell>
          <cell r="B3132">
            <v>25668</v>
          </cell>
          <cell r="C3132">
            <v>22320</v>
          </cell>
          <cell r="D3132">
            <v>22320</v>
          </cell>
          <cell r="CZ3132">
            <v>22320</v>
          </cell>
          <cell r="DG3132">
            <v>25668</v>
          </cell>
        </row>
        <row r="3133">
          <cell r="A3133" t="str">
            <v>None</v>
          </cell>
          <cell r="B3133">
            <v>25000</v>
          </cell>
          <cell r="C3133">
            <v>0</v>
          </cell>
          <cell r="D3133">
            <v>0</v>
          </cell>
          <cell r="CZ3133">
            <v>24000</v>
          </cell>
          <cell r="DG3133">
            <v>25000</v>
          </cell>
        </row>
        <row r="3134">
          <cell r="A3134" t="str">
            <v>None</v>
          </cell>
          <cell r="B3134">
            <v>42739</v>
          </cell>
          <cell r="C3134">
            <v>24111.45</v>
          </cell>
          <cell r="D3134">
            <v>24111.45</v>
          </cell>
          <cell r="CZ3134">
            <v>24104.45</v>
          </cell>
          <cell r="DG3134">
            <v>42739</v>
          </cell>
        </row>
        <row r="3135">
          <cell r="A3135" t="str">
            <v>None</v>
          </cell>
          <cell r="B3135">
            <v>0</v>
          </cell>
          <cell r="C3135">
            <v>30085.1</v>
          </cell>
          <cell r="D3135">
            <v>30085.1</v>
          </cell>
          <cell r="CZ3135">
            <v>30085.1</v>
          </cell>
          <cell r="DG3135">
            <v>0</v>
          </cell>
        </row>
        <row r="3136">
          <cell r="A3136" t="str">
            <v>None</v>
          </cell>
          <cell r="B3136">
            <v>276182.24</v>
          </cell>
          <cell r="C3136">
            <v>214109.74</v>
          </cell>
          <cell r="D3136">
            <v>214109.74</v>
          </cell>
          <cell r="CZ3136">
            <v>214109.74</v>
          </cell>
          <cell r="DG3136">
            <v>276182.24</v>
          </cell>
        </row>
        <row r="3137">
          <cell r="A3137" t="str">
            <v>None</v>
          </cell>
          <cell r="B3137">
            <v>106755</v>
          </cell>
          <cell r="C3137">
            <v>99834.21</v>
          </cell>
          <cell r="D3137">
            <v>99834.21</v>
          </cell>
          <cell r="CZ3137">
            <v>99834.21</v>
          </cell>
          <cell r="DG3137">
            <v>106755</v>
          </cell>
        </row>
        <row r="3138">
          <cell r="A3138" t="str">
            <v>None</v>
          </cell>
          <cell r="B3138">
            <v>1552155</v>
          </cell>
          <cell r="C3138">
            <v>528557.32000000007</v>
          </cell>
          <cell r="D3138">
            <v>515279.71</v>
          </cell>
          <cell r="CZ3138">
            <v>1551348.71</v>
          </cell>
          <cell r="DG3138">
            <v>1552155</v>
          </cell>
        </row>
        <row r="3139">
          <cell r="A3139" t="str">
            <v>None</v>
          </cell>
          <cell r="B3139">
            <v>330000</v>
          </cell>
          <cell r="C3139">
            <v>0</v>
          </cell>
          <cell r="D3139">
            <v>0</v>
          </cell>
          <cell r="CZ3139">
            <v>280000</v>
          </cell>
          <cell r="DG3139">
            <v>330000</v>
          </cell>
        </row>
        <row r="3140">
          <cell r="A3140" t="str">
            <v>None</v>
          </cell>
          <cell r="B3140">
            <v>0</v>
          </cell>
          <cell r="C3140">
            <v>0</v>
          </cell>
          <cell r="D3140">
            <v>0</v>
          </cell>
          <cell r="CZ3140">
            <v>0</v>
          </cell>
          <cell r="DG3140">
            <v>0</v>
          </cell>
        </row>
        <row r="3141">
          <cell r="A3141" t="str">
            <v>None</v>
          </cell>
          <cell r="B3141">
            <v>0</v>
          </cell>
          <cell r="C3141">
            <v>0</v>
          </cell>
          <cell r="D3141">
            <v>0</v>
          </cell>
          <cell r="CZ3141">
            <v>0</v>
          </cell>
          <cell r="DG3141">
            <v>0</v>
          </cell>
        </row>
        <row r="3142">
          <cell r="A3142" t="str">
            <v>None</v>
          </cell>
          <cell r="B3142">
            <v>25000</v>
          </cell>
          <cell r="C3142">
            <v>21600</v>
          </cell>
          <cell r="D3142">
            <v>21600</v>
          </cell>
          <cell r="CZ3142">
            <v>21600</v>
          </cell>
          <cell r="DG3142">
            <v>25000</v>
          </cell>
        </row>
        <row r="3143">
          <cell r="A3143" t="str">
            <v>None</v>
          </cell>
          <cell r="B3143">
            <v>458000</v>
          </cell>
          <cell r="C3143">
            <v>501990.86</v>
          </cell>
          <cell r="D3143">
            <v>489521.94</v>
          </cell>
          <cell r="CZ3143">
            <v>498846.94</v>
          </cell>
          <cell r="DG3143">
            <v>458000</v>
          </cell>
        </row>
        <row r="3144">
          <cell r="A3144" t="str">
            <v>None</v>
          </cell>
          <cell r="B3144">
            <v>0</v>
          </cell>
          <cell r="C3144">
            <v>0</v>
          </cell>
          <cell r="D3144">
            <v>0</v>
          </cell>
          <cell r="CZ3144">
            <v>0</v>
          </cell>
          <cell r="DG3144">
            <v>0</v>
          </cell>
        </row>
        <row r="3145">
          <cell r="A3145" t="str">
            <v>None</v>
          </cell>
          <cell r="B3145">
            <v>15000</v>
          </cell>
          <cell r="C3145">
            <v>8077.36</v>
          </cell>
          <cell r="D3145">
            <v>7729.92</v>
          </cell>
          <cell r="CZ3145">
            <v>7874.92</v>
          </cell>
          <cell r="DG3145">
            <v>15000</v>
          </cell>
        </row>
        <row r="3146">
          <cell r="A3146" t="str">
            <v>None</v>
          </cell>
          <cell r="B3146">
            <v>-2720</v>
          </cell>
          <cell r="C3146">
            <v>85895.67</v>
          </cell>
          <cell r="D3146">
            <v>85895.67</v>
          </cell>
          <cell r="CZ3146">
            <v>85898.67</v>
          </cell>
          <cell r="DG3146">
            <v>-2720</v>
          </cell>
        </row>
        <row r="3147">
          <cell r="A3147" t="str">
            <v>None</v>
          </cell>
          <cell r="B3147">
            <v>0</v>
          </cell>
          <cell r="C3147">
            <v>41675.629999999997</v>
          </cell>
          <cell r="D3147">
            <v>12423.47</v>
          </cell>
          <cell r="CZ3147">
            <v>21541.47</v>
          </cell>
          <cell r="DG3147">
            <v>0</v>
          </cell>
        </row>
        <row r="3148">
          <cell r="A3148" t="str">
            <v>None</v>
          </cell>
          <cell r="B3148">
            <v>40000</v>
          </cell>
          <cell r="C3148">
            <v>19032.509999999998</v>
          </cell>
          <cell r="D3148">
            <v>19032.509999999998</v>
          </cell>
          <cell r="CZ3148">
            <v>19032.509999999998</v>
          </cell>
          <cell r="DG3148">
            <v>40000</v>
          </cell>
        </row>
        <row r="3149">
          <cell r="A3149" t="str">
            <v>None</v>
          </cell>
          <cell r="B3149">
            <v>39500</v>
          </cell>
          <cell r="C3149">
            <v>49496.1</v>
          </cell>
          <cell r="D3149">
            <v>49496.1</v>
          </cell>
          <cell r="CZ3149">
            <v>49496.1</v>
          </cell>
          <cell r="DG3149">
            <v>39500</v>
          </cell>
        </row>
        <row r="3150">
          <cell r="A3150" t="str">
            <v>None</v>
          </cell>
          <cell r="B3150">
            <v>74500</v>
          </cell>
          <cell r="C3150">
            <v>81436.77</v>
          </cell>
          <cell r="D3150">
            <v>81436.77</v>
          </cell>
          <cell r="CZ3150">
            <v>81440.77</v>
          </cell>
          <cell r="DG3150">
            <v>74500</v>
          </cell>
        </row>
        <row r="3151">
          <cell r="A3151" t="str">
            <v>None</v>
          </cell>
          <cell r="B3151">
            <v>237354</v>
          </cell>
          <cell r="C3151">
            <v>244959.41</v>
          </cell>
          <cell r="D3151">
            <v>244959.41</v>
          </cell>
          <cell r="CZ3151">
            <v>244960.41</v>
          </cell>
          <cell r="DG3151">
            <v>237354</v>
          </cell>
        </row>
        <row r="3152">
          <cell r="A3152" t="str">
            <v>None</v>
          </cell>
          <cell r="B3152">
            <v>280000</v>
          </cell>
          <cell r="C3152">
            <v>264001.94</v>
          </cell>
          <cell r="D3152">
            <v>264001.94</v>
          </cell>
          <cell r="CZ3152">
            <v>264009.94</v>
          </cell>
          <cell r="DG3152">
            <v>280000</v>
          </cell>
        </row>
        <row r="3153">
          <cell r="A3153" t="str">
            <v>None</v>
          </cell>
          <cell r="B3153">
            <v>74000</v>
          </cell>
          <cell r="C3153">
            <v>0</v>
          </cell>
          <cell r="D3153">
            <v>0</v>
          </cell>
          <cell r="CZ3153">
            <v>-1</v>
          </cell>
          <cell r="DG3153">
            <v>74000</v>
          </cell>
        </row>
        <row r="3154">
          <cell r="A3154" t="str">
            <v>None</v>
          </cell>
          <cell r="B3154">
            <v>0</v>
          </cell>
          <cell r="C3154">
            <v>127826.83</v>
          </cell>
          <cell r="D3154">
            <v>127826.83</v>
          </cell>
          <cell r="CZ3154">
            <v>127828.83</v>
          </cell>
          <cell r="DG3154">
            <v>0</v>
          </cell>
        </row>
        <row r="3155">
          <cell r="A3155" t="str">
            <v>None</v>
          </cell>
          <cell r="B3155">
            <v>0</v>
          </cell>
          <cell r="C3155">
            <v>156369.48000000001</v>
          </cell>
          <cell r="D3155">
            <v>156369.48000000001</v>
          </cell>
          <cell r="CZ3155">
            <v>156369.48000000001</v>
          </cell>
          <cell r="DG3155">
            <v>0</v>
          </cell>
        </row>
        <row r="3156">
          <cell r="A3156" t="str">
            <v>None</v>
          </cell>
          <cell r="B3156">
            <v>0</v>
          </cell>
          <cell r="C3156">
            <v>0</v>
          </cell>
          <cell r="D3156">
            <v>0</v>
          </cell>
          <cell r="CZ3156">
            <v>0</v>
          </cell>
          <cell r="DG3156">
            <v>0</v>
          </cell>
        </row>
        <row r="3157">
          <cell r="A3157" t="str">
            <v>None</v>
          </cell>
          <cell r="B3157">
            <v>1500000</v>
          </cell>
          <cell r="C3157">
            <v>2909917.9</v>
          </cell>
          <cell r="D3157">
            <v>2898713.33</v>
          </cell>
          <cell r="CZ3157">
            <v>3244916.33</v>
          </cell>
          <cell r="DG3157">
            <v>1500000</v>
          </cell>
        </row>
        <row r="3158">
          <cell r="A3158" t="str">
            <v>None</v>
          </cell>
          <cell r="B3158">
            <v>1450000</v>
          </cell>
          <cell r="C3158">
            <v>1453348.47</v>
          </cell>
          <cell r="D3158">
            <v>1453348.47</v>
          </cell>
          <cell r="CZ3158">
            <v>1453346.47</v>
          </cell>
          <cell r="DG3158">
            <v>1450000</v>
          </cell>
        </row>
        <row r="3159">
          <cell r="A3159" t="str">
            <v>None</v>
          </cell>
          <cell r="B3159">
            <v>0</v>
          </cell>
          <cell r="C3159">
            <v>1236562.74</v>
          </cell>
          <cell r="D3159">
            <v>1236562.74</v>
          </cell>
          <cell r="CZ3159">
            <v>1236565.74</v>
          </cell>
          <cell r="DG3159">
            <v>0</v>
          </cell>
        </row>
        <row r="3160">
          <cell r="A3160" t="str">
            <v>None</v>
          </cell>
          <cell r="B3160">
            <v>0</v>
          </cell>
          <cell r="C3160">
            <v>559791.78</v>
          </cell>
          <cell r="D3160">
            <v>559791.78</v>
          </cell>
          <cell r="CZ3160">
            <v>559795.78</v>
          </cell>
          <cell r="DG3160">
            <v>0</v>
          </cell>
        </row>
        <row r="3161">
          <cell r="A3161" t="str">
            <v>None</v>
          </cell>
          <cell r="B3161">
            <v>15000</v>
          </cell>
          <cell r="C3161">
            <v>24401.66</v>
          </cell>
          <cell r="D3161">
            <v>23795.47</v>
          </cell>
          <cell r="CZ3161">
            <v>24248.47</v>
          </cell>
          <cell r="DG3161">
            <v>15000</v>
          </cell>
        </row>
        <row r="3162">
          <cell r="A3162" t="str">
            <v>None</v>
          </cell>
          <cell r="B3162">
            <v>0</v>
          </cell>
          <cell r="C3162">
            <v>784493.77</v>
          </cell>
          <cell r="D3162">
            <v>784493.77</v>
          </cell>
          <cell r="CZ3162">
            <v>784485.77</v>
          </cell>
          <cell r="DG3162">
            <v>0</v>
          </cell>
        </row>
        <row r="3163">
          <cell r="A3163" t="str">
            <v>None</v>
          </cell>
          <cell r="B3163">
            <v>0</v>
          </cell>
          <cell r="C3163">
            <v>3114029.18</v>
          </cell>
          <cell r="D3163">
            <v>3114029.18</v>
          </cell>
          <cell r="CZ3163">
            <v>3114027.18</v>
          </cell>
          <cell r="DG3163">
            <v>0</v>
          </cell>
        </row>
        <row r="3164">
          <cell r="A3164" t="str">
            <v>None</v>
          </cell>
          <cell r="B3164">
            <v>0</v>
          </cell>
          <cell r="C3164">
            <v>61493.21</v>
          </cell>
          <cell r="D3164">
            <v>61493.21</v>
          </cell>
          <cell r="CZ3164">
            <v>61493.21</v>
          </cell>
          <cell r="DG3164">
            <v>0</v>
          </cell>
        </row>
        <row r="3165">
          <cell r="A3165" t="str">
            <v>None</v>
          </cell>
          <cell r="B3165">
            <v>0</v>
          </cell>
          <cell r="C3165">
            <v>210817.13</v>
          </cell>
          <cell r="D3165">
            <v>210817.13</v>
          </cell>
          <cell r="CZ3165">
            <v>210821.13</v>
          </cell>
          <cell r="DG3165">
            <v>0</v>
          </cell>
        </row>
        <row r="3166">
          <cell r="A3166" t="str">
            <v>None</v>
          </cell>
          <cell r="B3166">
            <v>0</v>
          </cell>
          <cell r="C3166">
            <v>235746.57</v>
          </cell>
          <cell r="D3166">
            <v>235746.57</v>
          </cell>
          <cell r="CZ3166">
            <v>235742.57</v>
          </cell>
          <cell r="DG3166">
            <v>0</v>
          </cell>
        </row>
        <row r="3167">
          <cell r="A3167" t="str">
            <v>NIGUP</v>
          </cell>
          <cell r="B3167">
            <v>0</v>
          </cell>
          <cell r="C3167">
            <v>5669686.4400000004</v>
          </cell>
          <cell r="D3167">
            <v>5669686.4400000004</v>
          </cell>
          <cell r="CZ3167">
            <v>5669686.4400000004</v>
          </cell>
          <cell r="DG3167">
            <v>0</v>
          </cell>
        </row>
        <row r="3168">
          <cell r="A3168" t="str">
            <v>None</v>
          </cell>
          <cell r="B3168">
            <v>0</v>
          </cell>
          <cell r="C3168">
            <v>22487.57</v>
          </cell>
          <cell r="D3168">
            <v>22487.57</v>
          </cell>
          <cell r="CZ3168">
            <v>22487.57</v>
          </cell>
          <cell r="DG3168">
            <v>0</v>
          </cell>
        </row>
        <row r="3169">
          <cell r="A3169" t="str">
            <v>None</v>
          </cell>
          <cell r="B3169">
            <v>0</v>
          </cell>
          <cell r="C3169">
            <v>3851.97</v>
          </cell>
          <cell r="D3169">
            <v>0</v>
          </cell>
          <cell r="CZ3169">
            <v>39828</v>
          </cell>
          <cell r="DG3169">
            <v>0</v>
          </cell>
        </row>
        <row r="3170">
          <cell r="A3170" t="str">
            <v>None</v>
          </cell>
          <cell r="B3170">
            <v>0</v>
          </cell>
          <cell r="C3170">
            <v>820661.37</v>
          </cell>
          <cell r="D3170">
            <v>820661.37</v>
          </cell>
          <cell r="CZ3170">
            <v>820664.37</v>
          </cell>
          <cell r="DG3170">
            <v>0</v>
          </cell>
        </row>
        <row r="3171">
          <cell r="A3171" t="str">
            <v>None</v>
          </cell>
          <cell r="B3171">
            <v>0</v>
          </cell>
          <cell r="C3171">
            <v>0</v>
          </cell>
          <cell r="D3171">
            <v>0</v>
          </cell>
          <cell r="CZ3171">
            <v>0</v>
          </cell>
          <cell r="DG3171">
            <v>0</v>
          </cell>
        </row>
        <row r="3172">
          <cell r="A3172" t="str">
            <v>None</v>
          </cell>
          <cell r="B3172">
            <v>82965</v>
          </cell>
          <cell r="C3172">
            <v>106466.86</v>
          </cell>
          <cell r="D3172">
            <v>103822.21</v>
          </cell>
          <cell r="CZ3172">
            <v>105808.21</v>
          </cell>
          <cell r="DG3172">
            <v>82965</v>
          </cell>
        </row>
        <row r="3173">
          <cell r="A3173" t="str">
            <v>None</v>
          </cell>
          <cell r="B3173">
            <v>0</v>
          </cell>
          <cell r="C3173">
            <v>648027.04</v>
          </cell>
          <cell r="D3173">
            <v>631930.53</v>
          </cell>
          <cell r="CZ3173">
            <v>643967.53</v>
          </cell>
          <cell r="DG3173">
            <v>0</v>
          </cell>
        </row>
        <row r="3174">
          <cell r="A3174" t="str">
            <v>None</v>
          </cell>
          <cell r="B3174">
            <v>0</v>
          </cell>
          <cell r="C3174">
            <v>0</v>
          </cell>
          <cell r="D3174">
            <v>0</v>
          </cell>
          <cell r="CZ3174">
            <v>0</v>
          </cell>
          <cell r="DG3174">
            <v>0</v>
          </cell>
        </row>
        <row r="3175">
          <cell r="A3175" t="str">
            <v>None</v>
          </cell>
          <cell r="B3175">
            <v>0</v>
          </cell>
          <cell r="C3175">
            <v>0</v>
          </cell>
          <cell r="D3175">
            <v>0</v>
          </cell>
          <cell r="CZ3175">
            <v>0</v>
          </cell>
          <cell r="DG3175">
            <v>0</v>
          </cell>
        </row>
        <row r="3176">
          <cell r="A3176" t="str">
            <v>None</v>
          </cell>
          <cell r="B3176">
            <v>0</v>
          </cell>
          <cell r="C3176">
            <v>0</v>
          </cell>
          <cell r="D3176">
            <v>0</v>
          </cell>
          <cell r="CZ3176">
            <v>0</v>
          </cell>
          <cell r="DG3176">
            <v>0</v>
          </cell>
        </row>
        <row r="3177">
          <cell r="A3177" t="str">
            <v>None</v>
          </cell>
          <cell r="B3177">
            <v>0</v>
          </cell>
          <cell r="C3177">
            <v>0</v>
          </cell>
          <cell r="D3177">
            <v>0</v>
          </cell>
          <cell r="CZ3177">
            <v>0</v>
          </cell>
          <cell r="DG3177">
            <v>0</v>
          </cell>
        </row>
        <row r="3178">
          <cell r="A3178" t="str">
            <v>None</v>
          </cell>
          <cell r="B3178">
            <v>201756</v>
          </cell>
          <cell r="C3178">
            <v>194012.12</v>
          </cell>
          <cell r="D3178">
            <v>189193.11</v>
          </cell>
          <cell r="CZ3178">
            <v>192792.11</v>
          </cell>
          <cell r="DG3178">
            <v>201756</v>
          </cell>
        </row>
        <row r="3179">
          <cell r="A3179" t="str">
            <v>None</v>
          </cell>
          <cell r="B3179">
            <v>0</v>
          </cell>
          <cell r="C3179">
            <v>292397.84999999998</v>
          </cell>
          <cell r="D3179">
            <v>274005.24</v>
          </cell>
          <cell r="CZ3179">
            <v>279543.24</v>
          </cell>
          <cell r="DG3179">
            <v>0</v>
          </cell>
        </row>
        <row r="3180">
          <cell r="A3180" t="str">
            <v>None</v>
          </cell>
          <cell r="B3180">
            <v>0</v>
          </cell>
          <cell r="C3180">
            <v>153769.35</v>
          </cell>
          <cell r="D3180">
            <v>149949.88</v>
          </cell>
          <cell r="CZ3180">
            <v>152805.88</v>
          </cell>
          <cell r="DG3180">
            <v>0</v>
          </cell>
        </row>
        <row r="3181">
          <cell r="A3181" t="str">
            <v>None</v>
          </cell>
          <cell r="B3181">
            <v>139503</v>
          </cell>
          <cell r="C3181">
            <v>97923.89</v>
          </cell>
          <cell r="D3181">
            <v>97923.89</v>
          </cell>
          <cell r="CZ3181">
            <v>97925.89</v>
          </cell>
          <cell r="DG3181">
            <v>139503</v>
          </cell>
        </row>
        <row r="3182">
          <cell r="A3182" t="str">
            <v>None</v>
          </cell>
          <cell r="B3182">
            <v>68000</v>
          </cell>
          <cell r="C3182">
            <v>55354.239999999998</v>
          </cell>
          <cell r="D3182">
            <v>55354.239999999998</v>
          </cell>
          <cell r="CZ3182">
            <v>55354.239999999998</v>
          </cell>
          <cell r="DG3182">
            <v>68000</v>
          </cell>
        </row>
        <row r="3183">
          <cell r="A3183" t="str">
            <v>None</v>
          </cell>
          <cell r="B3183">
            <v>378000</v>
          </cell>
          <cell r="C3183">
            <v>396482.22</v>
          </cell>
          <cell r="D3183">
            <v>396482.22</v>
          </cell>
          <cell r="CZ3183">
            <v>396485.22</v>
          </cell>
          <cell r="DG3183">
            <v>378000</v>
          </cell>
        </row>
        <row r="3184">
          <cell r="A3184" t="str">
            <v>None</v>
          </cell>
          <cell r="B3184">
            <v>60000</v>
          </cell>
          <cell r="C3184">
            <v>79804.960000000006</v>
          </cell>
          <cell r="D3184">
            <v>79804.960000000006</v>
          </cell>
          <cell r="CZ3184">
            <v>79806.960000000006</v>
          </cell>
          <cell r="DG3184">
            <v>60000</v>
          </cell>
        </row>
        <row r="3185">
          <cell r="A3185" t="str">
            <v>None</v>
          </cell>
          <cell r="B3185">
            <v>36000</v>
          </cell>
          <cell r="C3185">
            <v>0</v>
          </cell>
          <cell r="D3185">
            <v>0</v>
          </cell>
          <cell r="CZ3185">
            <v>0</v>
          </cell>
          <cell r="DG3185">
            <v>36000</v>
          </cell>
        </row>
        <row r="3186">
          <cell r="A3186" t="str">
            <v>None</v>
          </cell>
          <cell r="B3186">
            <v>42000</v>
          </cell>
          <cell r="C3186">
            <v>0</v>
          </cell>
          <cell r="D3186">
            <v>0</v>
          </cell>
          <cell r="CZ3186">
            <v>0</v>
          </cell>
          <cell r="DG3186">
            <v>42000</v>
          </cell>
        </row>
        <row r="3187">
          <cell r="A3187" t="str">
            <v>None</v>
          </cell>
          <cell r="B3187">
            <v>0</v>
          </cell>
          <cell r="C3187">
            <v>0</v>
          </cell>
          <cell r="D3187">
            <v>0</v>
          </cell>
          <cell r="CZ3187">
            <v>0</v>
          </cell>
          <cell r="DG3187">
            <v>0</v>
          </cell>
        </row>
        <row r="3188">
          <cell r="A3188" t="str">
            <v>None</v>
          </cell>
          <cell r="B3188">
            <v>0</v>
          </cell>
          <cell r="C3188">
            <v>4206.9799999999996</v>
          </cell>
          <cell r="D3188">
            <v>4206.9799999999996</v>
          </cell>
          <cell r="CZ3188">
            <v>4199.9799999999996</v>
          </cell>
          <cell r="DG3188">
            <v>0</v>
          </cell>
        </row>
        <row r="3189">
          <cell r="A3189" t="str">
            <v>None</v>
          </cell>
          <cell r="B3189">
            <v>17000</v>
          </cell>
          <cell r="C3189">
            <v>12500.99</v>
          </cell>
          <cell r="D3189">
            <v>12500.99</v>
          </cell>
          <cell r="CZ3189">
            <v>12500.99</v>
          </cell>
          <cell r="DG3189">
            <v>17000</v>
          </cell>
        </row>
        <row r="3190">
          <cell r="A3190" t="str">
            <v>None</v>
          </cell>
          <cell r="B3190">
            <v>37000</v>
          </cell>
          <cell r="C3190">
            <v>24972.47</v>
          </cell>
          <cell r="D3190">
            <v>24972.47</v>
          </cell>
          <cell r="CZ3190">
            <v>24975.47</v>
          </cell>
          <cell r="DG3190">
            <v>37000</v>
          </cell>
        </row>
        <row r="3191">
          <cell r="A3191" t="str">
            <v>None</v>
          </cell>
          <cell r="B3191">
            <v>0</v>
          </cell>
          <cell r="C3191">
            <v>788804.56</v>
          </cell>
          <cell r="D3191">
            <v>788804.56</v>
          </cell>
          <cell r="CZ3191">
            <v>788831.56</v>
          </cell>
          <cell r="DG3191">
            <v>0</v>
          </cell>
        </row>
        <row r="3192">
          <cell r="A3192" t="str">
            <v>None</v>
          </cell>
          <cell r="B3192">
            <v>0</v>
          </cell>
          <cell r="C3192">
            <v>0</v>
          </cell>
          <cell r="D3192">
            <v>0</v>
          </cell>
          <cell r="CZ3192">
            <v>0</v>
          </cell>
          <cell r="DG3192">
            <v>0</v>
          </cell>
        </row>
        <row r="3193">
          <cell r="A3193" t="str">
            <v>None</v>
          </cell>
          <cell r="B3193">
            <v>0</v>
          </cell>
          <cell r="C3193">
            <v>0</v>
          </cell>
          <cell r="D3193">
            <v>0</v>
          </cell>
          <cell r="CZ3193">
            <v>0</v>
          </cell>
          <cell r="DG3193">
            <v>0</v>
          </cell>
        </row>
        <row r="3194">
          <cell r="A3194" t="str">
            <v>None</v>
          </cell>
          <cell r="B3194">
            <v>0</v>
          </cell>
          <cell r="C3194">
            <v>13074.17</v>
          </cell>
          <cell r="D3194">
            <v>13074.17</v>
          </cell>
          <cell r="CZ3194">
            <v>13086.17</v>
          </cell>
          <cell r="DG3194">
            <v>0</v>
          </cell>
        </row>
        <row r="3195">
          <cell r="A3195" t="str">
            <v>None</v>
          </cell>
          <cell r="B3195">
            <v>0</v>
          </cell>
          <cell r="C3195">
            <v>14144.91</v>
          </cell>
          <cell r="D3195">
            <v>14144.91</v>
          </cell>
          <cell r="CZ3195">
            <v>14153.91</v>
          </cell>
          <cell r="DG3195">
            <v>0</v>
          </cell>
        </row>
        <row r="3196">
          <cell r="A3196" t="str">
            <v>None</v>
          </cell>
          <cell r="B3196">
            <v>0</v>
          </cell>
          <cell r="C3196">
            <v>18958.72</v>
          </cell>
          <cell r="D3196">
            <v>18958.72</v>
          </cell>
          <cell r="CZ3196">
            <v>18969.72</v>
          </cell>
          <cell r="DG3196">
            <v>0</v>
          </cell>
        </row>
        <row r="3197">
          <cell r="A3197" t="str">
            <v>None</v>
          </cell>
          <cell r="B3197">
            <v>0</v>
          </cell>
          <cell r="C3197">
            <v>14144.91</v>
          </cell>
          <cell r="D3197">
            <v>14144.91</v>
          </cell>
          <cell r="CZ3197">
            <v>14153.91</v>
          </cell>
          <cell r="DG3197">
            <v>0</v>
          </cell>
        </row>
        <row r="3198">
          <cell r="A3198" t="str">
            <v>None</v>
          </cell>
          <cell r="B3198">
            <v>0</v>
          </cell>
          <cell r="C3198">
            <v>14144.91</v>
          </cell>
          <cell r="D3198">
            <v>14144.91</v>
          </cell>
          <cell r="CZ3198">
            <v>14153.91</v>
          </cell>
          <cell r="DG3198">
            <v>0</v>
          </cell>
        </row>
        <row r="3199">
          <cell r="A3199" t="str">
            <v>None</v>
          </cell>
          <cell r="B3199">
            <v>0</v>
          </cell>
          <cell r="C3199">
            <v>14144.91</v>
          </cell>
          <cell r="D3199">
            <v>14144.91</v>
          </cell>
          <cell r="CZ3199">
            <v>14152.91</v>
          </cell>
          <cell r="DG3199">
            <v>0</v>
          </cell>
        </row>
        <row r="3200">
          <cell r="A3200" t="str">
            <v>None</v>
          </cell>
          <cell r="B3200">
            <v>0</v>
          </cell>
          <cell r="C3200">
            <v>14144.91</v>
          </cell>
          <cell r="D3200">
            <v>14144.91</v>
          </cell>
          <cell r="CZ3200">
            <v>14153.91</v>
          </cell>
          <cell r="DG3200">
            <v>0</v>
          </cell>
        </row>
        <row r="3201">
          <cell r="A3201" t="str">
            <v>None</v>
          </cell>
          <cell r="B3201">
            <v>47907</v>
          </cell>
          <cell r="C3201">
            <v>36054.1</v>
          </cell>
          <cell r="D3201">
            <v>36054.1</v>
          </cell>
          <cell r="CZ3201">
            <v>36054.1</v>
          </cell>
          <cell r="DG3201">
            <v>47907</v>
          </cell>
        </row>
        <row r="3202">
          <cell r="A3202" t="str">
            <v>None</v>
          </cell>
          <cell r="B3202">
            <v>0</v>
          </cell>
          <cell r="C3202">
            <v>178930.07</v>
          </cell>
          <cell r="D3202">
            <v>178930.07</v>
          </cell>
          <cell r="CZ3202">
            <v>178930.07</v>
          </cell>
          <cell r="DG3202">
            <v>0</v>
          </cell>
        </row>
        <row r="3203">
          <cell r="A3203" t="str">
            <v>None</v>
          </cell>
          <cell r="B3203">
            <v>0</v>
          </cell>
          <cell r="C3203">
            <v>0</v>
          </cell>
          <cell r="D3203">
            <v>0</v>
          </cell>
          <cell r="CZ3203">
            <v>0</v>
          </cell>
          <cell r="DG3203">
            <v>0</v>
          </cell>
        </row>
        <row r="3204">
          <cell r="A3204" t="str">
            <v>None</v>
          </cell>
          <cell r="B3204">
            <v>400219</v>
          </cell>
          <cell r="C3204">
            <v>321453.46000000002</v>
          </cell>
          <cell r="D3204">
            <v>321453.46000000002</v>
          </cell>
          <cell r="CZ3204">
            <v>321453.46000000002</v>
          </cell>
          <cell r="DG3204">
            <v>400219</v>
          </cell>
        </row>
        <row r="3205">
          <cell r="A3205" t="str">
            <v>None</v>
          </cell>
          <cell r="B3205">
            <v>0</v>
          </cell>
          <cell r="C3205">
            <v>0</v>
          </cell>
          <cell r="D3205">
            <v>0</v>
          </cell>
          <cell r="CZ3205">
            <v>0</v>
          </cell>
          <cell r="DG3205">
            <v>0</v>
          </cell>
        </row>
        <row r="3206">
          <cell r="A3206" t="str">
            <v>None</v>
          </cell>
          <cell r="B3206">
            <v>95900</v>
          </cell>
          <cell r="C3206">
            <v>95194.59</v>
          </cell>
          <cell r="D3206">
            <v>95194.59</v>
          </cell>
          <cell r="CZ3206">
            <v>95198.59</v>
          </cell>
          <cell r="DG3206">
            <v>95900</v>
          </cell>
        </row>
        <row r="3207">
          <cell r="A3207" t="str">
            <v>None</v>
          </cell>
          <cell r="B3207">
            <v>0</v>
          </cell>
          <cell r="C3207">
            <v>0</v>
          </cell>
          <cell r="D3207">
            <v>0</v>
          </cell>
          <cell r="CZ3207">
            <v>0</v>
          </cell>
          <cell r="DG3207">
            <v>0</v>
          </cell>
        </row>
        <row r="3208">
          <cell r="A3208" t="str">
            <v>None</v>
          </cell>
          <cell r="B3208">
            <v>25000</v>
          </cell>
          <cell r="C3208">
            <v>0</v>
          </cell>
          <cell r="D3208">
            <v>0</v>
          </cell>
          <cell r="CZ3208">
            <v>24000</v>
          </cell>
          <cell r="DG3208">
            <v>25000</v>
          </cell>
        </row>
        <row r="3209">
          <cell r="A3209" t="str">
            <v>None</v>
          </cell>
          <cell r="B3209">
            <v>24314</v>
          </cell>
          <cell r="C3209">
            <v>0</v>
          </cell>
          <cell r="D3209">
            <v>0</v>
          </cell>
          <cell r="CZ3209">
            <v>23000</v>
          </cell>
          <cell r="DG3209">
            <v>24314</v>
          </cell>
        </row>
        <row r="3210">
          <cell r="A3210" t="str">
            <v>None</v>
          </cell>
          <cell r="B3210">
            <v>293000</v>
          </cell>
          <cell r="C3210">
            <v>238437.84</v>
          </cell>
          <cell r="D3210">
            <v>232515.18</v>
          </cell>
          <cell r="CZ3210">
            <v>236942.18</v>
          </cell>
          <cell r="DG3210">
            <v>293000</v>
          </cell>
        </row>
        <row r="3211">
          <cell r="A3211" t="str">
            <v>None</v>
          </cell>
          <cell r="B3211">
            <v>171160</v>
          </cell>
          <cell r="C3211">
            <v>0</v>
          </cell>
          <cell r="D3211">
            <v>0</v>
          </cell>
          <cell r="CZ3211">
            <v>155926</v>
          </cell>
          <cell r="DG3211">
            <v>171160</v>
          </cell>
        </row>
        <row r="3212">
          <cell r="A3212" t="str">
            <v>None</v>
          </cell>
          <cell r="B3212">
            <v>0</v>
          </cell>
          <cell r="C3212">
            <v>0</v>
          </cell>
          <cell r="D3212">
            <v>1004.46</v>
          </cell>
          <cell r="CZ3212">
            <v>0</v>
          </cell>
          <cell r="DG3212">
            <v>0</v>
          </cell>
        </row>
        <row r="3213">
          <cell r="A3213" t="str">
            <v>None</v>
          </cell>
          <cell r="B3213">
            <v>0</v>
          </cell>
          <cell r="C3213">
            <v>17237.45</v>
          </cell>
          <cell r="D3213">
            <v>17237.45</v>
          </cell>
          <cell r="CZ3213">
            <v>17232.45</v>
          </cell>
          <cell r="DG3213">
            <v>0</v>
          </cell>
        </row>
        <row r="3214">
          <cell r="A3214" t="str">
            <v>None</v>
          </cell>
          <cell r="B3214">
            <v>20000</v>
          </cell>
          <cell r="C3214">
            <v>79.260000000000005</v>
          </cell>
          <cell r="D3214">
            <v>79.260000000000005</v>
          </cell>
          <cell r="CZ3214">
            <v>78.260000000000005</v>
          </cell>
          <cell r="DG3214">
            <v>20000</v>
          </cell>
        </row>
        <row r="3215">
          <cell r="A3215" t="str">
            <v>None</v>
          </cell>
          <cell r="B3215">
            <v>2300000</v>
          </cell>
          <cell r="C3215">
            <v>1209040.55</v>
          </cell>
          <cell r="D3215">
            <v>1579861.76</v>
          </cell>
          <cell r="CZ3215">
            <v>1657297.76</v>
          </cell>
          <cell r="DG3215">
            <v>2300000</v>
          </cell>
        </row>
        <row r="3216">
          <cell r="A3216" t="str">
            <v>None</v>
          </cell>
          <cell r="B3216">
            <v>0</v>
          </cell>
          <cell r="C3216">
            <v>0</v>
          </cell>
          <cell r="D3216">
            <v>0</v>
          </cell>
          <cell r="CZ3216">
            <v>0</v>
          </cell>
          <cell r="DG3216">
            <v>0</v>
          </cell>
        </row>
        <row r="3217">
          <cell r="A3217" t="str">
            <v>None</v>
          </cell>
          <cell r="B3217">
            <v>0</v>
          </cell>
          <cell r="C3217">
            <v>0</v>
          </cell>
          <cell r="D3217">
            <v>0</v>
          </cell>
          <cell r="CZ3217">
            <v>0</v>
          </cell>
          <cell r="DG3217">
            <v>0</v>
          </cell>
        </row>
        <row r="3218">
          <cell r="A3218" t="str">
            <v>None</v>
          </cell>
          <cell r="B3218">
            <v>0</v>
          </cell>
          <cell r="C3218">
            <v>0</v>
          </cell>
          <cell r="D3218">
            <v>0</v>
          </cell>
          <cell r="CZ3218">
            <v>0</v>
          </cell>
          <cell r="DG3218">
            <v>0</v>
          </cell>
        </row>
        <row r="3219">
          <cell r="A3219" t="str">
            <v>None</v>
          </cell>
          <cell r="B3219">
            <v>0</v>
          </cell>
          <cell r="C3219">
            <v>0</v>
          </cell>
          <cell r="D3219">
            <v>0</v>
          </cell>
          <cell r="CZ3219">
            <v>0</v>
          </cell>
          <cell r="DG3219">
            <v>0</v>
          </cell>
        </row>
        <row r="3220">
          <cell r="A3220" t="str">
            <v>None</v>
          </cell>
          <cell r="B3220">
            <v>0</v>
          </cell>
          <cell r="C3220">
            <v>0</v>
          </cell>
          <cell r="D3220">
            <v>0</v>
          </cell>
          <cell r="CZ3220">
            <v>0</v>
          </cell>
          <cell r="DG3220">
            <v>0</v>
          </cell>
        </row>
        <row r="3221">
          <cell r="A3221" t="str">
            <v>None</v>
          </cell>
          <cell r="B3221">
            <v>0</v>
          </cell>
          <cell r="C3221">
            <v>0</v>
          </cell>
          <cell r="D3221">
            <v>0</v>
          </cell>
          <cell r="CZ3221">
            <v>0</v>
          </cell>
          <cell r="DG3221">
            <v>0</v>
          </cell>
        </row>
        <row r="3222">
          <cell r="A3222" t="str">
            <v>None</v>
          </cell>
          <cell r="B3222">
            <v>54050</v>
          </cell>
          <cell r="C3222">
            <v>37832.14</v>
          </cell>
          <cell r="D3222">
            <v>37832.14</v>
          </cell>
          <cell r="CZ3222">
            <v>37831.14</v>
          </cell>
          <cell r="DG3222">
            <v>54050</v>
          </cell>
        </row>
        <row r="3223">
          <cell r="A3223" t="str">
            <v>None</v>
          </cell>
          <cell r="B3223">
            <v>275476.13</v>
          </cell>
          <cell r="C3223">
            <v>115531.13</v>
          </cell>
          <cell r="D3223">
            <v>179437.83000000002</v>
          </cell>
          <cell r="CZ3223">
            <v>115528.69</v>
          </cell>
          <cell r="DG3223">
            <v>275476.13</v>
          </cell>
        </row>
        <row r="3224">
          <cell r="A3224" t="str">
            <v>None</v>
          </cell>
          <cell r="B3224">
            <v>32340</v>
          </cell>
          <cell r="C3224">
            <v>0</v>
          </cell>
          <cell r="D3224">
            <v>0</v>
          </cell>
          <cell r="CZ3224">
            <v>32000</v>
          </cell>
          <cell r="DG3224">
            <v>32340</v>
          </cell>
        </row>
        <row r="3225">
          <cell r="A3225" t="str">
            <v>None</v>
          </cell>
          <cell r="B3225">
            <v>53128</v>
          </cell>
          <cell r="C3225">
            <v>0</v>
          </cell>
          <cell r="D3225">
            <v>0</v>
          </cell>
          <cell r="CZ3225">
            <v>38799</v>
          </cell>
          <cell r="DG3225">
            <v>53128</v>
          </cell>
        </row>
        <row r="3226">
          <cell r="A3226" t="str">
            <v>None</v>
          </cell>
          <cell r="B3226">
            <v>9200</v>
          </cell>
          <cell r="C3226">
            <v>7887.9</v>
          </cell>
          <cell r="D3226">
            <v>7887.9</v>
          </cell>
          <cell r="CZ3226">
            <v>7887.9</v>
          </cell>
          <cell r="DG3226">
            <v>9200</v>
          </cell>
        </row>
        <row r="3227">
          <cell r="A3227" t="str">
            <v>None</v>
          </cell>
          <cell r="B3227">
            <v>15970000</v>
          </cell>
          <cell r="C3227">
            <v>14381631.48</v>
          </cell>
          <cell r="D3227">
            <v>14381631.48</v>
          </cell>
          <cell r="CZ3227">
            <v>14381643.48</v>
          </cell>
          <cell r="DG3227">
            <v>15970000</v>
          </cell>
        </row>
        <row r="3228">
          <cell r="A3228" t="str">
            <v>None</v>
          </cell>
          <cell r="B3228">
            <v>154724</v>
          </cell>
          <cell r="C3228">
            <v>41491.57</v>
          </cell>
          <cell r="D3228">
            <v>21344.04</v>
          </cell>
          <cell r="CZ3228">
            <v>154460.04</v>
          </cell>
          <cell r="DG3228">
            <v>154724</v>
          </cell>
        </row>
        <row r="3229">
          <cell r="A3229" t="str">
            <v>None</v>
          </cell>
          <cell r="B3229">
            <v>0</v>
          </cell>
          <cell r="C3229">
            <v>0</v>
          </cell>
          <cell r="D3229">
            <v>347474</v>
          </cell>
          <cell r="CZ3229">
            <v>0</v>
          </cell>
          <cell r="DG3229">
            <v>0</v>
          </cell>
        </row>
        <row r="3230">
          <cell r="A3230" t="str">
            <v>None</v>
          </cell>
          <cell r="B3230">
            <v>131750</v>
          </cell>
          <cell r="C3230">
            <v>130024.39</v>
          </cell>
          <cell r="D3230">
            <v>130023.67999999999</v>
          </cell>
          <cell r="CZ3230">
            <v>130028.68</v>
          </cell>
          <cell r="DG3230">
            <v>131750</v>
          </cell>
        </row>
        <row r="3231">
          <cell r="A3231" t="str">
            <v>None</v>
          </cell>
          <cell r="B3231">
            <v>81750</v>
          </cell>
          <cell r="C3231">
            <v>73644.62</v>
          </cell>
          <cell r="D3231">
            <v>73231.289999999994</v>
          </cell>
          <cell r="CZ3231">
            <v>73643.289999999994</v>
          </cell>
          <cell r="DG3231">
            <v>81750</v>
          </cell>
        </row>
        <row r="3232">
          <cell r="A3232" t="str">
            <v>None</v>
          </cell>
          <cell r="B3232">
            <v>81750</v>
          </cell>
          <cell r="C3232">
            <v>72319.100000000006</v>
          </cell>
          <cell r="D3232">
            <v>72319.100000000006</v>
          </cell>
          <cell r="CZ3232">
            <v>72323.100000000006</v>
          </cell>
          <cell r="DG3232">
            <v>81750</v>
          </cell>
        </row>
        <row r="3233">
          <cell r="A3233" t="str">
            <v>None</v>
          </cell>
          <cell r="B3233">
            <v>81750</v>
          </cell>
          <cell r="C3233">
            <v>71860.070000000007</v>
          </cell>
          <cell r="D3233">
            <v>71860.070000000007</v>
          </cell>
          <cell r="CZ3233">
            <v>71861.070000000007</v>
          </cell>
          <cell r="DG3233">
            <v>81750</v>
          </cell>
        </row>
        <row r="3234">
          <cell r="A3234" t="str">
            <v>None</v>
          </cell>
          <cell r="B3234">
            <v>81750</v>
          </cell>
          <cell r="C3234">
            <v>72565.600000000006</v>
          </cell>
          <cell r="D3234">
            <v>72565.600000000006</v>
          </cell>
          <cell r="CZ3234">
            <v>72570.600000000006</v>
          </cell>
          <cell r="DG3234">
            <v>81750</v>
          </cell>
        </row>
        <row r="3235">
          <cell r="A3235" t="str">
            <v>None</v>
          </cell>
          <cell r="B3235">
            <v>81750</v>
          </cell>
          <cell r="C3235">
            <v>66970.03</v>
          </cell>
          <cell r="D3235">
            <v>66970.03</v>
          </cell>
          <cell r="CZ3235">
            <v>66973.03</v>
          </cell>
          <cell r="DG3235">
            <v>81750</v>
          </cell>
        </row>
        <row r="3236">
          <cell r="A3236" t="str">
            <v>None</v>
          </cell>
          <cell r="B3236">
            <v>68000</v>
          </cell>
          <cell r="C3236">
            <v>73684.039999999994</v>
          </cell>
          <cell r="D3236">
            <v>73684.039999999994</v>
          </cell>
          <cell r="CZ3236">
            <v>73679.039999999994</v>
          </cell>
          <cell r="DG3236">
            <v>68000</v>
          </cell>
        </row>
        <row r="3237">
          <cell r="A3237" t="str">
            <v>None</v>
          </cell>
          <cell r="B3237">
            <v>0</v>
          </cell>
          <cell r="C3237">
            <v>22742.54</v>
          </cell>
          <cell r="D3237">
            <v>22742.54</v>
          </cell>
          <cell r="CZ3237">
            <v>22742.54</v>
          </cell>
          <cell r="DG3237">
            <v>0</v>
          </cell>
        </row>
        <row r="3238">
          <cell r="A3238" t="str">
            <v>None</v>
          </cell>
          <cell r="B3238">
            <v>0</v>
          </cell>
          <cell r="C3238">
            <v>30155.07</v>
          </cell>
          <cell r="D3238">
            <v>30155.07</v>
          </cell>
          <cell r="CZ3238">
            <v>30156.07</v>
          </cell>
          <cell r="DG3238">
            <v>0</v>
          </cell>
        </row>
        <row r="3239">
          <cell r="A3239" t="str">
            <v>None</v>
          </cell>
          <cell r="B3239">
            <v>80000</v>
          </cell>
          <cell r="C3239">
            <v>77795.59</v>
          </cell>
          <cell r="D3239">
            <v>77795.59</v>
          </cell>
          <cell r="CZ3239">
            <v>77796.59</v>
          </cell>
          <cell r="DG3239">
            <v>80000</v>
          </cell>
        </row>
        <row r="3240">
          <cell r="A3240" t="str">
            <v>None</v>
          </cell>
          <cell r="B3240">
            <v>75000</v>
          </cell>
          <cell r="C3240">
            <v>72103.05</v>
          </cell>
          <cell r="D3240">
            <v>72103.05</v>
          </cell>
          <cell r="CZ3240">
            <v>72102.05</v>
          </cell>
          <cell r="DG3240">
            <v>75000</v>
          </cell>
        </row>
        <row r="3241">
          <cell r="A3241" t="str">
            <v>None</v>
          </cell>
          <cell r="B3241">
            <v>94300</v>
          </cell>
          <cell r="C3241">
            <v>100279.78</v>
          </cell>
          <cell r="D3241">
            <v>100279.78</v>
          </cell>
          <cell r="CZ3241">
            <v>100279.78</v>
          </cell>
          <cell r="DG3241">
            <v>94300</v>
          </cell>
        </row>
        <row r="3242">
          <cell r="A3242" t="str">
            <v>None</v>
          </cell>
          <cell r="B3242">
            <v>102000</v>
          </cell>
          <cell r="C3242">
            <v>94500.49</v>
          </cell>
          <cell r="D3242">
            <v>94500.49</v>
          </cell>
          <cell r="CZ3242">
            <v>94499.49</v>
          </cell>
          <cell r="DG3242">
            <v>102000</v>
          </cell>
        </row>
        <row r="3243">
          <cell r="A3243" t="str">
            <v>None</v>
          </cell>
          <cell r="B3243">
            <v>475040</v>
          </cell>
          <cell r="C3243">
            <v>261856.38999999998</v>
          </cell>
          <cell r="D3243">
            <v>261793.84</v>
          </cell>
          <cell r="CZ3243">
            <v>261854.84</v>
          </cell>
          <cell r="DG3243">
            <v>475040</v>
          </cell>
        </row>
        <row r="3244">
          <cell r="A3244" t="str">
            <v>None</v>
          </cell>
          <cell r="B3244">
            <v>60000</v>
          </cell>
          <cell r="C3244">
            <v>4836.09</v>
          </cell>
          <cell r="D3244">
            <v>4929.29</v>
          </cell>
          <cell r="CZ3244">
            <v>59983</v>
          </cell>
          <cell r="DG3244">
            <v>60000</v>
          </cell>
        </row>
        <row r="3245">
          <cell r="A3245" t="str">
            <v>None</v>
          </cell>
          <cell r="B3245">
            <v>0</v>
          </cell>
          <cell r="C3245">
            <v>0</v>
          </cell>
          <cell r="D3245">
            <v>14885.04</v>
          </cell>
          <cell r="CZ3245">
            <v>0</v>
          </cell>
          <cell r="DG3245">
            <v>0</v>
          </cell>
        </row>
        <row r="3246">
          <cell r="A3246" t="str">
            <v>None</v>
          </cell>
          <cell r="B3246">
            <v>123000</v>
          </cell>
          <cell r="C3246">
            <v>128430.39</v>
          </cell>
          <cell r="D3246">
            <v>128430.39</v>
          </cell>
          <cell r="CZ3246">
            <v>128431.39</v>
          </cell>
          <cell r="DG3246">
            <v>123000</v>
          </cell>
        </row>
        <row r="3247">
          <cell r="A3247" t="str">
            <v>None</v>
          </cell>
          <cell r="B3247">
            <v>0</v>
          </cell>
          <cell r="C3247">
            <v>0</v>
          </cell>
          <cell r="D3247">
            <v>0</v>
          </cell>
          <cell r="CZ3247">
            <v>1</v>
          </cell>
          <cell r="DG3247">
            <v>0</v>
          </cell>
        </row>
        <row r="3248">
          <cell r="A3248" t="str">
            <v>None</v>
          </cell>
          <cell r="B3248">
            <v>255495</v>
          </cell>
          <cell r="C3248">
            <v>266229.31</v>
          </cell>
          <cell r="D3248">
            <v>266229.31</v>
          </cell>
          <cell r="CZ3248">
            <v>266231.31</v>
          </cell>
          <cell r="DG3248">
            <v>255495</v>
          </cell>
        </row>
        <row r="3249">
          <cell r="A3249" t="str">
            <v>None</v>
          </cell>
          <cell r="B3249">
            <v>0</v>
          </cell>
          <cell r="C3249">
            <v>150443.78</v>
          </cell>
          <cell r="D3249">
            <v>150443.78</v>
          </cell>
          <cell r="CZ3249">
            <v>150441.78</v>
          </cell>
          <cell r="DG3249">
            <v>0</v>
          </cell>
        </row>
        <row r="3250">
          <cell r="A3250" t="str">
            <v>None</v>
          </cell>
          <cell r="B3250">
            <v>0</v>
          </cell>
          <cell r="C3250">
            <v>0</v>
          </cell>
          <cell r="D3250">
            <v>0</v>
          </cell>
          <cell r="CZ3250">
            <v>0</v>
          </cell>
          <cell r="DG3250">
            <v>0</v>
          </cell>
        </row>
        <row r="3251">
          <cell r="A3251" t="str">
            <v>None</v>
          </cell>
          <cell r="B3251">
            <v>0</v>
          </cell>
          <cell r="C3251">
            <v>0</v>
          </cell>
          <cell r="D3251">
            <v>0</v>
          </cell>
          <cell r="CZ3251">
            <v>0</v>
          </cell>
          <cell r="DG3251">
            <v>0</v>
          </cell>
        </row>
        <row r="3252">
          <cell r="A3252" t="str">
            <v>None</v>
          </cell>
          <cell r="B3252">
            <v>150000</v>
          </cell>
          <cell r="C3252">
            <v>129337.62</v>
          </cell>
          <cell r="D3252">
            <v>129337.62</v>
          </cell>
          <cell r="CZ3252">
            <v>129336.62</v>
          </cell>
          <cell r="DG3252">
            <v>150000</v>
          </cell>
        </row>
        <row r="3253">
          <cell r="A3253" t="str">
            <v>None</v>
          </cell>
          <cell r="B3253">
            <v>52512</v>
          </cell>
          <cell r="C3253">
            <v>0</v>
          </cell>
          <cell r="D3253">
            <v>0</v>
          </cell>
          <cell r="CZ3253">
            <v>0</v>
          </cell>
          <cell r="DG3253">
            <v>52512</v>
          </cell>
        </row>
        <row r="3254">
          <cell r="A3254" t="str">
            <v>None</v>
          </cell>
          <cell r="B3254">
            <v>62000</v>
          </cell>
          <cell r="C3254">
            <v>0</v>
          </cell>
          <cell r="D3254">
            <v>0</v>
          </cell>
          <cell r="CZ3254">
            <v>0</v>
          </cell>
          <cell r="DG3254">
            <v>62000</v>
          </cell>
        </row>
        <row r="3255">
          <cell r="A3255" t="str">
            <v>None</v>
          </cell>
          <cell r="B3255">
            <v>194800</v>
          </cell>
          <cell r="C3255">
            <v>14527.66</v>
          </cell>
          <cell r="D3255">
            <v>0</v>
          </cell>
          <cell r="CZ3255">
            <v>191775</v>
          </cell>
          <cell r="DG3255">
            <v>194800</v>
          </cell>
        </row>
        <row r="3256">
          <cell r="A3256" t="str">
            <v>None</v>
          </cell>
          <cell r="B3256">
            <v>194800</v>
          </cell>
          <cell r="C3256">
            <v>15935.65</v>
          </cell>
          <cell r="D3256">
            <v>0</v>
          </cell>
          <cell r="CZ3256">
            <v>196739</v>
          </cell>
          <cell r="DG3256">
            <v>194800</v>
          </cell>
        </row>
        <row r="3257">
          <cell r="A3257" t="str">
            <v>None</v>
          </cell>
          <cell r="B3257">
            <v>194800</v>
          </cell>
          <cell r="C3257">
            <v>16698.22</v>
          </cell>
          <cell r="D3257">
            <v>0</v>
          </cell>
          <cell r="CZ3257">
            <v>193383</v>
          </cell>
          <cell r="DG3257">
            <v>194800</v>
          </cell>
        </row>
        <row r="3258">
          <cell r="A3258" t="str">
            <v>None</v>
          </cell>
          <cell r="B3258">
            <v>194800</v>
          </cell>
          <cell r="C3258">
            <v>17639.93</v>
          </cell>
          <cell r="D3258">
            <v>0</v>
          </cell>
          <cell r="CZ3258">
            <v>197825</v>
          </cell>
          <cell r="DG3258">
            <v>194800</v>
          </cell>
        </row>
        <row r="3259">
          <cell r="A3259" t="str">
            <v>None</v>
          </cell>
          <cell r="B3259">
            <v>194800</v>
          </cell>
          <cell r="C3259">
            <v>15828.01</v>
          </cell>
          <cell r="D3259">
            <v>0</v>
          </cell>
          <cell r="CZ3259">
            <v>192177</v>
          </cell>
          <cell r="DG3259">
            <v>194800</v>
          </cell>
        </row>
        <row r="3260">
          <cell r="A3260" t="str">
            <v>None</v>
          </cell>
          <cell r="B3260">
            <v>194800</v>
          </cell>
          <cell r="C3260">
            <v>16522.8</v>
          </cell>
          <cell r="D3260">
            <v>0</v>
          </cell>
          <cell r="CZ3260">
            <v>193823</v>
          </cell>
          <cell r="DG3260">
            <v>194800</v>
          </cell>
        </row>
        <row r="3261">
          <cell r="A3261" t="str">
            <v>None</v>
          </cell>
          <cell r="B3261">
            <v>194800</v>
          </cell>
          <cell r="C3261">
            <v>14788.59</v>
          </cell>
          <cell r="D3261">
            <v>0</v>
          </cell>
          <cell r="CZ3261">
            <v>197297</v>
          </cell>
          <cell r="DG3261">
            <v>194800</v>
          </cell>
        </row>
        <row r="3262">
          <cell r="A3262" t="str">
            <v>None</v>
          </cell>
          <cell r="B3262">
            <v>194800</v>
          </cell>
          <cell r="C3262">
            <v>15779.08</v>
          </cell>
          <cell r="D3262">
            <v>0</v>
          </cell>
          <cell r="CZ3262">
            <v>193809</v>
          </cell>
          <cell r="DG3262">
            <v>194800</v>
          </cell>
        </row>
        <row r="3263">
          <cell r="A3263" t="str">
            <v>None</v>
          </cell>
          <cell r="B3263">
            <v>80000</v>
          </cell>
          <cell r="C3263">
            <v>2257.7199999999998</v>
          </cell>
          <cell r="D3263">
            <v>0</v>
          </cell>
          <cell r="CZ3263">
            <v>78239</v>
          </cell>
          <cell r="DG3263">
            <v>80000</v>
          </cell>
        </row>
        <row r="3264">
          <cell r="A3264" t="str">
            <v>None</v>
          </cell>
          <cell r="B3264">
            <v>80000</v>
          </cell>
          <cell r="C3264">
            <v>2257.7199999999998</v>
          </cell>
          <cell r="D3264">
            <v>0</v>
          </cell>
          <cell r="CZ3264">
            <v>78549</v>
          </cell>
          <cell r="DG3264">
            <v>80000</v>
          </cell>
        </row>
        <row r="3265">
          <cell r="A3265" t="str">
            <v>None</v>
          </cell>
          <cell r="B3265">
            <v>80000</v>
          </cell>
          <cell r="C3265">
            <v>3238.17</v>
          </cell>
          <cell r="D3265">
            <v>0</v>
          </cell>
          <cell r="CZ3265">
            <v>79197</v>
          </cell>
          <cell r="DG3265">
            <v>80000</v>
          </cell>
        </row>
        <row r="3266">
          <cell r="A3266" t="str">
            <v>None</v>
          </cell>
          <cell r="B3266">
            <v>80000</v>
          </cell>
          <cell r="C3266">
            <v>3062.27</v>
          </cell>
          <cell r="D3266">
            <v>0</v>
          </cell>
          <cell r="CZ3266">
            <v>79398</v>
          </cell>
          <cell r="DG3266">
            <v>80000</v>
          </cell>
        </row>
        <row r="3267">
          <cell r="A3267" t="str">
            <v>None</v>
          </cell>
          <cell r="B3267">
            <v>80000</v>
          </cell>
          <cell r="C3267">
            <v>3059.05</v>
          </cell>
          <cell r="D3267">
            <v>0</v>
          </cell>
          <cell r="CZ3267">
            <v>79395</v>
          </cell>
          <cell r="DG3267">
            <v>80000</v>
          </cell>
        </row>
        <row r="3268">
          <cell r="A3268" t="str">
            <v>None</v>
          </cell>
          <cell r="B3268">
            <v>80000</v>
          </cell>
          <cell r="C3268">
            <v>2970.87</v>
          </cell>
          <cell r="D3268">
            <v>0</v>
          </cell>
          <cell r="CZ3268">
            <v>79600</v>
          </cell>
          <cell r="DG3268">
            <v>80000</v>
          </cell>
        </row>
        <row r="3269">
          <cell r="A3269" t="str">
            <v>None</v>
          </cell>
          <cell r="B3269">
            <v>80000</v>
          </cell>
          <cell r="C3269">
            <v>2257.7199999999998</v>
          </cell>
          <cell r="D3269">
            <v>0</v>
          </cell>
          <cell r="CZ3269">
            <v>78692</v>
          </cell>
          <cell r="DG3269">
            <v>80000</v>
          </cell>
        </row>
        <row r="3270">
          <cell r="A3270" t="str">
            <v>None</v>
          </cell>
          <cell r="B3270">
            <v>80000</v>
          </cell>
          <cell r="C3270">
            <v>2257.7199999999998</v>
          </cell>
          <cell r="D3270">
            <v>0</v>
          </cell>
          <cell r="CZ3270">
            <v>78259</v>
          </cell>
          <cell r="DG3270">
            <v>80000</v>
          </cell>
        </row>
        <row r="3271">
          <cell r="A3271" t="str">
            <v>None</v>
          </cell>
          <cell r="B3271">
            <v>396400</v>
          </cell>
          <cell r="C3271">
            <v>246541.36</v>
          </cell>
          <cell r="D3271">
            <v>229740.03</v>
          </cell>
          <cell r="CZ3271">
            <v>409234.03</v>
          </cell>
          <cell r="DG3271">
            <v>396400</v>
          </cell>
        </row>
        <row r="3272">
          <cell r="A3272" t="str">
            <v>None</v>
          </cell>
          <cell r="B3272">
            <v>303600</v>
          </cell>
          <cell r="C3272">
            <v>203066.21</v>
          </cell>
          <cell r="D3272">
            <v>1943.17</v>
          </cell>
          <cell r="CZ3272">
            <v>299337</v>
          </cell>
          <cell r="DG3272">
            <v>303600</v>
          </cell>
        </row>
        <row r="3273">
          <cell r="A3273" t="str">
            <v>None</v>
          </cell>
          <cell r="B3273">
            <v>94000</v>
          </cell>
          <cell r="C3273">
            <v>101103.78</v>
          </cell>
          <cell r="D3273">
            <v>111128.78</v>
          </cell>
          <cell r="CZ3273">
            <v>101104.78</v>
          </cell>
          <cell r="DG3273">
            <v>94000</v>
          </cell>
        </row>
        <row r="3274">
          <cell r="A3274" t="str">
            <v>None</v>
          </cell>
          <cell r="B3274">
            <v>94000</v>
          </cell>
          <cell r="C3274">
            <v>99362.64</v>
          </cell>
          <cell r="D3274">
            <v>116477.64</v>
          </cell>
          <cell r="CZ3274">
            <v>99361.64</v>
          </cell>
          <cell r="DG3274">
            <v>94000</v>
          </cell>
        </row>
        <row r="3275">
          <cell r="A3275" t="str">
            <v>None</v>
          </cell>
          <cell r="B3275">
            <v>0</v>
          </cell>
          <cell r="C3275">
            <v>0</v>
          </cell>
          <cell r="D3275">
            <v>0</v>
          </cell>
          <cell r="CZ3275">
            <v>0</v>
          </cell>
          <cell r="DG3275">
            <v>0</v>
          </cell>
        </row>
        <row r="3276">
          <cell r="A3276" t="str">
            <v>None</v>
          </cell>
          <cell r="B3276">
            <v>0</v>
          </cell>
          <cell r="C3276">
            <v>0</v>
          </cell>
          <cell r="D3276">
            <v>0</v>
          </cell>
          <cell r="CZ3276">
            <v>0</v>
          </cell>
          <cell r="DG3276">
            <v>0</v>
          </cell>
        </row>
        <row r="3277">
          <cell r="A3277" t="str">
            <v>None</v>
          </cell>
          <cell r="B3277">
            <v>0</v>
          </cell>
          <cell r="C3277">
            <v>0</v>
          </cell>
          <cell r="D3277">
            <v>0</v>
          </cell>
          <cell r="CZ3277">
            <v>0</v>
          </cell>
          <cell r="DG3277">
            <v>0</v>
          </cell>
        </row>
        <row r="3278">
          <cell r="A3278" t="str">
            <v>None</v>
          </cell>
          <cell r="B3278">
            <v>0</v>
          </cell>
          <cell r="C3278">
            <v>0</v>
          </cell>
          <cell r="D3278">
            <v>89282.07</v>
          </cell>
          <cell r="CZ3278">
            <v>0</v>
          </cell>
          <cell r="DG3278">
            <v>0</v>
          </cell>
        </row>
        <row r="3279">
          <cell r="A3279" t="str">
            <v>None</v>
          </cell>
          <cell r="B3279">
            <v>0</v>
          </cell>
          <cell r="C3279">
            <v>0</v>
          </cell>
          <cell r="D3279">
            <v>0</v>
          </cell>
          <cell r="CZ3279">
            <v>0</v>
          </cell>
          <cell r="DG3279">
            <v>0</v>
          </cell>
        </row>
        <row r="3280">
          <cell r="A3280" t="str">
            <v>None</v>
          </cell>
          <cell r="B3280">
            <v>350000</v>
          </cell>
          <cell r="C3280">
            <v>331433.78999999998</v>
          </cell>
          <cell r="D3280">
            <v>331433.78999999998</v>
          </cell>
          <cell r="CZ3280">
            <v>331434.78999999998</v>
          </cell>
          <cell r="DG3280">
            <v>350000</v>
          </cell>
        </row>
        <row r="3281">
          <cell r="A3281" t="str">
            <v>None</v>
          </cell>
          <cell r="B3281">
            <v>503000</v>
          </cell>
          <cell r="C3281">
            <v>316936.42</v>
          </cell>
          <cell r="D3281">
            <v>0</v>
          </cell>
          <cell r="CZ3281">
            <v>489622</v>
          </cell>
          <cell r="DG3281">
            <v>503000</v>
          </cell>
        </row>
        <row r="3282">
          <cell r="A3282" t="str">
            <v>None</v>
          </cell>
          <cell r="B3282">
            <v>25000</v>
          </cell>
          <cell r="C3282">
            <v>0</v>
          </cell>
          <cell r="D3282">
            <v>0</v>
          </cell>
          <cell r="CZ3282">
            <v>24000</v>
          </cell>
          <cell r="DG3282">
            <v>25000</v>
          </cell>
        </row>
        <row r="3283">
          <cell r="A3283" t="str">
            <v>None</v>
          </cell>
          <cell r="B3283">
            <v>25000</v>
          </cell>
          <cell r="C3283">
            <v>0</v>
          </cell>
          <cell r="D3283">
            <v>0</v>
          </cell>
          <cell r="CZ3283">
            <v>24000</v>
          </cell>
          <cell r="DG3283">
            <v>25000</v>
          </cell>
        </row>
        <row r="3284">
          <cell r="A3284" t="str">
            <v>None</v>
          </cell>
          <cell r="B3284">
            <v>23000</v>
          </cell>
          <cell r="C3284">
            <v>0</v>
          </cell>
          <cell r="D3284">
            <v>0</v>
          </cell>
          <cell r="CZ3284">
            <v>0</v>
          </cell>
          <cell r="DG3284">
            <v>23000</v>
          </cell>
        </row>
        <row r="3285">
          <cell r="A3285" t="str">
            <v>None</v>
          </cell>
          <cell r="B3285">
            <v>0</v>
          </cell>
          <cell r="C3285">
            <v>25126.02</v>
          </cell>
          <cell r="D3285">
            <v>25126.02</v>
          </cell>
          <cell r="CZ3285">
            <v>25125.02</v>
          </cell>
          <cell r="DG3285">
            <v>0</v>
          </cell>
        </row>
        <row r="3286">
          <cell r="A3286" t="str">
            <v>None</v>
          </cell>
          <cell r="B3286">
            <v>80000</v>
          </cell>
          <cell r="C3286">
            <v>340.21</v>
          </cell>
          <cell r="D3286">
            <v>19904.669999999998</v>
          </cell>
          <cell r="CZ3286">
            <v>73141</v>
          </cell>
          <cell r="DG3286">
            <v>80000</v>
          </cell>
        </row>
        <row r="3287">
          <cell r="A3287" t="str">
            <v>None</v>
          </cell>
          <cell r="B3287">
            <v>22000</v>
          </cell>
          <cell r="C3287">
            <v>0</v>
          </cell>
          <cell r="D3287">
            <v>0</v>
          </cell>
          <cell r="CZ3287">
            <v>18292</v>
          </cell>
          <cell r="DG3287">
            <v>22000</v>
          </cell>
        </row>
        <row r="3288">
          <cell r="A3288" t="str">
            <v>None</v>
          </cell>
          <cell r="B3288">
            <v>25000</v>
          </cell>
          <cell r="C3288">
            <v>22153.89</v>
          </cell>
          <cell r="D3288">
            <v>22153.89</v>
          </cell>
          <cell r="CZ3288">
            <v>22153.89</v>
          </cell>
          <cell r="DG3288">
            <v>25000</v>
          </cell>
        </row>
        <row r="3289">
          <cell r="A3289" t="str">
            <v>None</v>
          </cell>
          <cell r="B3289">
            <v>77500</v>
          </cell>
          <cell r="C3289">
            <v>3220.25</v>
          </cell>
          <cell r="D3289">
            <v>21024.55</v>
          </cell>
          <cell r="CZ3289">
            <v>76945.37</v>
          </cell>
          <cell r="DG3289">
            <v>77500</v>
          </cell>
        </row>
        <row r="3290">
          <cell r="A3290" t="str">
            <v>None</v>
          </cell>
          <cell r="B3290">
            <v>107250</v>
          </cell>
          <cell r="C3290">
            <v>11594.09</v>
          </cell>
          <cell r="D3290">
            <v>0</v>
          </cell>
          <cell r="CZ3290">
            <v>98712</v>
          </cell>
          <cell r="DG3290">
            <v>107250</v>
          </cell>
        </row>
        <row r="3291">
          <cell r="A3291" t="str">
            <v>None</v>
          </cell>
          <cell r="B3291">
            <v>76000</v>
          </cell>
          <cell r="C3291">
            <v>0</v>
          </cell>
          <cell r="D3291">
            <v>0</v>
          </cell>
          <cell r="CZ3291">
            <v>0</v>
          </cell>
          <cell r="DG3291">
            <v>76000</v>
          </cell>
        </row>
        <row r="3292">
          <cell r="A3292" t="str">
            <v>None</v>
          </cell>
          <cell r="B3292">
            <v>0</v>
          </cell>
          <cell r="C3292">
            <v>0</v>
          </cell>
          <cell r="D3292">
            <v>0</v>
          </cell>
          <cell r="CZ3292">
            <v>0</v>
          </cell>
          <cell r="DG3292">
            <v>0</v>
          </cell>
        </row>
        <row r="3293">
          <cell r="A3293" t="str">
            <v>None</v>
          </cell>
          <cell r="B3293">
            <v>0</v>
          </cell>
          <cell r="C3293">
            <v>704969.91</v>
          </cell>
          <cell r="D3293">
            <v>704969.91</v>
          </cell>
          <cell r="CZ3293">
            <v>704968.91</v>
          </cell>
          <cell r="DG3293">
            <v>0</v>
          </cell>
        </row>
        <row r="3294">
          <cell r="A3294" t="str">
            <v>None</v>
          </cell>
          <cell r="B3294">
            <v>6792705</v>
          </cell>
          <cell r="C3294">
            <v>7921985.0099999998</v>
          </cell>
          <cell r="D3294">
            <v>7921990.9199999999</v>
          </cell>
          <cell r="CZ3294">
            <v>7921844.9199999999</v>
          </cell>
          <cell r="DG3294">
            <v>6792705</v>
          </cell>
        </row>
        <row r="3295">
          <cell r="A3295" t="str">
            <v>None</v>
          </cell>
          <cell r="B3295">
            <v>32000</v>
          </cell>
          <cell r="C3295">
            <v>0</v>
          </cell>
          <cell r="D3295">
            <v>0</v>
          </cell>
          <cell r="CZ3295">
            <v>0</v>
          </cell>
          <cell r="DG3295">
            <v>32000</v>
          </cell>
        </row>
        <row r="3296">
          <cell r="A3296" t="str">
            <v>None</v>
          </cell>
          <cell r="B3296">
            <v>0</v>
          </cell>
          <cell r="C3296">
            <v>970184.53</v>
          </cell>
          <cell r="D3296">
            <v>970184.52</v>
          </cell>
          <cell r="CZ3296">
            <v>970223.52</v>
          </cell>
          <cell r="DG3296">
            <v>0</v>
          </cell>
        </row>
        <row r="3297">
          <cell r="A3297" t="str">
            <v>NAAN_IGE</v>
          </cell>
          <cell r="B3297">
            <v>50530000</v>
          </cell>
          <cell r="C3297">
            <v>48116234.340000004</v>
          </cell>
          <cell r="D3297">
            <v>48097350.740000002</v>
          </cell>
          <cell r="CZ3297">
            <v>48116254.740000002</v>
          </cell>
          <cell r="DG3297">
            <v>50530000</v>
          </cell>
        </row>
        <row r="3298">
          <cell r="A3298" t="str">
            <v>None</v>
          </cell>
          <cell r="B3298">
            <v>0</v>
          </cell>
          <cell r="C3298">
            <v>273223.89</v>
          </cell>
          <cell r="D3298">
            <v>273223.89</v>
          </cell>
          <cell r="CZ3298">
            <v>273229.89</v>
          </cell>
          <cell r="DG3298">
            <v>0</v>
          </cell>
        </row>
        <row r="3299">
          <cell r="A3299" t="str">
            <v>None</v>
          </cell>
          <cell r="B3299">
            <v>0</v>
          </cell>
          <cell r="C3299">
            <v>0</v>
          </cell>
          <cell r="D3299">
            <v>0</v>
          </cell>
          <cell r="CZ3299">
            <v>0</v>
          </cell>
          <cell r="DG3299">
            <v>0</v>
          </cell>
        </row>
        <row r="3300">
          <cell r="A3300" t="str">
            <v>None</v>
          </cell>
          <cell r="B3300">
            <v>0</v>
          </cell>
          <cell r="C3300">
            <v>-0.12</v>
          </cell>
          <cell r="D3300">
            <v>-0.12</v>
          </cell>
          <cell r="CZ3300">
            <v>-2.12</v>
          </cell>
          <cell r="DG3300">
            <v>0</v>
          </cell>
        </row>
        <row r="3301">
          <cell r="A3301" t="str">
            <v>None</v>
          </cell>
          <cell r="B3301">
            <v>75352</v>
          </cell>
          <cell r="C3301">
            <v>66634.92</v>
          </cell>
          <cell r="D3301">
            <v>66634.92</v>
          </cell>
          <cell r="CZ3301">
            <v>66647.92</v>
          </cell>
          <cell r="DG3301">
            <v>75352</v>
          </cell>
        </row>
        <row r="3302">
          <cell r="A3302" t="str">
            <v>HVDC_IGE</v>
          </cell>
          <cell r="B3302">
            <v>6300000</v>
          </cell>
          <cell r="C3302">
            <v>7695405.8700000001</v>
          </cell>
          <cell r="D3302">
            <v>7498014.1200000001</v>
          </cell>
          <cell r="CZ3302">
            <v>8547105.0899999999</v>
          </cell>
          <cell r="DG3302">
            <v>6300000</v>
          </cell>
        </row>
        <row r="3303">
          <cell r="A3303" t="str">
            <v>None</v>
          </cell>
          <cell r="B3303">
            <v>337000</v>
          </cell>
          <cell r="C3303">
            <v>0</v>
          </cell>
          <cell r="D3303">
            <v>0</v>
          </cell>
          <cell r="CZ3303">
            <v>5</v>
          </cell>
          <cell r="DG3303">
            <v>337000</v>
          </cell>
        </row>
        <row r="3304">
          <cell r="A3304" t="str">
            <v>None</v>
          </cell>
          <cell r="B3304">
            <v>0</v>
          </cell>
          <cell r="C3304">
            <v>124336.39</v>
          </cell>
          <cell r="D3304">
            <v>124289.84</v>
          </cell>
          <cell r="CZ3304">
            <v>124330.84</v>
          </cell>
          <cell r="DG3304">
            <v>0</v>
          </cell>
        </row>
        <row r="3305">
          <cell r="A3305" t="str">
            <v>None</v>
          </cell>
          <cell r="B3305">
            <v>462800</v>
          </cell>
          <cell r="C3305">
            <v>458557.32</v>
          </cell>
          <cell r="D3305">
            <v>458557.32</v>
          </cell>
          <cell r="CZ3305">
            <v>458563.32</v>
          </cell>
          <cell r="DG3305">
            <v>462800</v>
          </cell>
        </row>
        <row r="3306">
          <cell r="A3306" t="str">
            <v>None</v>
          </cell>
          <cell r="B3306">
            <v>0</v>
          </cell>
          <cell r="C3306">
            <v>192443.44</v>
          </cell>
          <cell r="D3306">
            <v>192373.53</v>
          </cell>
          <cell r="CZ3306">
            <v>192271.53</v>
          </cell>
          <cell r="DG3306">
            <v>0</v>
          </cell>
        </row>
        <row r="3307">
          <cell r="A3307" t="str">
            <v>None</v>
          </cell>
          <cell r="B3307">
            <v>0</v>
          </cell>
          <cell r="C3307">
            <v>231044.4</v>
          </cell>
          <cell r="D3307">
            <v>230929.22</v>
          </cell>
          <cell r="CZ3307">
            <v>231044.22</v>
          </cell>
          <cell r="DG3307">
            <v>0</v>
          </cell>
        </row>
        <row r="3308">
          <cell r="A3308" t="str">
            <v>None</v>
          </cell>
          <cell r="B3308">
            <v>509133</v>
          </cell>
          <cell r="C3308">
            <v>0</v>
          </cell>
          <cell r="D3308">
            <v>0</v>
          </cell>
          <cell r="CZ3308">
            <v>0</v>
          </cell>
          <cell r="DG3308">
            <v>509133</v>
          </cell>
        </row>
        <row r="3309">
          <cell r="A3309" t="str">
            <v>None</v>
          </cell>
          <cell r="B3309">
            <v>15737</v>
          </cell>
          <cell r="C3309">
            <v>14750.52</v>
          </cell>
          <cell r="D3309">
            <v>14750.52</v>
          </cell>
          <cell r="CZ3309">
            <v>14749.52</v>
          </cell>
          <cell r="DG3309">
            <v>15737</v>
          </cell>
        </row>
        <row r="3310">
          <cell r="A3310" t="str">
            <v>None</v>
          </cell>
          <cell r="B3310">
            <v>56200</v>
          </cell>
          <cell r="C3310">
            <v>0</v>
          </cell>
          <cell r="D3310">
            <v>0</v>
          </cell>
          <cell r="CZ3310">
            <v>0</v>
          </cell>
          <cell r="DG3310">
            <v>56200</v>
          </cell>
        </row>
        <row r="3311">
          <cell r="A3311" t="str">
            <v>None</v>
          </cell>
          <cell r="B3311">
            <v>0</v>
          </cell>
          <cell r="C3311">
            <v>0</v>
          </cell>
          <cell r="D3311">
            <v>0</v>
          </cell>
          <cell r="CZ3311">
            <v>0</v>
          </cell>
          <cell r="DG3311">
            <v>0</v>
          </cell>
        </row>
        <row r="3312">
          <cell r="A3312" t="str">
            <v>None</v>
          </cell>
          <cell r="B3312">
            <v>628500</v>
          </cell>
          <cell r="C3312">
            <v>0</v>
          </cell>
          <cell r="D3312">
            <v>0</v>
          </cell>
          <cell r="CZ3312">
            <v>0</v>
          </cell>
          <cell r="DG3312">
            <v>628500</v>
          </cell>
        </row>
        <row r="3313">
          <cell r="A3313" t="str">
            <v>None</v>
          </cell>
          <cell r="B3313">
            <v>111544</v>
          </cell>
          <cell r="C3313">
            <v>25993.82</v>
          </cell>
          <cell r="D3313">
            <v>25993.82</v>
          </cell>
          <cell r="CZ3313">
            <v>25996.82</v>
          </cell>
          <cell r="DG3313">
            <v>111544</v>
          </cell>
        </row>
        <row r="3314">
          <cell r="A3314" t="str">
            <v>None</v>
          </cell>
          <cell r="B3314">
            <v>77876</v>
          </cell>
          <cell r="C3314">
            <v>0</v>
          </cell>
          <cell r="D3314">
            <v>0</v>
          </cell>
          <cell r="CZ3314">
            <v>0</v>
          </cell>
          <cell r="DG3314">
            <v>77876</v>
          </cell>
        </row>
        <row r="3315">
          <cell r="A3315" t="str">
            <v>None</v>
          </cell>
          <cell r="B3315">
            <v>0</v>
          </cell>
          <cell r="C3315">
            <v>0</v>
          </cell>
          <cell r="D3315">
            <v>0</v>
          </cell>
          <cell r="CZ3315">
            <v>0</v>
          </cell>
          <cell r="DG3315">
            <v>0</v>
          </cell>
        </row>
        <row r="3316">
          <cell r="A3316" t="str">
            <v>None</v>
          </cell>
          <cell r="B3316">
            <v>0</v>
          </cell>
          <cell r="C3316">
            <v>0</v>
          </cell>
          <cell r="D3316">
            <v>0</v>
          </cell>
          <cell r="CZ3316">
            <v>0</v>
          </cell>
          <cell r="DG3316">
            <v>0</v>
          </cell>
        </row>
        <row r="3317">
          <cell r="A3317" t="str">
            <v>None</v>
          </cell>
          <cell r="B3317">
            <v>0</v>
          </cell>
          <cell r="C3317">
            <v>0</v>
          </cell>
          <cell r="D3317">
            <v>0</v>
          </cell>
          <cell r="CZ3317">
            <v>0</v>
          </cell>
          <cell r="DG3317">
            <v>0</v>
          </cell>
        </row>
        <row r="3318">
          <cell r="A3318" t="str">
            <v>None</v>
          </cell>
          <cell r="B3318">
            <v>0</v>
          </cell>
          <cell r="C3318">
            <v>0</v>
          </cell>
          <cell r="D3318">
            <v>0</v>
          </cell>
          <cell r="CZ3318">
            <v>0</v>
          </cell>
          <cell r="DG3318">
            <v>0</v>
          </cell>
        </row>
        <row r="3319">
          <cell r="A3319" t="str">
            <v>None</v>
          </cell>
          <cell r="B3319">
            <v>0</v>
          </cell>
          <cell r="C3319">
            <v>0</v>
          </cell>
          <cell r="D3319">
            <v>0</v>
          </cell>
          <cell r="CZ3319">
            <v>0</v>
          </cell>
          <cell r="DG3319">
            <v>0</v>
          </cell>
        </row>
        <row r="3320">
          <cell r="A3320" t="str">
            <v>None</v>
          </cell>
          <cell r="B3320">
            <v>0</v>
          </cell>
          <cell r="C3320">
            <v>0</v>
          </cell>
          <cell r="D3320">
            <v>0</v>
          </cell>
          <cell r="CZ3320">
            <v>0</v>
          </cell>
          <cell r="DG3320">
            <v>0</v>
          </cell>
        </row>
        <row r="3321">
          <cell r="A3321" t="str">
            <v>None</v>
          </cell>
          <cell r="B3321">
            <v>0</v>
          </cell>
          <cell r="C3321">
            <v>0</v>
          </cell>
          <cell r="D3321">
            <v>0</v>
          </cell>
          <cell r="CZ3321">
            <v>0</v>
          </cell>
          <cell r="DG3321">
            <v>0</v>
          </cell>
        </row>
        <row r="3322">
          <cell r="A3322" t="str">
            <v>None</v>
          </cell>
          <cell r="B3322">
            <v>93710</v>
          </cell>
          <cell r="C3322">
            <v>51865.29</v>
          </cell>
          <cell r="D3322">
            <v>51865.29</v>
          </cell>
          <cell r="CZ3322">
            <v>51865.29</v>
          </cell>
          <cell r="DG3322">
            <v>93710</v>
          </cell>
        </row>
        <row r="3323">
          <cell r="A3323" t="str">
            <v>None</v>
          </cell>
          <cell r="B3323">
            <v>0</v>
          </cell>
          <cell r="C3323">
            <v>0</v>
          </cell>
          <cell r="D3323">
            <v>0</v>
          </cell>
          <cell r="CZ3323">
            <v>0</v>
          </cell>
          <cell r="DG3323">
            <v>0</v>
          </cell>
        </row>
        <row r="3324">
          <cell r="A3324" t="str">
            <v>None</v>
          </cell>
          <cell r="B3324">
            <v>0</v>
          </cell>
          <cell r="C3324">
            <v>0</v>
          </cell>
          <cell r="D3324">
            <v>0</v>
          </cell>
          <cell r="CZ3324">
            <v>4</v>
          </cell>
          <cell r="DG3324">
            <v>0</v>
          </cell>
        </row>
        <row r="3325">
          <cell r="A3325" t="str">
            <v>None</v>
          </cell>
          <cell r="B3325">
            <v>255904</v>
          </cell>
          <cell r="C3325">
            <v>251160.18</v>
          </cell>
          <cell r="D3325">
            <v>251160.18</v>
          </cell>
          <cell r="CZ3325">
            <v>251162.18</v>
          </cell>
          <cell r="DG3325">
            <v>255904</v>
          </cell>
        </row>
        <row r="3326">
          <cell r="A3326" t="str">
            <v>None</v>
          </cell>
          <cell r="B3326">
            <v>0</v>
          </cell>
          <cell r="C3326">
            <v>0</v>
          </cell>
          <cell r="D3326">
            <v>0</v>
          </cell>
          <cell r="CZ3326">
            <v>0</v>
          </cell>
          <cell r="DG3326">
            <v>0</v>
          </cell>
        </row>
        <row r="3327">
          <cell r="A3327" t="str">
            <v>None</v>
          </cell>
          <cell r="B3327">
            <v>25113</v>
          </cell>
          <cell r="C3327">
            <v>25117.51</v>
          </cell>
          <cell r="D3327">
            <v>25117.51</v>
          </cell>
          <cell r="CZ3327">
            <v>25115.51</v>
          </cell>
          <cell r="DG3327">
            <v>25113</v>
          </cell>
        </row>
        <row r="3328">
          <cell r="A3328" t="str">
            <v>None</v>
          </cell>
          <cell r="B3328">
            <v>0</v>
          </cell>
          <cell r="C3328">
            <v>20080.97</v>
          </cell>
          <cell r="D3328">
            <v>20080.97</v>
          </cell>
          <cell r="CZ3328">
            <v>20080.97</v>
          </cell>
          <cell r="DG3328">
            <v>0</v>
          </cell>
        </row>
        <row r="3329">
          <cell r="A3329" t="str">
            <v>None</v>
          </cell>
          <cell r="B3329">
            <v>0</v>
          </cell>
          <cell r="C3329">
            <v>83096.59</v>
          </cell>
          <cell r="D3329">
            <v>83096.59</v>
          </cell>
          <cell r="CZ3329">
            <v>83096.59</v>
          </cell>
          <cell r="DG3329">
            <v>0</v>
          </cell>
        </row>
        <row r="3330">
          <cell r="A3330" t="str">
            <v>None</v>
          </cell>
          <cell r="B3330">
            <v>29459</v>
          </cell>
          <cell r="C3330">
            <v>29459</v>
          </cell>
          <cell r="D3330">
            <v>29459</v>
          </cell>
          <cell r="CZ3330">
            <v>29459</v>
          </cell>
          <cell r="DG3330">
            <v>29459</v>
          </cell>
        </row>
        <row r="3331">
          <cell r="A3331" t="str">
            <v>None</v>
          </cell>
          <cell r="B3331">
            <v>75534</v>
          </cell>
          <cell r="C3331">
            <v>49288.160000000003</v>
          </cell>
          <cell r="D3331">
            <v>49288.160000000003</v>
          </cell>
          <cell r="CZ3331">
            <v>49290.16</v>
          </cell>
          <cell r="DG3331">
            <v>75534</v>
          </cell>
        </row>
        <row r="3332">
          <cell r="A3332" t="str">
            <v>None</v>
          </cell>
          <cell r="B3332">
            <v>240600</v>
          </cell>
          <cell r="C3332">
            <v>208945.28</v>
          </cell>
          <cell r="D3332">
            <v>208945.28</v>
          </cell>
          <cell r="CZ3332">
            <v>208944.28</v>
          </cell>
          <cell r="DG3332">
            <v>240600</v>
          </cell>
        </row>
        <row r="3333">
          <cell r="A3333" t="str">
            <v>None</v>
          </cell>
          <cell r="B3333">
            <v>229125</v>
          </cell>
          <cell r="C3333">
            <v>200248.68</v>
          </cell>
          <cell r="D3333">
            <v>200248.68</v>
          </cell>
          <cell r="CZ3333">
            <v>200249.68</v>
          </cell>
          <cell r="DG3333">
            <v>229125</v>
          </cell>
        </row>
        <row r="3334">
          <cell r="A3334" t="str">
            <v>None</v>
          </cell>
          <cell r="B3334">
            <v>37665.78</v>
          </cell>
          <cell r="C3334">
            <v>37665.78</v>
          </cell>
          <cell r="D3334">
            <v>37665.78</v>
          </cell>
          <cell r="CZ3334">
            <v>37665.78</v>
          </cell>
          <cell r="DG3334">
            <v>37665.78</v>
          </cell>
        </row>
        <row r="3335">
          <cell r="A3335" t="str">
            <v>None</v>
          </cell>
          <cell r="B3335">
            <v>0</v>
          </cell>
          <cell r="C3335">
            <v>749414.18</v>
          </cell>
          <cell r="D3335">
            <v>749414.18</v>
          </cell>
          <cell r="CZ3335">
            <v>749422.18</v>
          </cell>
          <cell r="DG3335">
            <v>0</v>
          </cell>
        </row>
        <row r="3336">
          <cell r="A3336" t="str">
            <v>None</v>
          </cell>
          <cell r="B3336">
            <v>0</v>
          </cell>
          <cell r="C3336">
            <v>192.62</v>
          </cell>
          <cell r="D3336">
            <v>192.62</v>
          </cell>
          <cell r="CZ3336">
            <v>191.62</v>
          </cell>
          <cell r="DG3336">
            <v>0</v>
          </cell>
        </row>
        <row r="3337">
          <cell r="A3337" t="str">
            <v>None</v>
          </cell>
          <cell r="B3337">
            <v>111576.66</v>
          </cell>
          <cell r="C3337">
            <v>98670.21</v>
          </cell>
          <cell r="D3337">
            <v>98670.21</v>
          </cell>
          <cell r="CZ3337">
            <v>98670.21</v>
          </cell>
          <cell r="DG3337">
            <v>111576.66</v>
          </cell>
        </row>
        <row r="3338">
          <cell r="A3338" t="str">
            <v>None</v>
          </cell>
          <cell r="B3338">
            <v>0</v>
          </cell>
          <cell r="C3338">
            <v>0</v>
          </cell>
          <cell r="D3338">
            <v>0</v>
          </cell>
          <cell r="CZ3338">
            <v>0</v>
          </cell>
          <cell r="DG3338">
            <v>0</v>
          </cell>
        </row>
        <row r="3339">
          <cell r="A3339" t="str">
            <v>None</v>
          </cell>
          <cell r="B3339">
            <v>0</v>
          </cell>
          <cell r="C3339">
            <v>0</v>
          </cell>
          <cell r="D3339">
            <v>0</v>
          </cell>
          <cell r="CZ3339">
            <v>0</v>
          </cell>
          <cell r="DG3339">
            <v>0</v>
          </cell>
        </row>
        <row r="3340">
          <cell r="A3340" t="str">
            <v>None</v>
          </cell>
          <cell r="B3340">
            <v>0</v>
          </cell>
          <cell r="C3340">
            <v>0</v>
          </cell>
          <cell r="D3340">
            <v>0</v>
          </cell>
          <cell r="CZ3340">
            <v>0</v>
          </cell>
          <cell r="DG3340">
            <v>0</v>
          </cell>
        </row>
        <row r="3341">
          <cell r="A3341" t="str">
            <v>None</v>
          </cell>
          <cell r="B3341">
            <v>0</v>
          </cell>
          <cell r="C3341">
            <v>0</v>
          </cell>
          <cell r="D3341">
            <v>0</v>
          </cell>
          <cell r="CZ3341">
            <v>0</v>
          </cell>
          <cell r="DG3341">
            <v>0</v>
          </cell>
        </row>
        <row r="3342">
          <cell r="A3342" t="str">
            <v>None</v>
          </cell>
          <cell r="B3342">
            <v>0</v>
          </cell>
          <cell r="C3342">
            <v>83767.42</v>
          </cell>
          <cell r="D3342">
            <v>81987.179999999993</v>
          </cell>
          <cell r="CZ3342">
            <v>83316.179999999993</v>
          </cell>
          <cell r="DG3342">
            <v>0</v>
          </cell>
        </row>
        <row r="3343">
          <cell r="A3343" t="str">
            <v>None</v>
          </cell>
          <cell r="B3343">
            <v>0</v>
          </cell>
          <cell r="C3343">
            <v>1256.27</v>
          </cell>
          <cell r="D3343">
            <v>1224.8499999999999</v>
          </cell>
          <cell r="CZ3343">
            <v>1242.8499999999999</v>
          </cell>
          <cell r="DG3343">
            <v>0</v>
          </cell>
        </row>
        <row r="3344">
          <cell r="A3344" t="str">
            <v>NIGUP</v>
          </cell>
          <cell r="B3344">
            <v>97200000</v>
          </cell>
          <cell r="C3344">
            <v>119763779.65000001</v>
          </cell>
          <cell r="D3344">
            <v>122919969.40000001</v>
          </cell>
          <cell r="CZ3344">
            <v>140336643.40000001</v>
          </cell>
          <cell r="DG3344">
            <v>97200000</v>
          </cell>
        </row>
        <row r="3345">
          <cell r="A3345" t="str">
            <v>None</v>
          </cell>
          <cell r="B3345">
            <v>0</v>
          </cell>
          <cell r="C3345">
            <v>0</v>
          </cell>
          <cell r="D3345">
            <v>0</v>
          </cell>
          <cell r="CZ3345">
            <v>0</v>
          </cell>
          <cell r="DG3345">
            <v>0</v>
          </cell>
        </row>
        <row r="3346">
          <cell r="A3346" t="str">
            <v>NIGUP</v>
          </cell>
          <cell r="B3346">
            <v>229352450</v>
          </cell>
          <cell r="C3346">
            <v>104238245.03</v>
          </cell>
          <cell r="D3346">
            <v>98155580.739999995</v>
          </cell>
          <cell r="CZ3346">
            <v>341685765.30000001</v>
          </cell>
          <cell r="DG3346">
            <v>229352450</v>
          </cell>
        </row>
        <row r="3347">
          <cell r="A3347" t="str">
            <v>None</v>
          </cell>
          <cell r="B3347">
            <v>0</v>
          </cell>
          <cell r="C3347">
            <v>0</v>
          </cell>
          <cell r="D3347">
            <v>0</v>
          </cell>
          <cell r="CZ3347">
            <v>0</v>
          </cell>
          <cell r="DG3347">
            <v>0</v>
          </cell>
        </row>
        <row r="3348">
          <cell r="A3348" t="str">
            <v>None</v>
          </cell>
          <cell r="B3348">
            <v>561896</v>
          </cell>
          <cell r="C3348">
            <v>430063.06</v>
          </cell>
          <cell r="D3348">
            <v>430063.06</v>
          </cell>
          <cell r="CZ3348">
            <v>430065.06</v>
          </cell>
          <cell r="DG3348">
            <v>561896</v>
          </cell>
        </row>
        <row r="3349">
          <cell r="A3349" t="str">
            <v>None</v>
          </cell>
          <cell r="B3349">
            <v>0</v>
          </cell>
          <cell r="C3349">
            <v>21415.7</v>
          </cell>
          <cell r="D3349">
            <v>21415.7</v>
          </cell>
          <cell r="CZ3349">
            <v>21414.7</v>
          </cell>
          <cell r="DG3349">
            <v>0</v>
          </cell>
        </row>
        <row r="3350">
          <cell r="A3350" t="str">
            <v>None</v>
          </cell>
          <cell r="B3350">
            <v>0</v>
          </cell>
          <cell r="C3350">
            <v>0</v>
          </cell>
          <cell r="D3350">
            <v>0</v>
          </cell>
          <cell r="CZ3350">
            <v>0</v>
          </cell>
          <cell r="DG3350">
            <v>0</v>
          </cell>
        </row>
        <row r="3351">
          <cell r="A3351" t="str">
            <v>None</v>
          </cell>
          <cell r="B3351">
            <v>0</v>
          </cell>
          <cell r="C3351">
            <v>0</v>
          </cell>
          <cell r="D3351">
            <v>0</v>
          </cell>
          <cell r="CZ3351">
            <v>0</v>
          </cell>
          <cell r="DG3351">
            <v>0</v>
          </cell>
        </row>
        <row r="3352">
          <cell r="A3352" t="str">
            <v>None</v>
          </cell>
          <cell r="B3352">
            <v>0</v>
          </cell>
          <cell r="C3352">
            <v>0</v>
          </cell>
          <cell r="D3352">
            <v>0</v>
          </cell>
          <cell r="CZ3352">
            <v>0</v>
          </cell>
          <cell r="DG3352">
            <v>0</v>
          </cell>
        </row>
        <row r="3353">
          <cell r="A3353" t="str">
            <v>None</v>
          </cell>
          <cell r="B3353">
            <v>0</v>
          </cell>
          <cell r="C3353">
            <v>0</v>
          </cell>
          <cell r="D3353">
            <v>0</v>
          </cell>
          <cell r="CZ3353">
            <v>0</v>
          </cell>
          <cell r="DG3353">
            <v>0</v>
          </cell>
        </row>
        <row r="3354">
          <cell r="A3354" t="str">
            <v>NIGUP</v>
          </cell>
          <cell r="B3354">
            <v>137612056</v>
          </cell>
          <cell r="C3354">
            <v>16613065.609999999</v>
          </cell>
          <cell r="D3354">
            <v>33765461.299999997</v>
          </cell>
          <cell r="CZ3354">
            <v>150414512.19999999</v>
          </cell>
          <cell r="DG3354">
            <v>137612056</v>
          </cell>
        </row>
        <row r="3355">
          <cell r="A3355" t="str">
            <v>None</v>
          </cell>
          <cell r="B3355">
            <v>0</v>
          </cell>
          <cell r="C3355">
            <v>0</v>
          </cell>
          <cell r="D3355">
            <v>0.6</v>
          </cell>
          <cell r="CZ3355">
            <v>-22</v>
          </cell>
          <cell r="DG3355">
            <v>0</v>
          </cell>
        </row>
        <row r="3356">
          <cell r="A3356" t="str">
            <v>None</v>
          </cell>
          <cell r="B3356">
            <v>0</v>
          </cell>
          <cell r="C3356">
            <v>0</v>
          </cell>
          <cell r="D3356">
            <v>0</v>
          </cell>
          <cell r="CZ3356">
            <v>0</v>
          </cell>
          <cell r="DG3356">
            <v>0</v>
          </cell>
        </row>
        <row r="3357">
          <cell r="A3357" t="str">
            <v>None</v>
          </cell>
          <cell r="B3357">
            <v>0</v>
          </cell>
          <cell r="C3357">
            <v>0</v>
          </cell>
          <cell r="D3357">
            <v>0</v>
          </cell>
          <cell r="CZ3357">
            <v>0</v>
          </cell>
          <cell r="DG3357">
            <v>0</v>
          </cell>
        </row>
        <row r="3358">
          <cell r="A3358" t="str">
            <v>None</v>
          </cell>
          <cell r="B3358">
            <v>0</v>
          </cell>
          <cell r="C3358">
            <v>0</v>
          </cell>
          <cell r="D3358">
            <v>0</v>
          </cell>
          <cell r="CZ3358">
            <v>0</v>
          </cell>
          <cell r="DG3358">
            <v>0</v>
          </cell>
        </row>
        <row r="3359">
          <cell r="A3359" t="str">
            <v>None</v>
          </cell>
          <cell r="B3359">
            <v>0</v>
          </cell>
          <cell r="C3359">
            <v>0</v>
          </cell>
          <cell r="D3359">
            <v>0</v>
          </cell>
          <cell r="CZ3359">
            <v>0</v>
          </cell>
          <cell r="DG3359">
            <v>0</v>
          </cell>
        </row>
        <row r="3360">
          <cell r="A3360" t="str">
            <v>FREEHOLD</v>
          </cell>
          <cell r="B3360">
            <v>165000000</v>
          </cell>
          <cell r="C3360">
            <v>186006774.66</v>
          </cell>
          <cell r="D3360">
            <v>192476707.69999999</v>
          </cell>
          <cell r="CZ3360">
            <v>203393265.69999999</v>
          </cell>
          <cell r="DG3360">
            <v>165000000</v>
          </cell>
        </row>
        <row r="3361">
          <cell r="A3361" t="str">
            <v>None</v>
          </cell>
          <cell r="B3361">
            <v>281157</v>
          </cell>
          <cell r="C3361">
            <v>292866.73</v>
          </cell>
          <cell r="D3361">
            <v>292866.73</v>
          </cell>
          <cell r="CZ3361">
            <v>292884.73</v>
          </cell>
          <cell r="DG3361">
            <v>281157</v>
          </cell>
        </row>
        <row r="3362">
          <cell r="A3362" t="str">
            <v>None</v>
          </cell>
          <cell r="B3362">
            <v>0</v>
          </cell>
          <cell r="C3362">
            <v>0</v>
          </cell>
          <cell r="D3362">
            <v>0</v>
          </cell>
          <cell r="CZ3362">
            <v>0</v>
          </cell>
          <cell r="DG3362">
            <v>0</v>
          </cell>
        </row>
        <row r="3363">
          <cell r="A3363" t="str">
            <v>NIGUP</v>
          </cell>
          <cell r="B3363">
            <v>0</v>
          </cell>
          <cell r="C3363">
            <v>6253208.4199999999</v>
          </cell>
          <cell r="D3363">
            <v>6244768.9399999995</v>
          </cell>
          <cell r="CZ3363">
            <v>7186666.2199999997</v>
          </cell>
          <cell r="DG3363">
            <v>0</v>
          </cell>
        </row>
        <row r="3364">
          <cell r="A3364" t="str">
            <v>None</v>
          </cell>
          <cell r="B3364">
            <v>22672510</v>
          </cell>
          <cell r="C3364">
            <v>23863652.619999997</v>
          </cell>
          <cell r="D3364">
            <v>23712669.219999999</v>
          </cell>
          <cell r="CZ3364">
            <v>23863712.219999999</v>
          </cell>
          <cell r="DG3364">
            <v>22672510</v>
          </cell>
        </row>
        <row r="3365">
          <cell r="A3365" t="str">
            <v>None</v>
          </cell>
          <cell r="B3365">
            <v>1437675</v>
          </cell>
          <cell r="C3365">
            <v>1419723.1</v>
          </cell>
          <cell r="D3365">
            <v>1419723.1</v>
          </cell>
          <cell r="CZ3365">
            <v>1419719.1</v>
          </cell>
          <cell r="DG3365">
            <v>1437675</v>
          </cell>
        </row>
        <row r="3366">
          <cell r="A3366" t="str">
            <v>None</v>
          </cell>
          <cell r="B3366">
            <v>0</v>
          </cell>
          <cell r="C3366">
            <v>0</v>
          </cell>
          <cell r="D3366">
            <v>0</v>
          </cell>
          <cell r="CZ3366">
            <v>0</v>
          </cell>
          <cell r="DG3366">
            <v>0</v>
          </cell>
        </row>
        <row r="3367">
          <cell r="A3367" t="str">
            <v>NIGUP</v>
          </cell>
          <cell r="B3367">
            <v>42581952</v>
          </cell>
          <cell r="C3367">
            <v>30554184.860000003</v>
          </cell>
          <cell r="D3367">
            <v>29191060.510000002</v>
          </cell>
          <cell r="CZ3367">
            <v>38169209.509999998</v>
          </cell>
          <cell r="DG3367">
            <v>42581952</v>
          </cell>
        </row>
        <row r="3368">
          <cell r="A3368" t="str">
            <v>None</v>
          </cell>
          <cell r="B3368">
            <v>0</v>
          </cell>
          <cell r="C3368">
            <v>0</v>
          </cell>
          <cell r="D3368">
            <v>0</v>
          </cell>
          <cell r="CZ3368">
            <v>0</v>
          </cell>
          <cell r="DG3368">
            <v>0</v>
          </cell>
        </row>
        <row r="3369">
          <cell r="A3369" t="str">
            <v>None</v>
          </cell>
          <cell r="B3369">
            <v>0</v>
          </cell>
          <cell r="C3369">
            <v>0</v>
          </cell>
          <cell r="D3369">
            <v>0</v>
          </cell>
          <cell r="CZ3369">
            <v>0</v>
          </cell>
          <cell r="DG3369">
            <v>0</v>
          </cell>
        </row>
        <row r="3370">
          <cell r="A3370" t="str">
            <v>None</v>
          </cell>
          <cell r="B3370">
            <v>0</v>
          </cell>
          <cell r="C3370">
            <v>0</v>
          </cell>
          <cell r="D3370">
            <v>0</v>
          </cell>
          <cell r="CZ3370">
            <v>0</v>
          </cell>
          <cell r="DG3370">
            <v>0</v>
          </cell>
        </row>
        <row r="3371">
          <cell r="A3371" t="str">
            <v>None</v>
          </cell>
          <cell r="B3371">
            <v>0</v>
          </cell>
          <cell r="C3371">
            <v>0</v>
          </cell>
          <cell r="D3371">
            <v>0</v>
          </cell>
          <cell r="CZ3371">
            <v>0</v>
          </cell>
          <cell r="DG3371">
            <v>0</v>
          </cell>
        </row>
        <row r="3372">
          <cell r="A3372" t="str">
            <v>None</v>
          </cell>
          <cell r="B3372">
            <v>495000</v>
          </cell>
          <cell r="C3372">
            <v>422895.18</v>
          </cell>
          <cell r="D3372">
            <v>399483.19</v>
          </cell>
          <cell r="CZ3372">
            <v>420098.19</v>
          </cell>
          <cell r="DG3372">
            <v>495000</v>
          </cell>
        </row>
        <row r="3373">
          <cell r="A3373" t="str">
            <v>None</v>
          </cell>
          <cell r="B3373">
            <v>758277</v>
          </cell>
          <cell r="C3373">
            <v>755634.19</v>
          </cell>
          <cell r="D3373">
            <v>755634.19</v>
          </cell>
          <cell r="CZ3373">
            <v>755628.19</v>
          </cell>
          <cell r="DG3373">
            <v>758277</v>
          </cell>
        </row>
        <row r="3374">
          <cell r="A3374" t="str">
            <v>None</v>
          </cell>
          <cell r="B3374">
            <v>642150</v>
          </cell>
          <cell r="C3374">
            <v>472212.89</v>
          </cell>
          <cell r="D3374">
            <v>472212.89</v>
          </cell>
          <cell r="CZ3374">
            <v>472203.89</v>
          </cell>
          <cell r="DG3374">
            <v>642150</v>
          </cell>
        </row>
        <row r="3375">
          <cell r="A3375" t="str">
            <v>None</v>
          </cell>
          <cell r="B3375">
            <v>0</v>
          </cell>
          <cell r="C3375">
            <v>59836.63</v>
          </cell>
          <cell r="D3375">
            <v>59836.63</v>
          </cell>
          <cell r="CZ3375">
            <v>59837.63</v>
          </cell>
          <cell r="DG3375">
            <v>0</v>
          </cell>
        </row>
        <row r="3376">
          <cell r="A3376" t="str">
            <v>None</v>
          </cell>
          <cell r="B3376">
            <v>0</v>
          </cell>
          <cell r="C3376">
            <v>154770.79</v>
          </cell>
          <cell r="D3376">
            <v>154770.79</v>
          </cell>
          <cell r="CZ3376">
            <v>154767.79</v>
          </cell>
          <cell r="DG3376">
            <v>0</v>
          </cell>
        </row>
        <row r="3377">
          <cell r="A3377" t="str">
            <v>None</v>
          </cell>
          <cell r="B3377">
            <v>45985</v>
          </cell>
          <cell r="C3377">
            <v>9525.3700000000008</v>
          </cell>
          <cell r="D3377">
            <v>19654.620000000003</v>
          </cell>
          <cell r="CZ3377">
            <v>36202.68</v>
          </cell>
          <cell r="DG3377">
            <v>45985</v>
          </cell>
        </row>
        <row r="3378">
          <cell r="A3378" t="str">
            <v>None</v>
          </cell>
          <cell r="B3378">
            <v>56932</v>
          </cell>
          <cell r="C3378">
            <v>37282.639999999999</v>
          </cell>
          <cell r="D3378">
            <v>37048.9</v>
          </cell>
          <cell r="CZ3378">
            <v>37289.9</v>
          </cell>
          <cell r="DG3378">
            <v>56932</v>
          </cell>
        </row>
        <row r="3379">
          <cell r="A3379" t="str">
            <v>None</v>
          </cell>
          <cell r="B3379">
            <v>264658</v>
          </cell>
          <cell r="C3379">
            <v>255756.62</v>
          </cell>
          <cell r="D3379">
            <v>255756.62</v>
          </cell>
          <cell r="CZ3379">
            <v>255761.62</v>
          </cell>
          <cell r="DG3379">
            <v>264658</v>
          </cell>
        </row>
        <row r="3380">
          <cell r="A3380" t="str">
            <v>None</v>
          </cell>
          <cell r="B3380">
            <v>352721</v>
          </cell>
          <cell r="C3380">
            <v>182936.68</v>
          </cell>
          <cell r="D3380">
            <v>182936.68</v>
          </cell>
          <cell r="CZ3380">
            <v>182922.68</v>
          </cell>
          <cell r="DG3380">
            <v>352721</v>
          </cell>
        </row>
        <row r="3381">
          <cell r="A3381" t="str">
            <v>None</v>
          </cell>
          <cell r="B3381">
            <v>166000</v>
          </cell>
          <cell r="C3381">
            <v>115723.71</v>
          </cell>
          <cell r="D3381">
            <v>100601.21</v>
          </cell>
          <cell r="CZ3381">
            <v>115131.21</v>
          </cell>
          <cell r="DG3381">
            <v>166000</v>
          </cell>
        </row>
        <row r="3382">
          <cell r="A3382" t="str">
            <v>None</v>
          </cell>
          <cell r="B3382">
            <v>57000</v>
          </cell>
          <cell r="C3382">
            <v>0</v>
          </cell>
          <cell r="D3382">
            <v>0</v>
          </cell>
          <cell r="CZ3382">
            <v>55000</v>
          </cell>
          <cell r="DG3382">
            <v>57000</v>
          </cell>
        </row>
        <row r="3383">
          <cell r="A3383" t="str">
            <v>None</v>
          </cell>
          <cell r="B3383">
            <v>256149</v>
          </cell>
          <cell r="C3383">
            <v>175072.8</v>
          </cell>
          <cell r="D3383">
            <v>175072.8</v>
          </cell>
          <cell r="CZ3383">
            <v>175075.8</v>
          </cell>
          <cell r="DG3383">
            <v>256149</v>
          </cell>
        </row>
        <row r="3384">
          <cell r="A3384" t="str">
            <v>None</v>
          </cell>
          <cell r="B3384">
            <v>234225</v>
          </cell>
          <cell r="C3384">
            <v>61486.53</v>
          </cell>
          <cell r="D3384">
            <v>61486.53</v>
          </cell>
          <cell r="CZ3384">
            <v>61484.53</v>
          </cell>
          <cell r="DG3384">
            <v>234225</v>
          </cell>
        </row>
        <row r="3385">
          <cell r="A3385" t="str">
            <v>None</v>
          </cell>
          <cell r="B3385">
            <v>0</v>
          </cell>
          <cell r="C3385">
            <v>0</v>
          </cell>
          <cell r="D3385">
            <v>0</v>
          </cell>
          <cell r="CZ3385">
            <v>0</v>
          </cell>
          <cell r="DG3385">
            <v>0</v>
          </cell>
        </row>
        <row r="3386">
          <cell r="A3386" t="str">
            <v>None</v>
          </cell>
          <cell r="B3386">
            <v>0</v>
          </cell>
          <cell r="C3386">
            <v>0</v>
          </cell>
          <cell r="D3386">
            <v>0</v>
          </cell>
          <cell r="CZ3386">
            <v>0</v>
          </cell>
          <cell r="DG3386">
            <v>0</v>
          </cell>
        </row>
        <row r="3387">
          <cell r="A3387" t="str">
            <v>None</v>
          </cell>
          <cell r="B3387">
            <v>0</v>
          </cell>
          <cell r="C3387">
            <v>0</v>
          </cell>
          <cell r="D3387">
            <v>0</v>
          </cell>
          <cell r="CZ3387">
            <v>0</v>
          </cell>
          <cell r="DG3387">
            <v>0</v>
          </cell>
        </row>
        <row r="3388">
          <cell r="A3388" t="str">
            <v>None</v>
          </cell>
          <cell r="B3388">
            <v>0</v>
          </cell>
          <cell r="C3388">
            <v>0</v>
          </cell>
          <cell r="D3388">
            <v>0</v>
          </cell>
          <cell r="CZ3388">
            <v>0</v>
          </cell>
          <cell r="DG3388">
            <v>0</v>
          </cell>
        </row>
        <row r="3389">
          <cell r="A3389" t="str">
            <v>NIGUP</v>
          </cell>
          <cell r="B3389">
            <v>0</v>
          </cell>
          <cell r="C3389">
            <v>0</v>
          </cell>
          <cell r="D3389">
            <v>0</v>
          </cell>
          <cell r="CZ3389">
            <v>0</v>
          </cell>
          <cell r="DG3389">
            <v>0</v>
          </cell>
        </row>
        <row r="3390">
          <cell r="A3390" t="str">
            <v>NIGUP</v>
          </cell>
          <cell r="B3390">
            <v>536954</v>
          </cell>
          <cell r="C3390">
            <v>614921.94000000006</v>
          </cell>
          <cell r="D3390">
            <v>599647.81000000006</v>
          </cell>
          <cell r="CZ3390">
            <v>611060.81000000006</v>
          </cell>
          <cell r="DG3390">
            <v>536954</v>
          </cell>
        </row>
        <row r="3391">
          <cell r="A3391" t="str">
            <v>None</v>
          </cell>
          <cell r="B3391">
            <v>0</v>
          </cell>
          <cell r="C3391">
            <v>0</v>
          </cell>
          <cell r="D3391">
            <v>0</v>
          </cell>
          <cell r="CZ3391">
            <v>0</v>
          </cell>
          <cell r="DG3391">
            <v>0</v>
          </cell>
        </row>
        <row r="3392">
          <cell r="A3392" t="str">
            <v>None</v>
          </cell>
          <cell r="B3392">
            <v>0</v>
          </cell>
          <cell r="C3392">
            <v>0</v>
          </cell>
          <cell r="D3392">
            <v>0</v>
          </cell>
          <cell r="CZ3392">
            <v>0</v>
          </cell>
          <cell r="DG3392">
            <v>0</v>
          </cell>
        </row>
        <row r="3393">
          <cell r="A3393" t="str">
            <v>None</v>
          </cell>
          <cell r="B3393">
            <v>0</v>
          </cell>
          <cell r="C3393">
            <v>0</v>
          </cell>
          <cell r="D3393">
            <v>0</v>
          </cell>
          <cell r="CZ3393">
            <v>0</v>
          </cell>
          <cell r="DG3393">
            <v>0</v>
          </cell>
        </row>
        <row r="3394">
          <cell r="A3394" t="str">
            <v>None</v>
          </cell>
          <cell r="B3394">
            <v>0</v>
          </cell>
          <cell r="C3394">
            <v>0</v>
          </cell>
          <cell r="D3394">
            <v>0</v>
          </cell>
          <cell r="CZ3394">
            <v>0</v>
          </cell>
          <cell r="DG3394">
            <v>0</v>
          </cell>
        </row>
        <row r="3395">
          <cell r="A3395" t="str">
            <v>None</v>
          </cell>
          <cell r="B3395">
            <v>0</v>
          </cell>
          <cell r="C3395">
            <v>0</v>
          </cell>
          <cell r="D3395">
            <v>0</v>
          </cell>
          <cell r="CZ3395">
            <v>0</v>
          </cell>
          <cell r="DG3395">
            <v>0</v>
          </cell>
        </row>
        <row r="3396">
          <cell r="A3396" t="str">
            <v>None</v>
          </cell>
          <cell r="B3396">
            <v>0</v>
          </cell>
          <cell r="C3396">
            <v>0</v>
          </cell>
          <cell r="D3396">
            <v>0</v>
          </cell>
          <cell r="CZ3396">
            <v>0</v>
          </cell>
          <cell r="DG3396">
            <v>0</v>
          </cell>
        </row>
        <row r="3397">
          <cell r="A3397" t="str">
            <v>None</v>
          </cell>
          <cell r="B3397">
            <v>1920000</v>
          </cell>
          <cell r="C3397">
            <v>1839444.27</v>
          </cell>
          <cell r="D3397">
            <v>1839444.27</v>
          </cell>
          <cell r="CZ3397">
            <v>1839441.27</v>
          </cell>
          <cell r="DG3397">
            <v>1920000</v>
          </cell>
        </row>
        <row r="3398">
          <cell r="A3398" t="str">
            <v>None</v>
          </cell>
          <cell r="B3398">
            <v>0</v>
          </cell>
          <cell r="C3398">
            <v>0</v>
          </cell>
          <cell r="D3398">
            <v>0</v>
          </cell>
          <cell r="CZ3398">
            <v>0</v>
          </cell>
          <cell r="DG3398">
            <v>0</v>
          </cell>
        </row>
        <row r="3399">
          <cell r="A3399" t="str">
            <v>None</v>
          </cell>
          <cell r="B3399">
            <v>0</v>
          </cell>
          <cell r="C3399">
            <v>0</v>
          </cell>
          <cell r="D3399">
            <v>0</v>
          </cell>
          <cell r="CZ3399">
            <v>0</v>
          </cell>
          <cell r="DG3399">
            <v>0</v>
          </cell>
        </row>
        <row r="3400">
          <cell r="A3400" t="str">
            <v>None</v>
          </cell>
          <cell r="B3400">
            <v>0</v>
          </cell>
          <cell r="C3400">
            <v>0</v>
          </cell>
          <cell r="D3400">
            <v>0</v>
          </cell>
          <cell r="CZ3400">
            <v>0</v>
          </cell>
          <cell r="DG3400">
            <v>0</v>
          </cell>
        </row>
        <row r="3401">
          <cell r="A3401" t="str">
            <v>None</v>
          </cell>
          <cell r="B3401">
            <v>0</v>
          </cell>
          <cell r="C3401">
            <v>0</v>
          </cell>
          <cell r="D3401">
            <v>0</v>
          </cell>
          <cell r="CZ3401">
            <v>0</v>
          </cell>
          <cell r="DG3401">
            <v>0</v>
          </cell>
        </row>
        <row r="3402">
          <cell r="A3402" t="str">
            <v>None</v>
          </cell>
          <cell r="B3402">
            <v>0</v>
          </cell>
          <cell r="C3402">
            <v>0</v>
          </cell>
          <cell r="D3402">
            <v>0</v>
          </cell>
          <cell r="CZ3402">
            <v>0</v>
          </cell>
          <cell r="DG3402">
            <v>0</v>
          </cell>
        </row>
        <row r="3403">
          <cell r="A3403" t="str">
            <v>None</v>
          </cell>
          <cell r="B3403">
            <v>0</v>
          </cell>
          <cell r="C3403">
            <v>0</v>
          </cell>
          <cell r="D3403">
            <v>0</v>
          </cell>
          <cell r="CZ3403">
            <v>0</v>
          </cell>
          <cell r="DG3403">
            <v>0</v>
          </cell>
        </row>
        <row r="3404">
          <cell r="A3404" t="str">
            <v>None</v>
          </cell>
          <cell r="B3404">
            <v>0</v>
          </cell>
          <cell r="C3404">
            <v>0</v>
          </cell>
          <cell r="D3404">
            <v>0</v>
          </cell>
          <cell r="CZ3404">
            <v>0</v>
          </cell>
          <cell r="DG3404">
            <v>0</v>
          </cell>
        </row>
        <row r="3405">
          <cell r="A3405" t="str">
            <v>None</v>
          </cell>
          <cell r="B3405">
            <v>0</v>
          </cell>
          <cell r="C3405">
            <v>0</v>
          </cell>
          <cell r="D3405">
            <v>0</v>
          </cell>
          <cell r="CZ3405">
            <v>0</v>
          </cell>
          <cell r="DG3405">
            <v>0</v>
          </cell>
        </row>
        <row r="3406">
          <cell r="A3406" t="str">
            <v>None</v>
          </cell>
          <cell r="B3406">
            <v>0</v>
          </cell>
          <cell r="C3406">
            <v>0</v>
          </cell>
          <cell r="D3406">
            <v>0</v>
          </cell>
          <cell r="CZ3406">
            <v>0</v>
          </cell>
          <cell r="DG3406">
            <v>0</v>
          </cell>
        </row>
        <row r="3407">
          <cell r="A3407" t="str">
            <v>None</v>
          </cell>
          <cell r="B3407">
            <v>0</v>
          </cell>
          <cell r="C3407">
            <v>290152.89</v>
          </cell>
          <cell r="D3407">
            <v>290152.89</v>
          </cell>
          <cell r="CZ3407">
            <v>290152.89</v>
          </cell>
          <cell r="DG3407">
            <v>0</v>
          </cell>
        </row>
        <row r="3408">
          <cell r="A3408" t="str">
            <v>None</v>
          </cell>
          <cell r="B3408">
            <v>0</v>
          </cell>
          <cell r="C3408">
            <v>27475.24</v>
          </cell>
          <cell r="D3408">
            <v>27475.24</v>
          </cell>
          <cell r="CZ3408">
            <v>27476.240000000002</v>
          </cell>
          <cell r="DG3408">
            <v>0</v>
          </cell>
        </row>
        <row r="3409">
          <cell r="A3409" t="str">
            <v>None</v>
          </cell>
          <cell r="B3409">
            <v>0</v>
          </cell>
          <cell r="C3409">
            <v>0</v>
          </cell>
          <cell r="D3409">
            <v>0</v>
          </cell>
          <cell r="CZ3409">
            <v>0</v>
          </cell>
          <cell r="DG3409">
            <v>0</v>
          </cell>
        </row>
        <row r="3410">
          <cell r="A3410" t="str">
            <v>None</v>
          </cell>
          <cell r="B3410">
            <v>0</v>
          </cell>
          <cell r="C3410">
            <v>0</v>
          </cell>
          <cell r="D3410">
            <v>0</v>
          </cell>
          <cell r="CZ3410">
            <v>0</v>
          </cell>
          <cell r="DG3410">
            <v>0</v>
          </cell>
        </row>
        <row r="3411">
          <cell r="A3411" t="str">
            <v>None</v>
          </cell>
          <cell r="B3411">
            <v>0</v>
          </cell>
          <cell r="C3411">
            <v>0</v>
          </cell>
          <cell r="D3411">
            <v>0</v>
          </cell>
          <cell r="CZ3411">
            <v>0</v>
          </cell>
          <cell r="DG3411">
            <v>0</v>
          </cell>
        </row>
        <row r="3412">
          <cell r="A3412" t="str">
            <v>None</v>
          </cell>
          <cell r="B3412">
            <v>0</v>
          </cell>
          <cell r="C3412">
            <v>0</v>
          </cell>
          <cell r="D3412">
            <v>0</v>
          </cell>
          <cell r="CZ3412">
            <v>0</v>
          </cell>
          <cell r="DG3412">
            <v>0</v>
          </cell>
        </row>
        <row r="3413">
          <cell r="A3413" t="str">
            <v>None</v>
          </cell>
          <cell r="B3413">
            <v>16675</v>
          </cell>
          <cell r="C3413">
            <v>18407.810000000001</v>
          </cell>
          <cell r="D3413">
            <v>18407.810000000001</v>
          </cell>
          <cell r="CZ3413">
            <v>18407.810000000001</v>
          </cell>
          <cell r="DG3413">
            <v>16675</v>
          </cell>
        </row>
        <row r="3414">
          <cell r="A3414" t="str">
            <v>None</v>
          </cell>
          <cell r="B3414">
            <v>0</v>
          </cell>
          <cell r="C3414">
            <v>67960.98</v>
          </cell>
          <cell r="D3414">
            <v>67960.98</v>
          </cell>
          <cell r="CZ3414">
            <v>67981.98</v>
          </cell>
          <cell r="DG3414">
            <v>0</v>
          </cell>
        </row>
        <row r="3415">
          <cell r="A3415" t="str">
            <v>None</v>
          </cell>
          <cell r="B3415">
            <v>0</v>
          </cell>
          <cell r="C3415">
            <v>892.5</v>
          </cell>
          <cell r="D3415">
            <v>892.5</v>
          </cell>
          <cell r="CZ3415">
            <v>892.5</v>
          </cell>
          <cell r="DG3415">
            <v>0</v>
          </cell>
        </row>
        <row r="3416">
          <cell r="A3416" t="str">
            <v>None</v>
          </cell>
          <cell r="B3416">
            <v>200000</v>
          </cell>
          <cell r="C3416">
            <v>0</v>
          </cell>
          <cell r="D3416">
            <v>0</v>
          </cell>
          <cell r="CZ3416">
            <v>0</v>
          </cell>
          <cell r="DG3416">
            <v>200000</v>
          </cell>
        </row>
        <row r="3417">
          <cell r="A3417" t="str">
            <v>None</v>
          </cell>
          <cell r="B3417">
            <v>0</v>
          </cell>
          <cell r="C3417">
            <v>0</v>
          </cell>
          <cell r="D3417">
            <v>0</v>
          </cell>
          <cell r="CZ3417">
            <v>0</v>
          </cell>
          <cell r="DG3417">
            <v>0</v>
          </cell>
        </row>
        <row r="3418">
          <cell r="A3418" t="str">
            <v>None</v>
          </cell>
          <cell r="B3418">
            <v>213900</v>
          </cell>
          <cell r="C3418">
            <v>204968.29</v>
          </cell>
          <cell r="D3418">
            <v>204968.29</v>
          </cell>
          <cell r="CZ3418">
            <v>204966.29</v>
          </cell>
          <cell r="DG3418">
            <v>213900</v>
          </cell>
        </row>
        <row r="3419">
          <cell r="A3419" t="str">
            <v>None</v>
          </cell>
          <cell r="B3419">
            <v>0</v>
          </cell>
          <cell r="C3419">
            <v>0</v>
          </cell>
          <cell r="D3419">
            <v>0.6</v>
          </cell>
          <cell r="CZ3419">
            <v>3</v>
          </cell>
          <cell r="DG3419">
            <v>0</v>
          </cell>
        </row>
        <row r="3420">
          <cell r="A3420" t="str">
            <v>None</v>
          </cell>
          <cell r="B3420">
            <v>1745900</v>
          </cell>
          <cell r="C3420">
            <v>1098625.79</v>
          </cell>
          <cell r="D3420">
            <v>1144685.8400000001</v>
          </cell>
          <cell r="CZ3420">
            <v>1710618.31</v>
          </cell>
          <cell r="DG3420">
            <v>1745900</v>
          </cell>
        </row>
        <row r="3421">
          <cell r="A3421" t="str">
            <v>None</v>
          </cell>
          <cell r="B3421">
            <v>0</v>
          </cell>
          <cell r="C3421">
            <v>0</v>
          </cell>
          <cell r="D3421">
            <v>85.8</v>
          </cell>
          <cell r="CZ3421">
            <v>642.20000000000005</v>
          </cell>
          <cell r="DG3421">
            <v>0</v>
          </cell>
        </row>
        <row r="3422">
          <cell r="A3422" t="str">
            <v>None</v>
          </cell>
          <cell r="B3422">
            <v>70540</v>
          </cell>
          <cell r="C3422">
            <v>72194.789999999994</v>
          </cell>
          <cell r="D3422">
            <v>70401.39</v>
          </cell>
          <cell r="CZ3422">
            <v>71752.39</v>
          </cell>
          <cell r="DG3422">
            <v>70540</v>
          </cell>
        </row>
        <row r="3423">
          <cell r="A3423" t="str">
            <v>None</v>
          </cell>
          <cell r="B3423">
            <v>70540</v>
          </cell>
          <cell r="C3423">
            <v>71672.11</v>
          </cell>
          <cell r="D3423">
            <v>69891.67</v>
          </cell>
          <cell r="CZ3423">
            <v>71229.67</v>
          </cell>
          <cell r="DG3423">
            <v>70540</v>
          </cell>
        </row>
        <row r="3424">
          <cell r="A3424" t="str">
            <v>None</v>
          </cell>
          <cell r="B3424">
            <v>0</v>
          </cell>
          <cell r="C3424">
            <v>0</v>
          </cell>
          <cell r="D3424">
            <v>0</v>
          </cell>
          <cell r="CZ3424">
            <v>0</v>
          </cell>
          <cell r="DG3424">
            <v>0</v>
          </cell>
        </row>
        <row r="3425">
          <cell r="A3425" t="str">
            <v>None</v>
          </cell>
          <cell r="B3425">
            <v>0</v>
          </cell>
          <cell r="C3425">
            <v>0</v>
          </cell>
          <cell r="D3425">
            <v>0</v>
          </cell>
          <cell r="CZ3425">
            <v>0</v>
          </cell>
          <cell r="DG3425">
            <v>0</v>
          </cell>
        </row>
        <row r="3426">
          <cell r="A3426" t="str">
            <v>NIGUP</v>
          </cell>
          <cell r="B3426">
            <v>20029520</v>
          </cell>
          <cell r="C3426">
            <v>13452516.530000001</v>
          </cell>
          <cell r="D3426">
            <v>13238430.800000001</v>
          </cell>
          <cell r="CZ3426">
            <v>13646994.800000001</v>
          </cell>
          <cell r="DG3426">
            <v>20029520</v>
          </cell>
        </row>
        <row r="3427">
          <cell r="A3427" t="str">
            <v>None</v>
          </cell>
          <cell r="B3427">
            <v>0</v>
          </cell>
          <cell r="C3427">
            <v>0</v>
          </cell>
          <cell r="D3427">
            <v>0</v>
          </cell>
          <cell r="CZ3427">
            <v>0</v>
          </cell>
          <cell r="DG3427">
            <v>0</v>
          </cell>
        </row>
        <row r="3428">
          <cell r="A3428" t="str">
            <v>None</v>
          </cell>
          <cell r="B3428">
            <v>2279930</v>
          </cell>
          <cell r="C3428">
            <v>2156985.79</v>
          </cell>
          <cell r="D3428">
            <v>2156985.79</v>
          </cell>
          <cell r="CZ3428">
            <v>2156988.79</v>
          </cell>
          <cell r="DG3428">
            <v>2279930</v>
          </cell>
        </row>
        <row r="3429">
          <cell r="A3429" t="str">
            <v>None</v>
          </cell>
          <cell r="B3429">
            <v>0</v>
          </cell>
          <cell r="C3429">
            <v>0</v>
          </cell>
          <cell r="D3429">
            <v>0</v>
          </cell>
          <cell r="CZ3429">
            <v>0</v>
          </cell>
          <cell r="DG3429">
            <v>0</v>
          </cell>
        </row>
        <row r="3430">
          <cell r="A3430" t="str">
            <v>None</v>
          </cell>
          <cell r="B3430">
            <v>0</v>
          </cell>
          <cell r="C3430">
            <v>0</v>
          </cell>
          <cell r="D3430">
            <v>0</v>
          </cell>
          <cell r="CZ3430">
            <v>0</v>
          </cell>
          <cell r="DG3430">
            <v>0</v>
          </cell>
        </row>
        <row r="3431">
          <cell r="A3431" t="str">
            <v>None</v>
          </cell>
          <cell r="B3431">
            <v>6206450</v>
          </cell>
          <cell r="C3431">
            <v>6011723.3300000001</v>
          </cell>
          <cell r="D3431">
            <v>6290595.25</v>
          </cell>
          <cell r="CZ3431">
            <v>6011720.5800000001</v>
          </cell>
          <cell r="DG3431">
            <v>6206450</v>
          </cell>
        </row>
        <row r="3432">
          <cell r="A3432" t="str">
            <v>None</v>
          </cell>
          <cell r="B3432">
            <v>7674276</v>
          </cell>
          <cell r="C3432">
            <v>5827702.0899999999</v>
          </cell>
          <cell r="D3432">
            <v>6260934.9299999997</v>
          </cell>
          <cell r="CZ3432">
            <v>5909494.9699999997</v>
          </cell>
          <cell r="DG3432">
            <v>7674276</v>
          </cell>
        </row>
        <row r="3433">
          <cell r="A3433" t="str">
            <v>None</v>
          </cell>
          <cell r="B3433">
            <v>0</v>
          </cell>
          <cell r="C3433">
            <v>0</v>
          </cell>
          <cell r="D3433">
            <v>0</v>
          </cell>
          <cell r="CZ3433">
            <v>0</v>
          </cell>
          <cell r="DG3433">
            <v>0</v>
          </cell>
        </row>
        <row r="3434">
          <cell r="A3434" t="str">
            <v>None</v>
          </cell>
          <cell r="B3434">
            <v>0</v>
          </cell>
          <cell r="C3434">
            <v>0</v>
          </cell>
          <cell r="D3434">
            <v>0</v>
          </cell>
          <cell r="CZ3434">
            <v>0</v>
          </cell>
          <cell r="DG3434">
            <v>0</v>
          </cell>
        </row>
        <row r="3435">
          <cell r="A3435" t="str">
            <v>NIGUP</v>
          </cell>
          <cell r="B3435">
            <v>1354042</v>
          </cell>
          <cell r="C3435">
            <v>0</v>
          </cell>
          <cell r="D3435">
            <v>0</v>
          </cell>
          <cell r="CZ3435">
            <v>0</v>
          </cell>
          <cell r="DG3435">
            <v>1354042</v>
          </cell>
        </row>
        <row r="3436">
          <cell r="A3436" t="str">
            <v>None</v>
          </cell>
          <cell r="B3436">
            <v>0</v>
          </cell>
          <cell r="C3436">
            <v>0</v>
          </cell>
          <cell r="D3436">
            <v>0</v>
          </cell>
          <cell r="CZ3436">
            <v>0</v>
          </cell>
          <cell r="DG3436">
            <v>0</v>
          </cell>
        </row>
        <row r="3437">
          <cell r="A3437" t="str">
            <v>None</v>
          </cell>
          <cell r="B3437">
            <v>0</v>
          </cell>
          <cell r="C3437">
            <v>0</v>
          </cell>
          <cell r="D3437">
            <v>0</v>
          </cell>
          <cell r="CZ3437">
            <v>0</v>
          </cell>
          <cell r="DG3437">
            <v>0</v>
          </cell>
        </row>
        <row r="3438">
          <cell r="A3438" t="str">
            <v>None</v>
          </cell>
          <cell r="B3438">
            <v>220000</v>
          </cell>
          <cell r="C3438">
            <v>194277.16</v>
          </cell>
          <cell r="D3438">
            <v>194277.12</v>
          </cell>
          <cell r="CZ3438">
            <v>194281.12</v>
          </cell>
          <cell r="DG3438">
            <v>220000</v>
          </cell>
        </row>
        <row r="3439">
          <cell r="A3439" t="str">
            <v>None</v>
          </cell>
          <cell r="B3439">
            <v>0</v>
          </cell>
          <cell r="C3439">
            <v>0</v>
          </cell>
          <cell r="D3439">
            <v>0</v>
          </cell>
          <cell r="CZ3439">
            <v>0</v>
          </cell>
          <cell r="DG3439">
            <v>0</v>
          </cell>
        </row>
        <row r="3440">
          <cell r="A3440" t="str">
            <v>None</v>
          </cell>
          <cell r="B3440">
            <v>0</v>
          </cell>
          <cell r="C3440">
            <v>0</v>
          </cell>
          <cell r="D3440">
            <v>0</v>
          </cell>
          <cell r="CZ3440">
            <v>0</v>
          </cell>
          <cell r="DG3440">
            <v>0</v>
          </cell>
        </row>
        <row r="3441">
          <cell r="A3441" t="str">
            <v>None</v>
          </cell>
          <cell r="B3441">
            <v>0</v>
          </cell>
          <cell r="C3441">
            <v>0</v>
          </cell>
          <cell r="D3441">
            <v>0</v>
          </cell>
          <cell r="CZ3441">
            <v>0</v>
          </cell>
          <cell r="DG3441">
            <v>0</v>
          </cell>
        </row>
        <row r="3442">
          <cell r="A3442" t="str">
            <v>None</v>
          </cell>
          <cell r="B3442">
            <v>0</v>
          </cell>
          <cell r="C3442">
            <v>0</v>
          </cell>
          <cell r="D3442">
            <v>0</v>
          </cell>
          <cell r="CZ3442">
            <v>0</v>
          </cell>
          <cell r="DG3442">
            <v>0</v>
          </cell>
        </row>
        <row r="3443">
          <cell r="A3443" t="str">
            <v>None</v>
          </cell>
          <cell r="B3443">
            <v>0</v>
          </cell>
          <cell r="C3443">
            <v>0</v>
          </cell>
          <cell r="D3443">
            <v>0</v>
          </cell>
          <cell r="CZ3443">
            <v>0</v>
          </cell>
          <cell r="DG3443">
            <v>0</v>
          </cell>
        </row>
        <row r="3444">
          <cell r="A3444" t="str">
            <v>None</v>
          </cell>
          <cell r="B3444">
            <v>0</v>
          </cell>
          <cell r="C3444">
            <v>0</v>
          </cell>
          <cell r="D3444">
            <v>0</v>
          </cell>
          <cell r="CZ3444">
            <v>0</v>
          </cell>
          <cell r="DG3444">
            <v>0</v>
          </cell>
        </row>
        <row r="3445">
          <cell r="A3445" t="str">
            <v>None</v>
          </cell>
          <cell r="B3445">
            <v>0</v>
          </cell>
          <cell r="C3445">
            <v>0</v>
          </cell>
          <cell r="D3445">
            <v>0</v>
          </cell>
          <cell r="CZ3445">
            <v>0</v>
          </cell>
          <cell r="DG3445">
            <v>0</v>
          </cell>
        </row>
        <row r="3446">
          <cell r="A3446" t="str">
            <v>None</v>
          </cell>
          <cell r="B3446">
            <v>0</v>
          </cell>
          <cell r="C3446">
            <v>0</v>
          </cell>
          <cell r="D3446">
            <v>0</v>
          </cell>
          <cell r="CZ3446">
            <v>0</v>
          </cell>
          <cell r="DG3446">
            <v>0</v>
          </cell>
        </row>
        <row r="3447">
          <cell r="A3447" t="str">
            <v>None</v>
          </cell>
          <cell r="B3447">
            <v>0</v>
          </cell>
          <cell r="C3447">
            <v>0</v>
          </cell>
          <cell r="D3447">
            <v>0</v>
          </cell>
          <cell r="CZ3447">
            <v>0</v>
          </cell>
          <cell r="DG3447">
            <v>0</v>
          </cell>
        </row>
        <row r="3448">
          <cell r="A3448" t="str">
            <v>None</v>
          </cell>
          <cell r="B3448">
            <v>0</v>
          </cell>
          <cell r="C3448">
            <v>0</v>
          </cell>
          <cell r="D3448">
            <v>0</v>
          </cell>
          <cell r="CZ3448">
            <v>0</v>
          </cell>
          <cell r="DG3448">
            <v>0</v>
          </cell>
        </row>
        <row r="3449">
          <cell r="A3449" t="str">
            <v>None</v>
          </cell>
          <cell r="B3449">
            <v>0</v>
          </cell>
          <cell r="C3449">
            <v>0</v>
          </cell>
          <cell r="D3449">
            <v>0</v>
          </cell>
          <cell r="CZ3449">
            <v>0</v>
          </cell>
          <cell r="DG3449">
            <v>0</v>
          </cell>
        </row>
        <row r="3450">
          <cell r="A3450" t="str">
            <v>NIGUP</v>
          </cell>
          <cell r="B3450">
            <v>321780</v>
          </cell>
          <cell r="C3450">
            <v>304474.07</v>
          </cell>
          <cell r="D3450">
            <v>295670.13</v>
          </cell>
          <cell r="CZ3450">
            <v>302564.13</v>
          </cell>
          <cell r="DG3450">
            <v>321780</v>
          </cell>
        </row>
        <row r="3451">
          <cell r="A3451" t="str">
            <v>None</v>
          </cell>
          <cell r="B3451">
            <v>261928</v>
          </cell>
          <cell r="C3451">
            <v>127933.29</v>
          </cell>
          <cell r="D3451">
            <v>127933.29</v>
          </cell>
          <cell r="CZ3451">
            <v>127941.29</v>
          </cell>
          <cell r="DG3451">
            <v>261928</v>
          </cell>
        </row>
        <row r="3452">
          <cell r="A3452" t="str">
            <v>None</v>
          </cell>
          <cell r="B3452">
            <v>0</v>
          </cell>
          <cell r="C3452">
            <v>0</v>
          </cell>
          <cell r="D3452">
            <v>0</v>
          </cell>
          <cell r="CZ3452">
            <v>0</v>
          </cell>
          <cell r="DG3452">
            <v>0</v>
          </cell>
        </row>
        <row r="3453">
          <cell r="A3453" t="str">
            <v>None</v>
          </cell>
          <cell r="B3453">
            <v>0</v>
          </cell>
          <cell r="C3453">
            <v>0</v>
          </cell>
          <cell r="D3453">
            <v>0</v>
          </cell>
          <cell r="CZ3453">
            <v>0</v>
          </cell>
          <cell r="DG3453">
            <v>0</v>
          </cell>
        </row>
        <row r="3454">
          <cell r="A3454" t="str">
            <v>None</v>
          </cell>
          <cell r="B3454">
            <v>0</v>
          </cell>
          <cell r="C3454">
            <v>0</v>
          </cell>
          <cell r="D3454">
            <v>0</v>
          </cell>
          <cell r="CZ3454">
            <v>0</v>
          </cell>
          <cell r="DG3454">
            <v>0</v>
          </cell>
        </row>
        <row r="3455">
          <cell r="A3455" t="str">
            <v>None</v>
          </cell>
          <cell r="B3455">
            <v>0</v>
          </cell>
          <cell r="C3455">
            <v>0</v>
          </cell>
          <cell r="D3455">
            <v>0</v>
          </cell>
          <cell r="CZ3455">
            <v>0</v>
          </cell>
          <cell r="DG3455">
            <v>0</v>
          </cell>
        </row>
        <row r="3456">
          <cell r="A3456" t="str">
            <v>None</v>
          </cell>
          <cell r="B3456">
            <v>0</v>
          </cell>
          <cell r="C3456">
            <v>0</v>
          </cell>
          <cell r="D3456">
            <v>0</v>
          </cell>
          <cell r="CZ3456">
            <v>0</v>
          </cell>
          <cell r="DG3456">
            <v>0</v>
          </cell>
        </row>
        <row r="3457">
          <cell r="A3457" t="str">
            <v>None</v>
          </cell>
          <cell r="B3457">
            <v>30000</v>
          </cell>
          <cell r="C3457">
            <v>346257.47</v>
          </cell>
          <cell r="D3457">
            <v>345641.25</v>
          </cell>
          <cell r="CZ3457">
            <v>346260.25</v>
          </cell>
          <cell r="DG3457">
            <v>30000</v>
          </cell>
        </row>
        <row r="3458">
          <cell r="A3458" t="str">
            <v>None</v>
          </cell>
          <cell r="B3458">
            <v>49419</v>
          </cell>
          <cell r="C3458">
            <v>50582.11</v>
          </cell>
          <cell r="D3458">
            <v>50582.11</v>
          </cell>
          <cell r="CZ3458">
            <v>50584.11</v>
          </cell>
          <cell r="DG3458">
            <v>49419</v>
          </cell>
        </row>
        <row r="3459">
          <cell r="A3459" t="str">
            <v>NIGUP</v>
          </cell>
          <cell r="B3459">
            <v>0</v>
          </cell>
          <cell r="C3459">
            <v>10463967.890000001</v>
          </cell>
          <cell r="D3459">
            <v>10463967.890000001</v>
          </cell>
          <cell r="CZ3459">
            <v>10463964.890000001</v>
          </cell>
          <cell r="DG3459">
            <v>0</v>
          </cell>
        </row>
        <row r="3460">
          <cell r="A3460" t="str">
            <v>None</v>
          </cell>
          <cell r="B3460">
            <v>748790</v>
          </cell>
          <cell r="C3460">
            <v>0</v>
          </cell>
          <cell r="D3460">
            <v>172591.02</v>
          </cell>
          <cell r="CZ3460">
            <v>734197</v>
          </cell>
          <cell r="DG3460">
            <v>748790</v>
          </cell>
        </row>
        <row r="3461">
          <cell r="A3461" t="str">
            <v>None</v>
          </cell>
          <cell r="B3461">
            <v>1077491</v>
          </cell>
          <cell r="C3461">
            <v>267523.80000000005</v>
          </cell>
          <cell r="D3461">
            <v>264178.78000000003</v>
          </cell>
          <cell r="CZ3461">
            <v>1125178.78</v>
          </cell>
          <cell r="DG3461">
            <v>1077491</v>
          </cell>
        </row>
        <row r="3462">
          <cell r="A3462" t="str">
            <v>WRK_RING</v>
          </cell>
          <cell r="B3462">
            <v>330872</v>
          </cell>
          <cell r="C3462">
            <v>471797.04</v>
          </cell>
          <cell r="D3462">
            <v>459942.88</v>
          </cell>
          <cell r="CZ3462">
            <v>468847.88</v>
          </cell>
          <cell r="DG3462">
            <v>330872</v>
          </cell>
        </row>
        <row r="3463">
          <cell r="A3463" t="str">
            <v>None</v>
          </cell>
          <cell r="B3463">
            <v>2619300</v>
          </cell>
          <cell r="C3463">
            <v>2024300.51</v>
          </cell>
          <cell r="D3463">
            <v>2197639.85</v>
          </cell>
          <cell r="CZ3463">
            <v>2405167.85</v>
          </cell>
          <cell r="DG3463">
            <v>2619300</v>
          </cell>
        </row>
        <row r="3464">
          <cell r="A3464" t="str">
            <v>None</v>
          </cell>
          <cell r="B3464">
            <v>705000</v>
          </cell>
          <cell r="C3464">
            <v>587503</v>
          </cell>
          <cell r="D3464">
            <v>583820.35</v>
          </cell>
          <cell r="CZ3464">
            <v>741521.35</v>
          </cell>
          <cell r="DG3464">
            <v>705000</v>
          </cell>
        </row>
        <row r="3465">
          <cell r="A3465" t="str">
            <v>None</v>
          </cell>
          <cell r="B3465">
            <v>2333000</v>
          </cell>
          <cell r="C3465">
            <v>2144043.83</v>
          </cell>
          <cell r="D3465">
            <v>2105723.38</v>
          </cell>
          <cell r="CZ3465">
            <v>2376423.98</v>
          </cell>
          <cell r="DG3465">
            <v>2333000</v>
          </cell>
        </row>
        <row r="3466">
          <cell r="A3466" t="str">
            <v>None</v>
          </cell>
          <cell r="B3466">
            <v>130934</v>
          </cell>
          <cell r="C3466">
            <v>118064.41</v>
          </cell>
          <cell r="D3466">
            <v>118064.41</v>
          </cell>
          <cell r="CZ3466">
            <v>118068.41</v>
          </cell>
          <cell r="DG3466">
            <v>130934</v>
          </cell>
        </row>
        <row r="3467">
          <cell r="A3467" t="str">
            <v>None</v>
          </cell>
          <cell r="B3467">
            <v>187200</v>
          </cell>
          <cell r="C3467">
            <v>0</v>
          </cell>
          <cell r="D3467">
            <v>0</v>
          </cell>
          <cell r="CZ3467">
            <v>0</v>
          </cell>
          <cell r="DG3467">
            <v>187200</v>
          </cell>
        </row>
        <row r="3468">
          <cell r="A3468" t="str">
            <v>None</v>
          </cell>
          <cell r="B3468">
            <v>7300000</v>
          </cell>
          <cell r="C3468">
            <v>2733905.23</v>
          </cell>
          <cell r="D3468">
            <v>3324174.32</v>
          </cell>
          <cell r="CZ3468">
            <v>4000877.09</v>
          </cell>
          <cell r="DG3468">
            <v>7300000</v>
          </cell>
        </row>
        <row r="3469">
          <cell r="A3469" t="str">
            <v>None</v>
          </cell>
          <cell r="B3469">
            <v>5700000</v>
          </cell>
          <cell r="C3469">
            <v>2359276.3099999996</v>
          </cell>
          <cell r="D3469">
            <v>2612490.4099999997</v>
          </cell>
          <cell r="CZ3469">
            <v>3302467.28</v>
          </cell>
          <cell r="DG3469">
            <v>5700000</v>
          </cell>
        </row>
        <row r="3470">
          <cell r="A3470" t="str">
            <v>None</v>
          </cell>
          <cell r="B3470">
            <v>0</v>
          </cell>
          <cell r="C3470">
            <v>0</v>
          </cell>
          <cell r="D3470">
            <v>0</v>
          </cell>
          <cell r="CZ3470">
            <v>0</v>
          </cell>
          <cell r="DG3470">
            <v>0</v>
          </cell>
        </row>
        <row r="3471">
          <cell r="A3471" t="str">
            <v>None</v>
          </cell>
          <cell r="B3471">
            <v>30000</v>
          </cell>
          <cell r="C3471">
            <v>384748.16000000003</v>
          </cell>
          <cell r="D3471">
            <v>215731.04</v>
          </cell>
          <cell r="CZ3471">
            <v>384548.04</v>
          </cell>
          <cell r="DG3471">
            <v>30000</v>
          </cell>
        </row>
        <row r="3472">
          <cell r="A3472" t="str">
            <v>None</v>
          </cell>
          <cell r="B3472">
            <v>0</v>
          </cell>
          <cell r="C3472">
            <v>0</v>
          </cell>
          <cell r="D3472">
            <v>0</v>
          </cell>
          <cell r="CZ3472">
            <v>0</v>
          </cell>
          <cell r="DG3472">
            <v>0</v>
          </cell>
        </row>
        <row r="3473">
          <cell r="A3473" t="str">
            <v>None</v>
          </cell>
          <cell r="B3473">
            <v>0</v>
          </cell>
          <cell r="C3473">
            <v>0</v>
          </cell>
          <cell r="D3473">
            <v>0</v>
          </cell>
          <cell r="CZ3473">
            <v>0</v>
          </cell>
          <cell r="DG3473">
            <v>0</v>
          </cell>
        </row>
        <row r="3474">
          <cell r="A3474" t="str">
            <v>None</v>
          </cell>
          <cell r="B3474">
            <v>0</v>
          </cell>
          <cell r="C3474">
            <v>0</v>
          </cell>
          <cell r="D3474">
            <v>0</v>
          </cell>
          <cell r="CZ3474">
            <v>0</v>
          </cell>
          <cell r="DG3474">
            <v>0</v>
          </cell>
        </row>
        <row r="3475">
          <cell r="A3475" t="str">
            <v>None</v>
          </cell>
          <cell r="B3475">
            <v>18900000</v>
          </cell>
          <cell r="C3475">
            <v>585473.51</v>
          </cell>
          <cell r="D3475">
            <v>335636.91</v>
          </cell>
          <cell r="CZ3475">
            <v>13859758.16</v>
          </cell>
          <cell r="DG3475">
            <v>18900000</v>
          </cell>
        </row>
        <row r="3476">
          <cell r="A3476" t="str">
            <v>METER</v>
          </cell>
          <cell r="B3476">
            <v>3287623</v>
          </cell>
          <cell r="C3476">
            <v>3217686.67</v>
          </cell>
          <cell r="D3476">
            <v>2200358.13</v>
          </cell>
          <cell r="CZ3476">
            <v>3470523.49</v>
          </cell>
          <cell r="DG3476">
            <v>3287623</v>
          </cell>
        </row>
        <row r="3477">
          <cell r="A3477" t="str">
            <v>None</v>
          </cell>
          <cell r="B3477">
            <v>518656.67</v>
          </cell>
          <cell r="C3477">
            <v>454298.87</v>
          </cell>
          <cell r="D3477">
            <v>443014.61</v>
          </cell>
          <cell r="CZ3477">
            <v>492471.61</v>
          </cell>
          <cell r="DG3477">
            <v>518656.67</v>
          </cell>
        </row>
        <row r="3478">
          <cell r="A3478" t="str">
            <v>None</v>
          </cell>
          <cell r="B3478">
            <v>27000</v>
          </cell>
          <cell r="C3478">
            <v>31457.62</v>
          </cell>
          <cell r="D3478">
            <v>28771.53</v>
          </cell>
          <cell r="CZ3478">
            <v>29885.53</v>
          </cell>
          <cell r="DG3478">
            <v>27000</v>
          </cell>
        </row>
        <row r="3479">
          <cell r="A3479" t="str">
            <v>None</v>
          </cell>
          <cell r="B3479">
            <v>433057</v>
          </cell>
          <cell r="C3479">
            <v>348185.03</v>
          </cell>
          <cell r="D3479">
            <v>346002.44</v>
          </cell>
          <cell r="CZ3479">
            <v>348186.44</v>
          </cell>
          <cell r="DG3479">
            <v>433057</v>
          </cell>
        </row>
        <row r="3480">
          <cell r="A3480" t="str">
            <v>None</v>
          </cell>
          <cell r="B3480">
            <v>230000</v>
          </cell>
          <cell r="C3480">
            <v>0</v>
          </cell>
          <cell r="D3480">
            <v>0</v>
          </cell>
          <cell r="CZ3480">
            <v>226748</v>
          </cell>
          <cell r="DG3480">
            <v>230000</v>
          </cell>
        </row>
        <row r="3481">
          <cell r="A3481" t="str">
            <v>None</v>
          </cell>
          <cell r="B3481">
            <v>2818000</v>
          </cell>
          <cell r="C3481">
            <v>12311.48</v>
          </cell>
          <cell r="D3481">
            <v>122588.84</v>
          </cell>
          <cell r="CZ3481">
            <v>2461172</v>
          </cell>
          <cell r="DG3481">
            <v>2818000</v>
          </cell>
        </row>
        <row r="3482">
          <cell r="A3482" t="str">
            <v>METER</v>
          </cell>
          <cell r="B3482">
            <v>28312377</v>
          </cell>
          <cell r="C3482">
            <v>630522.89</v>
          </cell>
          <cell r="D3482">
            <v>2213408.7200000002</v>
          </cell>
          <cell r="CZ3482">
            <v>30152417</v>
          </cell>
          <cell r="DG3482">
            <v>28312377</v>
          </cell>
        </row>
        <row r="3483">
          <cell r="A3483" t="str">
            <v>None</v>
          </cell>
          <cell r="B3483">
            <v>265000</v>
          </cell>
          <cell r="C3483">
            <v>274981.13</v>
          </cell>
          <cell r="D3483">
            <v>11061.06</v>
          </cell>
          <cell r="CZ3483">
            <v>270102.06</v>
          </cell>
          <cell r="DG3483">
            <v>265000</v>
          </cell>
        </row>
        <row r="3484">
          <cell r="A3484" t="str">
            <v>None</v>
          </cell>
          <cell r="B3484">
            <v>30500</v>
          </cell>
          <cell r="C3484">
            <v>33696.35</v>
          </cell>
          <cell r="D3484">
            <v>30784.14</v>
          </cell>
          <cell r="CZ3484">
            <v>32737.14</v>
          </cell>
          <cell r="DG3484">
            <v>30500</v>
          </cell>
        </row>
        <row r="3485">
          <cell r="A3485" t="str">
            <v>None</v>
          </cell>
          <cell r="B3485">
            <v>742700</v>
          </cell>
          <cell r="C3485">
            <v>420</v>
          </cell>
          <cell r="D3485">
            <v>0</v>
          </cell>
          <cell r="CZ3485">
            <v>0</v>
          </cell>
          <cell r="DG3485">
            <v>742700</v>
          </cell>
        </row>
        <row r="3486">
          <cell r="A3486" t="str">
            <v>None</v>
          </cell>
          <cell r="B3486">
            <v>0</v>
          </cell>
          <cell r="C3486">
            <v>0</v>
          </cell>
          <cell r="D3486">
            <v>0</v>
          </cell>
          <cell r="CZ3486">
            <v>0</v>
          </cell>
          <cell r="DG3486">
            <v>0</v>
          </cell>
        </row>
        <row r="3487">
          <cell r="A3487" t="str">
            <v>None</v>
          </cell>
          <cell r="B3487">
            <v>0</v>
          </cell>
          <cell r="C3487">
            <v>0</v>
          </cell>
          <cell r="D3487">
            <v>146629.88</v>
          </cell>
          <cell r="CZ3487">
            <v>0</v>
          </cell>
          <cell r="DG3487">
            <v>0</v>
          </cell>
        </row>
        <row r="3488">
          <cell r="A3488" t="str">
            <v>None</v>
          </cell>
          <cell r="B3488">
            <v>0</v>
          </cell>
          <cell r="C3488">
            <v>0</v>
          </cell>
          <cell r="D3488">
            <v>0</v>
          </cell>
          <cell r="CZ3488">
            <v>0</v>
          </cell>
          <cell r="DG3488">
            <v>0</v>
          </cell>
        </row>
        <row r="3489">
          <cell r="A3489" t="str">
            <v>None</v>
          </cell>
          <cell r="B3489">
            <v>0</v>
          </cell>
          <cell r="C3489">
            <v>0</v>
          </cell>
          <cell r="D3489">
            <v>0</v>
          </cell>
          <cell r="CZ3489">
            <v>0</v>
          </cell>
          <cell r="DG3489">
            <v>0</v>
          </cell>
        </row>
        <row r="3490">
          <cell r="A3490" t="str">
            <v>None</v>
          </cell>
          <cell r="B3490">
            <v>103400</v>
          </cell>
          <cell r="C3490">
            <v>21984.26</v>
          </cell>
          <cell r="D3490">
            <v>0</v>
          </cell>
          <cell r="CZ3490">
            <v>103205</v>
          </cell>
          <cell r="DG3490">
            <v>103400</v>
          </cell>
        </row>
        <row r="3491">
          <cell r="A3491" t="str">
            <v>None</v>
          </cell>
          <cell r="B3491">
            <v>0</v>
          </cell>
          <cell r="C3491">
            <v>0</v>
          </cell>
          <cell r="D3491">
            <v>0</v>
          </cell>
          <cell r="CZ3491">
            <v>0</v>
          </cell>
          <cell r="DG3491">
            <v>0</v>
          </cell>
        </row>
        <row r="3492">
          <cell r="A3492" t="str">
            <v>None</v>
          </cell>
          <cell r="B3492">
            <v>400000</v>
          </cell>
          <cell r="C3492">
            <v>0</v>
          </cell>
          <cell r="D3492">
            <v>0</v>
          </cell>
          <cell r="CZ3492">
            <v>405851</v>
          </cell>
          <cell r="DG3492">
            <v>400000</v>
          </cell>
        </row>
        <row r="3493">
          <cell r="A3493" t="str">
            <v>None</v>
          </cell>
          <cell r="B3493">
            <v>0</v>
          </cell>
          <cell r="C3493">
            <v>170446</v>
          </cell>
          <cell r="D3493">
            <v>170446</v>
          </cell>
          <cell r="CZ3493">
            <v>170441</v>
          </cell>
          <cell r="DG3493">
            <v>0</v>
          </cell>
        </row>
        <row r="3494">
          <cell r="A3494" t="str">
            <v>None</v>
          </cell>
          <cell r="B3494">
            <v>69000</v>
          </cell>
          <cell r="C3494">
            <v>68628.479999999996</v>
          </cell>
          <cell r="D3494">
            <v>68628.479999999996</v>
          </cell>
          <cell r="CZ3494">
            <v>68619.48</v>
          </cell>
          <cell r="DG3494">
            <v>69000</v>
          </cell>
        </row>
        <row r="3495">
          <cell r="A3495" t="str">
            <v>None</v>
          </cell>
          <cell r="B3495">
            <v>640000</v>
          </cell>
          <cell r="C3495">
            <v>622506.81000000006</v>
          </cell>
          <cell r="D3495">
            <v>562844.5</v>
          </cell>
          <cell r="CZ3495">
            <v>618619.5</v>
          </cell>
          <cell r="DG3495">
            <v>640000</v>
          </cell>
        </row>
        <row r="3496">
          <cell r="A3496" t="str">
            <v>None</v>
          </cell>
          <cell r="B3496">
            <v>0</v>
          </cell>
          <cell r="C3496">
            <v>1758.68</v>
          </cell>
          <cell r="D3496">
            <v>1758.68</v>
          </cell>
          <cell r="CZ3496">
            <v>1755.68</v>
          </cell>
          <cell r="DG3496">
            <v>0</v>
          </cell>
        </row>
        <row r="3497">
          <cell r="A3497" t="str">
            <v>None</v>
          </cell>
          <cell r="B3497">
            <v>759000</v>
          </cell>
          <cell r="C3497">
            <v>0</v>
          </cell>
          <cell r="D3497">
            <v>0</v>
          </cell>
          <cell r="CZ3497">
            <v>0</v>
          </cell>
          <cell r="DG3497">
            <v>759000</v>
          </cell>
        </row>
        <row r="3498">
          <cell r="A3498" t="str">
            <v>None</v>
          </cell>
          <cell r="B3498">
            <v>96684.7</v>
          </cell>
          <cell r="C3498">
            <v>96280.05</v>
          </cell>
          <cell r="D3498">
            <v>96280.05</v>
          </cell>
          <cell r="CZ3498">
            <v>96279.05</v>
          </cell>
          <cell r="DG3498">
            <v>96684.7</v>
          </cell>
        </row>
        <row r="3499">
          <cell r="A3499" t="str">
            <v>None</v>
          </cell>
          <cell r="B3499">
            <v>160000</v>
          </cell>
          <cell r="C3499">
            <v>69129.460000000006</v>
          </cell>
          <cell r="D3499">
            <v>67837.52</v>
          </cell>
          <cell r="CZ3499">
            <v>69129.52</v>
          </cell>
          <cell r="DG3499">
            <v>160000</v>
          </cell>
        </row>
        <row r="3500">
          <cell r="A3500" t="str">
            <v>None</v>
          </cell>
          <cell r="B3500">
            <v>1017750</v>
          </cell>
          <cell r="C3500">
            <v>0</v>
          </cell>
          <cell r="D3500">
            <v>0</v>
          </cell>
          <cell r="CZ3500">
            <v>0</v>
          </cell>
          <cell r="DG3500">
            <v>1017750</v>
          </cell>
        </row>
        <row r="3501">
          <cell r="A3501" t="str">
            <v>None</v>
          </cell>
          <cell r="B3501">
            <v>403650</v>
          </cell>
          <cell r="C3501">
            <v>402275.93</v>
          </cell>
          <cell r="D3501">
            <v>416010.42</v>
          </cell>
          <cell r="CZ3501">
            <v>402282.42</v>
          </cell>
          <cell r="DG3501">
            <v>403650</v>
          </cell>
        </row>
        <row r="3502">
          <cell r="A3502" t="str">
            <v>None</v>
          </cell>
          <cell r="B3502">
            <v>20000</v>
          </cell>
          <cell r="C3502">
            <v>0</v>
          </cell>
          <cell r="D3502">
            <v>0</v>
          </cell>
          <cell r="CZ3502">
            <v>0</v>
          </cell>
          <cell r="DG3502">
            <v>20000</v>
          </cell>
        </row>
        <row r="3503">
          <cell r="A3503" t="str">
            <v>None</v>
          </cell>
          <cell r="B3503">
            <v>612000</v>
          </cell>
          <cell r="C3503">
            <v>545661.73</v>
          </cell>
          <cell r="D3503">
            <v>542241.23</v>
          </cell>
          <cell r="CZ3503">
            <v>550658.23</v>
          </cell>
          <cell r="DG3503">
            <v>612000</v>
          </cell>
        </row>
        <row r="3504">
          <cell r="A3504" t="str">
            <v>None</v>
          </cell>
          <cell r="B3504">
            <v>1650000</v>
          </cell>
          <cell r="C3504">
            <v>1391327.51</v>
          </cell>
          <cell r="D3504">
            <v>1444897.85</v>
          </cell>
          <cell r="CZ3504">
            <v>1951324.12</v>
          </cell>
          <cell r="DG3504">
            <v>1650000</v>
          </cell>
        </row>
        <row r="3505">
          <cell r="A3505" t="str">
            <v>None</v>
          </cell>
          <cell r="B3505">
            <v>150000</v>
          </cell>
          <cell r="C3505">
            <v>0</v>
          </cell>
          <cell r="D3505">
            <v>0</v>
          </cell>
          <cell r="CZ3505">
            <v>0</v>
          </cell>
          <cell r="DG3505">
            <v>150000</v>
          </cell>
        </row>
        <row r="3506">
          <cell r="A3506" t="str">
            <v>None</v>
          </cell>
          <cell r="B3506">
            <v>1447235</v>
          </cell>
          <cell r="C3506">
            <v>1392120.5299999998</v>
          </cell>
          <cell r="D3506">
            <v>1539417.65</v>
          </cell>
          <cell r="CZ3506">
            <v>1376976.65</v>
          </cell>
          <cell r="DG3506">
            <v>1447235</v>
          </cell>
        </row>
        <row r="3507">
          <cell r="A3507" t="str">
            <v>None</v>
          </cell>
          <cell r="B3507">
            <v>0</v>
          </cell>
          <cell r="C3507">
            <v>0</v>
          </cell>
          <cell r="D3507">
            <v>0</v>
          </cell>
          <cell r="CZ3507">
            <v>0</v>
          </cell>
          <cell r="DG3507">
            <v>0</v>
          </cell>
        </row>
        <row r="3508">
          <cell r="A3508" t="str">
            <v>None</v>
          </cell>
          <cell r="B3508">
            <v>2294000</v>
          </cell>
          <cell r="C3508">
            <v>511377.36</v>
          </cell>
          <cell r="D3508">
            <v>705821.02</v>
          </cell>
          <cell r="CZ3508">
            <v>2284334.42</v>
          </cell>
          <cell r="DG3508">
            <v>2294000</v>
          </cell>
        </row>
        <row r="3509">
          <cell r="A3509" t="str">
            <v>None</v>
          </cell>
          <cell r="B3509">
            <v>5894000</v>
          </cell>
          <cell r="C3509">
            <v>10914.76</v>
          </cell>
          <cell r="D3509">
            <v>0</v>
          </cell>
          <cell r="CZ3509">
            <v>11903</v>
          </cell>
          <cell r="DG3509">
            <v>5894000</v>
          </cell>
        </row>
        <row r="3510">
          <cell r="A3510" t="str">
            <v>None</v>
          </cell>
          <cell r="B3510">
            <v>287500</v>
          </cell>
          <cell r="C3510">
            <v>0</v>
          </cell>
          <cell r="D3510">
            <v>0</v>
          </cell>
          <cell r="CZ3510">
            <v>261286</v>
          </cell>
          <cell r="DG3510">
            <v>287500</v>
          </cell>
        </row>
        <row r="3511">
          <cell r="A3511" t="str">
            <v>None</v>
          </cell>
          <cell r="B3511">
            <v>313250</v>
          </cell>
          <cell r="C3511">
            <v>137119.53</v>
          </cell>
          <cell r="D3511">
            <v>0</v>
          </cell>
          <cell r="CZ3511">
            <v>306059</v>
          </cell>
          <cell r="DG3511">
            <v>313250</v>
          </cell>
        </row>
        <row r="3512">
          <cell r="A3512" t="str">
            <v>None</v>
          </cell>
          <cell r="B3512">
            <v>324000</v>
          </cell>
          <cell r="C3512">
            <v>0</v>
          </cell>
          <cell r="D3512">
            <v>0</v>
          </cell>
          <cell r="CZ3512">
            <v>290000</v>
          </cell>
          <cell r="DG3512">
            <v>324000</v>
          </cell>
        </row>
        <row r="3513">
          <cell r="A3513" t="str">
            <v>None</v>
          </cell>
          <cell r="B3513">
            <v>249876</v>
          </cell>
          <cell r="C3513">
            <v>306812.38</v>
          </cell>
          <cell r="D3513">
            <v>229345.33</v>
          </cell>
          <cell r="CZ3513">
            <v>299848.33</v>
          </cell>
          <cell r="DG3513">
            <v>249876</v>
          </cell>
        </row>
        <row r="3514">
          <cell r="A3514" t="str">
            <v>None</v>
          </cell>
          <cell r="B3514">
            <v>429000</v>
          </cell>
          <cell r="C3514">
            <v>0</v>
          </cell>
          <cell r="D3514">
            <v>0</v>
          </cell>
          <cell r="CZ3514">
            <v>420621</v>
          </cell>
          <cell r="DG3514">
            <v>429000</v>
          </cell>
        </row>
        <row r="3515">
          <cell r="A3515" t="str">
            <v>None</v>
          </cell>
          <cell r="B3515">
            <v>0</v>
          </cell>
          <cell r="C3515">
            <v>0</v>
          </cell>
          <cell r="D3515">
            <v>784500</v>
          </cell>
          <cell r="CZ3515">
            <v>0</v>
          </cell>
          <cell r="DG3515">
            <v>0</v>
          </cell>
        </row>
        <row r="3516">
          <cell r="A3516" t="str">
            <v>None</v>
          </cell>
          <cell r="B3516">
            <v>0</v>
          </cell>
          <cell r="C3516">
            <v>0</v>
          </cell>
          <cell r="D3516">
            <v>1059</v>
          </cell>
          <cell r="CZ3516">
            <v>0</v>
          </cell>
          <cell r="DG3516">
            <v>0</v>
          </cell>
        </row>
        <row r="3517">
          <cell r="A3517" t="str">
            <v>None</v>
          </cell>
          <cell r="B3517">
            <v>0</v>
          </cell>
          <cell r="C3517">
            <v>0</v>
          </cell>
          <cell r="D3517">
            <v>0</v>
          </cell>
          <cell r="CZ3517">
            <v>0</v>
          </cell>
          <cell r="DG3517">
            <v>0</v>
          </cell>
        </row>
        <row r="3518">
          <cell r="A3518" t="str">
            <v>None</v>
          </cell>
          <cell r="B3518">
            <v>0</v>
          </cell>
          <cell r="C3518">
            <v>0</v>
          </cell>
          <cell r="D3518">
            <v>521211</v>
          </cell>
          <cell r="CZ3518">
            <v>40337502</v>
          </cell>
          <cell r="DG3518">
            <v>0</v>
          </cell>
        </row>
        <row r="3519">
          <cell r="A3519" t="str">
            <v>None</v>
          </cell>
          <cell r="B3519">
            <v>425000</v>
          </cell>
          <cell r="C3519">
            <v>141461.9</v>
          </cell>
          <cell r="D3519">
            <v>138933.96</v>
          </cell>
          <cell r="CZ3519">
            <v>474439</v>
          </cell>
          <cell r="DG3519">
            <v>425000</v>
          </cell>
        </row>
        <row r="3520">
          <cell r="A3520" t="str">
            <v>None</v>
          </cell>
          <cell r="B3520">
            <v>215000</v>
          </cell>
          <cell r="C3520">
            <v>0</v>
          </cell>
          <cell r="D3520">
            <v>70488.479999999996</v>
          </cell>
          <cell r="CZ3520">
            <v>165981</v>
          </cell>
          <cell r="DG3520">
            <v>215000</v>
          </cell>
        </row>
        <row r="3521">
          <cell r="A3521" t="str">
            <v>None</v>
          </cell>
          <cell r="B3521">
            <v>215000</v>
          </cell>
          <cell r="C3521">
            <v>0</v>
          </cell>
          <cell r="D3521">
            <v>0</v>
          </cell>
          <cell r="CZ3521">
            <v>214078</v>
          </cell>
          <cell r="DG3521">
            <v>215000</v>
          </cell>
        </row>
        <row r="3522">
          <cell r="A3522" t="str">
            <v>None</v>
          </cell>
          <cell r="B3522">
            <v>425000</v>
          </cell>
          <cell r="C3522">
            <v>0</v>
          </cell>
          <cell r="D3522">
            <v>0</v>
          </cell>
          <cell r="CZ3522">
            <v>421741</v>
          </cell>
          <cell r="DG3522">
            <v>425000</v>
          </cell>
        </row>
        <row r="3523">
          <cell r="A3523" t="str">
            <v>None</v>
          </cell>
          <cell r="B3523">
            <v>0</v>
          </cell>
          <cell r="C3523">
            <v>1897095.4500000002</v>
          </cell>
          <cell r="D3523">
            <v>1897093.86</v>
          </cell>
          <cell r="CZ3523">
            <v>1897108.86</v>
          </cell>
          <cell r="DG3523">
            <v>0</v>
          </cell>
        </row>
        <row r="3524">
          <cell r="A3524" t="str">
            <v>None</v>
          </cell>
          <cell r="B3524">
            <v>15036</v>
          </cell>
          <cell r="C3524">
            <v>13600</v>
          </cell>
          <cell r="D3524">
            <v>13600</v>
          </cell>
          <cell r="CZ3524">
            <v>13600</v>
          </cell>
          <cell r="DG3524">
            <v>15036</v>
          </cell>
        </row>
        <row r="3525">
          <cell r="A3525" t="str">
            <v>None</v>
          </cell>
          <cell r="B3525">
            <v>20000</v>
          </cell>
          <cell r="C3525">
            <v>0</v>
          </cell>
          <cell r="D3525">
            <v>0</v>
          </cell>
          <cell r="CZ3525">
            <v>0</v>
          </cell>
          <cell r="DG3525">
            <v>20000</v>
          </cell>
        </row>
        <row r="3526">
          <cell r="A3526" t="str">
            <v>None</v>
          </cell>
          <cell r="B3526">
            <v>106076</v>
          </cell>
          <cell r="C3526">
            <v>104065.72</v>
          </cell>
          <cell r="D3526">
            <v>104065.72</v>
          </cell>
          <cell r="CZ3526">
            <v>104063.72</v>
          </cell>
          <cell r="DG3526">
            <v>106076</v>
          </cell>
        </row>
        <row r="3527">
          <cell r="A3527" t="str">
            <v>None</v>
          </cell>
          <cell r="B3527">
            <v>43000</v>
          </cell>
          <cell r="C3527">
            <v>22548.46</v>
          </cell>
          <cell r="D3527">
            <v>17996.16</v>
          </cell>
          <cell r="CZ3527">
            <v>22548.16</v>
          </cell>
          <cell r="DG3527">
            <v>43000</v>
          </cell>
        </row>
        <row r="3528">
          <cell r="A3528" t="str">
            <v>None</v>
          </cell>
          <cell r="B3528">
            <v>13987</v>
          </cell>
          <cell r="C3528">
            <v>10605.14</v>
          </cell>
          <cell r="D3528">
            <v>11868.55</v>
          </cell>
          <cell r="CZ3528">
            <v>10672</v>
          </cell>
          <cell r="DG3528">
            <v>13987</v>
          </cell>
        </row>
        <row r="3529">
          <cell r="A3529" t="str">
            <v>None</v>
          </cell>
          <cell r="B3529">
            <v>155231</v>
          </cell>
          <cell r="C3529">
            <v>0</v>
          </cell>
          <cell r="D3529">
            <v>0</v>
          </cell>
          <cell r="CZ3529">
            <v>10</v>
          </cell>
          <cell r="DG3529">
            <v>155231</v>
          </cell>
        </row>
        <row r="3530">
          <cell r="A3530" t="str">
            <v>None</v>
          </cell>
          <cell r="B3530">
            <v>0</v>
          </cell>
          <cell r="C3530">
            <v>0</v>
          </cell>
          <cell r="D3530">
            <v>0</v>
          </cell>
          <cell r="CZ3530">
            <v>0</v>
          </cell>
          <cell r="DG3530">
            <v>0</v>
          </cell>
        </row>
        <row r="3531">
          <cell r="A3531" t="str">
            <v>None</v>
          </cell>
          <cell r="B3531">
            <v>0</v>
          </cell>
          <cell r="C3531">
            <v>0</v>
          </cell>
          <cell r="D3531">
            <v>0</v>
          </cell>
          <cell r="CZ3531">
            <v>0</v>
          </cell>
          <cell r="DG3531">
            <v>0</v>
          </cell>
        </row>
        <row r="3532">
          <cell r="A3532" t="str">
            <v>None</v>
          </cell>
          <cell r="B3532">
            <v>3944230</v>
          </cell>
          <cell r="C3532">
            <v>655281.85</v>
          </cell>
          <cell r="D3532">
            <v>633835.32000000007</v>
          </cell>
          <cell r="CZ3532">
            <v>3449774.19</v>
          </cell>
          <cell r="DG3532">
            <v>3944230</v>
          </cell>
        </row>
        <row r="3533">
          <cell r="A3533" t="str">
            <v>None</v>
          </cell>
          <cell r="B3533">
            <v>0</v>
          </cell>
          <cell r="C3533">
            <v>0</v>
          </cell>
          <cell r="D3533">
            <v>0</v>
          </cell>
          <cell r="CZ3533">
            <v>0</v>
          </cell>
          <cell r="DG3533">
            <v>0</v>
          </cell>
        </row>
        <row r="3534">
          <cell r="A3534" t="str">
            <v>None</v>
          </cell>
          <cell r="B3534">
            <v>11000</v>
          </cell>
          <cell r="C3534">
            <v>9281.43</v>
          </cell>
          <cell r="D3534">
            <v>9281.4500000000007</v>
          </cell>
          <cell r="CZ3534">
            <v>9279.4500000000007</v>
          </cell>
          <cell r="DG3534">
            <v>11000</v>
          </cell>
        </row>
        <row r="3535">
          <cell r="A3535" t="str">
            <v>None</v>
          </cell>
          <cell r="B3535">
            <v>0</v>
          </cell>
          <cell r="C3535">
            <v>0</v>
          </cell>
          <cell r="D3535">
            <v>0</v>
          </cell>
          <cell r="CZ3535">
            <v>0</v>
          </cell>
          <cell r="DG3535">
            <v>0</v>
          </cell>
        </row>
        <row r="3536">
          <cell r="A3536" t="str">
            <v>None</v>
          </cell>
          <cell r="B3536">
            <v>11000</v>
          </cell>
          <cell r="C3536">
            <v>9281.4700000000012</v>
          </cell>
          <cell r="D3536">
            <v>9281.4500000000007</v>
          </cell>
          <cell r="CZ3536">
            <v>9281.4500000000007</v>
          </cell>
          <cell r="DG3536">
            <v>11000</v>
          </cell>
        </row>
        <row r="3537">
          <cell r="A3537" t="str">
            <v>None</v>
          </cell>
          <cell r="B3537">
            <v>23000</v>
          </cell>
          <cell r="C3537">
            <v>20829.240000000002</v>
          </cell>
          <cell r="D3537">
            <v>20829.240000000002</v>
          </cell>
          <cell r="CZ3537">
            <v>20831.240000000002</v>
          </cell>
          <cell r="DG3537">
            <v>23000</v>
          </cell>
        </row>
        <row r="3538">
          <cell r="A3538" t="str">
            <v>None</v>
          </cell>
          <cell r="B3538">
            <v>2163920</v>
          </cell>
          <cell r="C3538">
            <v>175372.12</v>
          </cell>
          <cell r="D3538">
            <v>234791.8</v>
          </cell>
          <cell r="CZ3538">
            <v>1858690.02</v>
          </cell>
          <cell r="DG3538">
            <v>2163920</v>
          </cell>
        </row>
        <row r="3539">
          <cell r="A3539" t="str">
            <v>None</v>
          </cell>
          <cell r="B3539">
            <v>69466.22</v>
          </cell>
          <cell r="C3539">
            <v>40158.770000000004</v>
          </cell>
          <cell r="D3539">
            <v>39161.29</v>
          </cell>
          <cell r="CZ3539">
            <v>39908.29</v>
          </cell>
          <cell r="DG3539">
            <v>69466.22</v>
          </cell>
        </row>
        <row r="3540">
          <cell r="A3540" t="str">
            <v>None</v>
          </cell>
          <cell r="B3540">
            <v>100000</v>
          </cell>
          <cell r="C3540">
            <v>13186.16</v>
          </cell>
          <cell r="D3540">
            <v>0</v>
          </cell>
          <cell r="CZ3540">
            <v>88211</v>
          </cell>
          <cell r="DG3540">
            <v>100000</v>
          </cell>
        </row>
        <row r="3541">
          <cell r="A3541" t="str">
            <v>None</v>
          </cell>
          <cell r="B3541">
            <v>100000</v>
          </cell>
          <cell r="C3541">
            <v>13186.16</v>
          </cell>
          <cell r="D3541">
            <v>0</v>
          </cell>
          <cell r="CZ3541">
            <v>88211</v>
          </cell>
          <cell r="DG3541">
            <v>100000</v>
          </cell>
        </row>
        <row r="3542">
          <cell r="A3542" t="str">
            <v>None</v>
          </cell>
          <cell r="B3542">
            <v>0</v>
          </cell>
          <cell r="C3542">
            <v>0</v>
          </cell>
          <cell r="D3542">
            <v>22133.96</v>
          </cell>
          <cell r="CZ3542">
            <v>0</v>
          </cell>
          <cell r="DG3542">
            <v>0</v>
          </cell>
        </row>
        <row r="3543">
          <cell r="A3543" t="str">
            <v>None</v>
          </cell>
          <cell r="B3543">
            <v>72150</v>
          </cell>
          <cell r="C3543">
            <v>0</v>
          </cell>
          <cell r="D3543">
            <v>0</v>
          </cell>
          <cell r="CZ3543">
            <v>69261</v>
          </cell>
          <cell r="DG3543">
            <v>72150</v>
          </cell>
        </row>
        <row r="3544">
          <cell r="A3544" t="str">
            <v>None</v>
          </cell>
          <cell r="B3544">
            <v>68195</v>
          </cell>
          <cell r="C3544">
            <v>0</v>
          </cell>
          <cell r="D3544">
            <v>0</v>
          </cell>
          <cell r="CZ3544">
            <v>61868</v>
          </cell>
          <cell r="DG3544">
            <v>68195</v>
          </cell>
        </row>
        <row r="3545">
          <cell r="A3545" t="str">
            <v>None</v>
          </cell>
          <cell r="B3545">
            <v>0</v>
          </cell>
          <cell r="C3545">
            <v>0</v>
          </cell>
          <cell r="D3545">
            <v>0</v>
          </cell>
          <cell r="CZ3545">
            <v>0</v>
          </cell>
          <cell r="DG3545">
            <v>0</v>
          </cell>
        </row>
        <row r="3546">
          <cell r="A3546" t="str">
            <v>None</v>
          </cell>
          <cell r="B3546">
            <v>15000</v>
          </cell>
          <cell r="C3546">
            <v>0</v>
          </cell>
          <cell r="D3546">
            <v>0</v>
          </cell>
          <cell r="CZ3546">
            <v>21500</v>
          </cell>
          <cell r="DG3546">
            <v>15000</v>
          </cell>
        </row>
        <row r="3547">
          <cell r="A3547" t="str">
            <v>None</v>
          </cell>
          <cell r="B3547">
            <v>0</v>
          </cell>
          <cell r="C3547">
            <v>0</v>
          </cell>
          <cell r="D3547">
            <v>86868.32</v>
          </cell>
          <cell r="CZ3547">
            <v>0</v>
          </cell>
          <cell r="DG3547">
            <v>0</v>
          </cell>
        </row>
        <row r="3548">
          <cell r="A3548" t="str">
            <v>None</v>
          </cell>
          <cell r="B3548">
            <v>298036.98</v>
          </cell>
          <cell r="C3548">
            <v>315941.07</v>
          </cell>
          <cell r="D3548">
            <v>315941.07</v>
          </cell>
          <cell r="CZ3548">
            <v>315945.07</v>
          </cell>
          <cell r="DG3548">
            <v>298036.98</v>
          </cell>
        </row>
        <row r="3549">
          <cell r="A3549" t="str">
            <v>None</v>
          </cell>
          <cell r="B3549">
            <v>207452</v>
          </cell>
          <cell r="C3549">
            <v>197158.84</v>
          </cell>
          <cell r="D3549">
            <v>197158.84</v>
          </cell>
          <cell r="CZ3549">
            <v>197162.84</v>
          </cell>
          <cell r="DG3549">
            <v>207452</v>
          </cell>
        </row>
        <row r="3550">
          <cell r="A3550" t="str">
            <v>None</v>
          </cell>
          <cell r="B3550">
            <v>0</v>
          </cell>
          <cell r="C3550">
            <v>0</v>
          </cell>
          <cell r="D3550">
            <v>0.13</v>
          </cell>
          <cell r="CZ3550">
            <v>3.13</v>
          </cell>
          <cell r="DG3550">
            <v>0</v>
          </cell>
        </row>
        <row r="3551">
          <cell r="A3551" t="str">
            <v>None</v>
          </cell>
          <cell r="B3551">
            <v>78500</v>
          </cell>
          <cell r="C3551">
            <v>77421.39</v>
          </cell>
          <cell r="D3551">
            <v>77421.39</v>
          </cell>
          <cell r="CZ3551">
            <v>77415.39</v>
          </cell>
          <cell r="DG3551">
            <v>78500</v>
          </cell>
        </row>
        <row r="3552">
          <cell r="A3552" t="str">
            <v>None</v>
          </cell>
          <cell r="B3552">
            <v>4027</v>
          </cell>
          <cell r="C3552">
            <v>0</v>
          </cell>
          <cell r="D3552">
            <v>0</v>
          </cell>
          <cell r="CZ3552">
            <v>0</v>
          </cell>
          <cell r="DG3552">
            <v>4027</v>
          </cell>
        </row>
        <row r="3553">
          <cell r="A3553" t="str">
            <v>None</v>
          </cell>
          <cell r="B3553">
            <v>4027</v>
          </cell>
          <cell r="C3553">
            <v>0</v>
          </cell>
          <cell r="D3553">
            <v>0</v>
          </cell>
          <cell r="CZ3553">
            <v>0</v>
          </cell>
          <cell r="DG3553">
            <v>4027</v>
          </cell>
        </row>
        <row r="3554">
          <cell r="A3554" t="str">
            <v>None</v>
          </cell>
          <cell r="B3554">
            <v>115000</v>
          </cell>
          <cell r="C3554">
            <v>108799.12</v>
          </cell>
          <cell r="D3554">
            <v>108799.12</v>
          </cell>
          <cell r="CZ3554">
            <v>108800.12</v>
          </cell>
          <cell r="DG3554">
            <v>115000</v>
          </cell>
        </row>
        <row r="3555">
          <cell r="A3555" t="str">
            <v>None</v>
          </cell>
          <cell r="B3555">
            <v>0</v>
          </cell>
          <cell r="C3555">
            <v>0</v>
          </cell>
          <cell r="D3555">
            <v>23836.880000000001</v>
          </cell>
          <cell r="CZ3555">
            <v>0</v>
          </cell>
          <cell r="DG3555">
            <v>0</v>
          </cell>
        </row>
        <row r="3556">
          <cell r="A3556" t="str">
            <v>None</v>
          </cell>
          <cell r="B3556">
            <v>2229240</v>
          </cell>
          <cell r="C3556">
            <v>1781587.08</v>
          </cell>
          <cell r="D3556">
            <v>1781587.08</v>
          </cell>
          <cell r="CZ3556">
            <v>1781599.08</v>
          </cell>
          <cell r="DG3556">
            <v>2229240</v>
          </cell>
        </row>
        <row r="3557">
          <cell r="A3557" t="str">
            <v>None</v>
          </cell>
          <cell r="B3557">
            <v>0</v>
          </cell>
          <cell r="C3557">
            <v>88757.08</v>
          </cell>
          <cell r="D3557">
            <v>86552.46</v>
          </cell>
          <cell r="CZ3557">
            <v>88194.46</v>
          </cell>
          <cell r="DG3557">
            <v>0</v>
          </cell>
        </row>
        <row r="3558">
          <cell r="A3558" t="str">
            <v>None</v>
          </cell>
          <cell r="B3558">
            <v>5500</v>
          </cell>
          <cell r="C3558">
            <v>72334.05</v>
          </cell>
          <cell r="D3558">
            <v>72334.05</v>
          </cell>
          <cell r="CZ3558">
            <v>72327.05</v>
          </cell>
          <cell r="DG3558">
            <v>5500</v>
          </cell>
        </row>
        <row r="3559">
          <cell r="A3559" t="str">
            <v>None</v>
          </cell>
          <cell r="B3559">
            <v>108500</v>
          </cell>
          <cell r="C3559">
            <v>111494.6</v>
          </cell>
          <cell r="D3559">
            <v>111494.6</v>
          </cell>
          <cell r="CZ3559">
            <v>111493.6</v>
          </cell>
          <cell r="DG3559">
            <v>108500</v>
          </cell>
        </row>
        <row r="3560">
          <cell r="A3560" t="str">
            <v>None</v>
          </cell>
          <cell r="B3560">
            <v>123000</v>
          </cell>
          <cell r="C3560">
            <v>124486.65</v>
          </cell>
          <cell r="D3560">
            <v>124486.65</v>
          </cell>
          <cell r="CZ3560">
            <v>124484.65</v>
          </cell>
          <cell r="DG3560">
            <v>123000</v>
          </cell>
        </row>
        <row r="3561">
          <cell r="A3561" t="str">
            <v>None</v>
          </cell>
          <cell r="B3561">
            <v>29558</v>
          </cell>
          <cell r="C3561">
            <v>25718.97</v>
          </cell>
          <cell r="D3561">
            <v>25718.97</v>
          </cell>
          <cell r="CZ3561">
            <v>25764.97</v>
          </cell>
          <cell r="DG3561">
            <v>29558</v>
          </cell>
        </row>
        <row r="3562">
          <cell r="A3562" t="str">
            <v>None</v>
          </cell>
          <cell r="B3562">
            <v>278300</v>
          </cell>
          <cell r="C3562">
            <v>46.52</v>
          </cell>
          <cell r="D3562">
            <v>0</v>
          </cell>
          <cell r="CZ3562">
            <v>257101</v>
          </cell>
          <cell r="DG3562">
            <v>278300</v>
          </cell>
        </row>
        <row r="3563">
          <cell r="A3563" t="str">
            <v>None</v>
          </cell>
          <cell r="B3563">
            <v>16170</v>
          </cell>
          <cell r="C3563">
            <v>0</v>
          </cell>
          <cell r="D3563">
            <v>0</v>
          </cell>
          <cell r="CZ3563">
            <v>16203</v>
          </cell>
          <cell r="DG3563">
            <v>16170</v>
          </cell>
        </row>
        <row r="3564">
          <cell r="A3564" t="str">
            <v>None</v>
          </cell>
          <cell r="B3564">
            <v>264700</v>
          </cell>
          <cell r="C3564">
            <v>4553.88</v>
          </cell>
          <cell r="D3564">
            <v>85131</v>
          </cell>
          <cell r="CZ3564">
            <v>255122</v>
          </cell>
          <cell r="DG3564">
            <v>264700</v>
          </cell>
        </row>
        <row r="3565">
          <cell r="A3565" t="str">
            <v>None</v>
          </cell>
          <cell r="B3565">
            <v>0</v>
          </cell>
          <cell r="C3565">
            <v>0</v>
          </cell>
          <cell r="D3565">
            <v>17026.2</v>
          </cell>
          <cell r="CZ3565">
            <v>0</v>
          </cell>
          <cell r="DG3565">
            <v>0</v>
          </cell>
        </row>
        <row r="3566">
          <cell r="A3566" t="str">
            <v>None</v>
          </cell>
          <cell r="B3566">
            <v>300000</v>
          </cell>
          <cell r="C3566">
            <v>0</v>
          </cell>
          <cell r="D3566">
            <v>68104.759999999995</v>
          </cell>
          <cell r="CZ3566">
            <v>0</v>
          </cell>
          <cell r="DG3566">
            <v>300000</v>
          </cell>
        </row>
        <row r="3567">
          <cell r="A3567" t="str">
            <v>NIGUP</v>
          </cell>
          <cell r="B3567">
            <v>16469260</v>
          </cell>
          <cell r="C3567">
            <v>110504.88</v>
          </cell>
          <cell r="D3567">
            <v>636575.32999999996</v>
          </cell>
          <cell r="CZ3567">
            <v>14969892.449999999</v>
          </cell>
          <cell r="DG3567">
            <v>16469260</v>
          </cell>
        </row>
        <row r="3568">
          <cell r="A3568" t="str">
            <v>None</v>
          </cell>
          <cell r="B3568">
            <v>21000</v>
          </cell>
          <cell r="C3568">
            <v>409.94</v>
          </cell>
          <cell r="D3568">
            <v>409.94</v>
          </cell>
          <cell r="CZ3568">
            <v>405.94</v>
          </cell>
          <cell r="DG3568">
            <v>21000</v>
          </cell>
        </row>
        <row r="3569">
          <cell r="A3569" t="str">
            <v>None</v>
          </cell>
          <cell r="B3569">
            <v>0</v>
          </cell>
          <cell r="C3569">
            <v>28569.74</v>
          </cell>
          <cell r="D3569">
            <v>27860.25</v>
          </cell>
          <cell r="CZ3569">
            <v>28389.25</v>
          </cell>
          <cell r="DG3569">
            <v>0</v>
          </cell>
        </row>
        <row r="3570">
          <cell r="A3570" t="str">
            <v>None</v>
          </cell>
          <cell r="B3570">
            <v>109283.68</v>
          </cell>
          <cell r="C3570">
            <v>120466.34</v>
          </cell>
          <cell r="D3570">
            <v>120466.34</v>
          </cell>
          <cell r="CZ3570">
            <v>120464.34</v>
          </cell>
          <cell r="DG3570">
            <v>109283.68</v>
          </cell>
        </row>
        <row r="3571">
          <cell r="A3571" t="str">
            <v>None</v>
          </cell>
          <cell r="B3571">
            <v>41400</v>
          </cell>
          <cell r="C3571">
            <v>0</v>
          </cell>
          <cell r="D3571">
            <v>20666.04</v>
          </cell>
          <cell r="CZ3571">
            <v>31351</v>
          </cell>
          <cell r="DG3571">
            <v>41400</v>
          </cell>
        </row>
        <row r="3572">
          <cell r="A3572" t="str">
            <v>None</v>
          </cell>
          <cell r="B3572">
            <v>15036</v>
          </cell>
          <cell r="C3572">
            <v>12933.15</v>
          </cell>
          <cell r="D3572">
            <v>12933.15</v>
          </cell>
          <cell r="CZ3572">
            <v>12933.15</v>
          </cell>
          <cell r="DG3572">
            <v>15036</v>
          </cell>
        </row>
        <row r="3573">
          <cell r="A3573" t="str">
            <v>None</v>
          </cell>
          <cell r="B3573">
            <v>421400</v>
          </cell>
          <cell r="C3573">
            <v>442683.07</v>
          </cell>
          <cell r="D3573">
            <v>400847.51</v>
          </cell>
          <cell r="CZ3573">
            <v>471211.51</v>
          </cell>
          <cell r="DG3573">
            <v>421400</v>
          </cell>
        </row>
        <row r="3574">
          <cell r="A3574" t="str">
            <v>None</v>
          </cell>
          <cell r="B3574">
            <v>0</v>
          </cell>
          <cell r="C3574">
            <v>0</v>
          </cell>
          <cell r="D3574">
            <v>0</v>
          </cell>
          <cell r="CZ3574">
            <v>0</v>
          </cell>
          <cell r="DG3574">
            <v>0</v>
          </cell>
        </row>
        <row r="3575">
          <cell r="A3575" t="str">
            <v>None</v>
          </cell>
          <cell r="B3575">
            <v>0</v>
          </cell>
          <cell r="C3575">
            <v>0</v>
          </cell>
          <cell r="D3575">
            <v>0</v>
          </cell>
          <cell r="CZ3575">
            <v>0</v>
          </cell>
          <cell r="DG3575">
            <v>0</v>
          </cell>
        </row>
        <row r="3576">
          <cell r="A3576" t="str">
            <v>None</v>
          </cell>
          <cell r="B3576">
            <v>0</v>
          </cell>
          <cell r="C3576">
            <v>0</v>
          </cell>
          <cell r="D3576">
            <v>0</v>
          </cell>
          <cell r="CZ3576">
            <v>0</v>
          </cell>
          <cell r="DG3576">
            <v>0</v>
          </cell>
        </row>
        <row r="3577">
          <cell r="A3577" t="str">
            <v>None</v>
          </cell>
          <cell r="B3577">
            <v>6900</v>
          </cell>
          <cell r="C3577">
            <v>8367.07</v>
          </cell>
          <cell r="D3577">
            <v>8367.07</v>
          </cell>
          <cell r="CZ3577">
            <v>8364.07</v>
          </cell>
          <cell r="DG3577">
            <v>6900</v>
          </cell>
        </row>
        <row r="3578">
          <cell r="A3578" t="str">
            <v>None</v>
          </cell>
          <cell r="B3578">
            <v>9200</v>
          </cell>
          <cell r="C3578">
            <v>9592.73</v>
          </cell>
          <cell r="D3578">
            <v>9592.73</v>
          </cell>
          <cell r="CZ3578">
            <v>9589.73</v>
          </cell>
          <cell r="DG3578">
            <v>9200</v>
          </cell>
        </row>
        <row r="3579">
          <cell r="A3579" t="str">
            <v>None</v>
          </cell>
          <cell r="B3579">
            <v>9200</v>
          </cell>
          <cell r="C3579">
            <v>8367.07</v>
          </cell>
          <cell r="D3579">
            <v>8367.07</v>
          </cell>
          <cell r="CZ3579">
            <v>8364.07</v>
          </cell>
          <cell r="DG3579">
            <v>9200</v>
          </cell>
        </row>
        <row r="3580">
          <cell r="A3580" t="str">
            <v>None</v>
          </cell>
          <cell r="B3580">
            <v>9200</v>
          </cell>
          <cell r="C3580">
            <v>8367.07</v>
          </cell>
          <cell r="D3580">
            <v>8367.07</v>
          </cell>
          <cell r="CZ3580">
            <v>8364.07</v>
          </cell>
          <cell r="DG3580">
            <v>9200</v>
          </cell>
        </row>
        <row r="3581">
          <cell r="A3581" t="str">
            <v>None</v>
          </cell>
          <cell r="B3581">
            <v>6900</v>
          </cell>
          <cell r="C3581">
            <v>7448.03</v>
          </cell>
          <cell r="D3581">
            <v>7448.03</v>
          </cell>
          <cell r="CZ3581">
            <v>7446.03</v>
          </cell>
          <cell r="DG3581">
            <v>6900</v>
          </cell>
        </row>
        <row r="3582">
          <cell r="A3582" t="str">
            <v>None</v>
          </cell>
          <cell r="B3582">
            <v>0</v>
          </cell>
          <cell r="C3582">
            <v>0</v>
          </cell>
          <cell r="D3582">
            <v>0</v>
          </cell>
          <cell r="CZ3582">
            <v>0</v>
          </cell>
          <cell r="DG3582">
            <v>0</v>
          </cell>
        </row>
        <row r="3583">
          <cell r="A3583" t="str">
            <v>None</v>
          </cell>
          <cell r="B3583">
            <v>0</v>
          </cell>
          <cell r="C3583">
            <v>0</v>
          </cell>
          <cell r="D3583">
            <v>0</v>
          </cell>
          <cell r="CZ3583">
            <v>0</v>
          </cell>
          <cell r="DG3583">
            <v>0</v>
          </cell>
        </row>
        <row r="3584">
          <cell r="A3584" t="str">
            <v>None</v>
          </cell>
          <cell r="B3584">
            <v>0</v>
          </cell>
          <cell r="C3584">
            <v>0</v>
          </cell>
          <cell r="D3584">
            <v>0</v>
          </cell>
          <cell r="CZ3584">
            <v>0</v>
          </cell>
          <cell r="DG3584">
            <v>0</v>
          </cell>
        </row>
        <row r="3585">
          <cell r="A3585" t="str">
            <v>None</v>
          </cell>
          <cell r="B3585">
            <v>0</v>
          </cell>
          <cell r="C3585">
            <v>0</v>
          </cell>
          <cell r="D3585">
            <v>0</v>
          </cell>
          <cell r="CZ3585">
            <v>0</v>
          </cell>
          <cell r="DG3585">
            <v>0</v>
          </cell>
        </row>
        <row r="3586">
          <cell r="A3586" t="str">
            <v>None</v>
          </cell>
          <cell r="B3586">
            <v>36000</v>
          </cell>
          <cell r="C3586">
            <v>0</v>
          </cell>
          <cell r="D3586">
            <v>29742.76</v>
          </cell>
          <cell r="CZ3586">
            <v>19928</v>
          </cell>
          <cell r="DG3586">
            <v>36000</v>
          </cell>
        </row>
        <row r="3587">
          <cell r="A3587" t="str">
            <v>None</v>
          </cell>
          <cell r="B3587">
            <v>40000</v>
          </cell>
          <cell r="C3587">
            <v>0</v>
          </cell>
          <cell r="D3587">
            <v>24516.22</v>
          </cell>
          <cell r="CZ3587">
            <v>13586</v>
          </cell>
          <cell r="DG3587">
            <v>40000</v>
          </cell>
        </row>
        <row r="3588">
          <cell r="A3588" t="str">
            <v>None</v>
          </cell>
          <cell r="B3588">
            <v>0</v>
          </cell>
          <cell r="C3588">
            <v>0</v>
          </cell>
          <cell r="D3588">
            <v>0</v>
          </cell>
          <cell r="CZ3588">
            <v>0</v>
          </cell>
          <cell r="DG3588">
            <v>0</v>
          </cell>
        </row>
        <row r="3589">
          <cell r="A3589" t="str">
            <v>None</v>
          </cell>
          <cell r="B3589">
            <v>0</v>
          </cell>
          <cell r="C3589">
            <v>0</v>
          </cell>
          <cell r="D3589">
            <v>0</v>
          </cell>
          <cell r="CZ3589">
            <v>0</v>
          </cell>
          <cell r="DG3589">
            <v>0</v>
          </cell>
        </row>
        <row r="3590">
          <cell r="A3590" t="str">
            <v>None</v>
          </cell>
          <cell r="B3590">
            <v>53000</v>
          </cell>
          <cell r="C3590">
            <v>0</v>
          </cell>
          <cell r="D3590">
            <v>33733.760000000002</v>
          </cell>
          <cell r="CZ3590">
            <v>35135</v>
          </cell>
          <cell r="DG3590">
            <v>53000</v>
          </cell>
        </row>
        <row r="3591">
          <cell r="A3591" t="str">
            <v>None</v>
          </cell>
          <cell r="B3591">
            <v>0</v>
          </cell>
          <cell r="C3591">
            <v>0</v>
          </cell>
          <cell r="D3591">
            <v>0</v>
          </cell>
          <cell r="CZ3591">
            <v>0</v>
          </cell>
          <cell r="DG3591">
            <v>0</v>
          </cell>
        </row>
        <row r="3592">
          <cell r="A3592" t="str">
            <v>None</v>
          </cell>
          <cell r="B3592">
            <v>43121</v>
          </cell>
          <cell r="C3592">
            <v>41457.31</v>
          </cell>
          <cell r="D3592">
            <v>41457.31</v>
          </cell>
          <cell r="CZ3592">
            <v>41456.31</v>
          </cell>
          <cell r="DG3592">
            <v>43121</v>
          </cell>
        </row>
        <row r="3593">
          <cell r="A3593" t="str">
            <v>None</v>
          </cell>
          <cell r="B3593">
            <v>1455342</v>
          </cell>
          <cell r="C3593">
            <v>1309917.6200000001</v>
          </cell>
          <cell r="D3593">
            <v>1297319.56</v>
          </cell>
          <cell r="CZ3593">
            <v>1345095.56</v>
          </cell>
          <cell r="DG3593">
            <v>1455342</v>
          </cell>
        </row>
        <row r="3594">
          <cell r="A3594" t="str">
            <v>None</v>
          </cell>
          <cell r="B3594">
            <v>48800</v>
          </cell>
          <cell r="C3594">
            <v>0</v>
          </cell>
          <cell r="D3594">
            <v>27636.23</v>
          </cell>
          <cell r="CZ3594">
            <v>0</v>
          </cell>
          <cell r="DG3594">
            <v>48800</v>
          </cell>
        </row>
        <row r="3595">
          <cell r="A3595" t="str">
            <v>None</v>
          </cell>
          <cell r="B3595">
            <v>48300</v>
          </cell>
          <cell r="C3595">
            <v>0</v>
          </cell>
          <cell r="D3595">
            <v>0</v>
          </cell>
          <cell r="CZ3595">
            <v>0</v>
          </cell>
          <cell r="DG3595">
            <v>48300</v>
          </cell>
        </row>
        <row r="3596">
          <cell r="A3596" t="str">
            <v>None</v>
          </cell>
          <cell r="B3596">
            <v>12000</v>
          </cell>
          <cell r="C3596">
            <v>0</v>
          </cell>
          <cell r="D3596">
            <v>7931.95</v>
          </cell>
          <cell r="CZ3596">
            <v>7664</v>
          </cell>
          <cell r="DG3596">
            <v>12000</v>
          </cell>
        </row>
        <row r="3597">
          <cell r="A3597" t="str">
            <v>None</v>
          </cell>
          <cell r="B3597">
            <v>12000</v>
          </cell>
          <cell r="C3597">
            <v>0</v>
          </cell>
          <cell r="D3597">
            <v>7981.98</v>
          </cell>
          <cell r="CZ3597">
            <v>3407</v>
          </cell>
          <cell r="DG3597">
            <v>12000</v>
          </cell>
        </row>
        <row r="3598">
          <cell r="A3598" t="str">
            <v>None</v>
          </cell>
          <cell r="B3598">
            <v>12000</v>
          </cell>
          <cell r="C3598">
            <v>0</v>
          </cell>
          <cell r="D3598">
            <v>7931.95</v>
          </cell>
          <cell r="CZ3598">
            <v>7664</v>
          </cell>
          <cell r="DG3598">
            <v>12000</v>
          </cell>
        </row>
        <row r="3599">
          <cell r="A3599" t="str">
            <v>None</v>
          </cell>
          <cell r="B3599">
            <v>25000</v>
          </cell>
          <cell r="C3599">
            <v>0</v>
          </cell>
          <cell r="D3599">
            <v>0</v>
          </cell>
          <cell r="CZ3599">
            <v>24000</v>
          </cell>
          <cell r="DG3599">
            <v>25000</v>
          </cell>
        </row>
        <row r="3600">
          <cell r="A3600" t="str">
            <v>None</v>
          </cell>
          <cell r="B3600">
            <v>35535</v>
          </cell>
          <cell r="C3600">
            <v>0</v>
          </cell>
          <cell r="D3600">
            <v>9854.16</v>
          </cell>
          <cell r="CZ3600">
            <v>32283</v>
          </cell>
          <cell r="DG3600">
            <v>35535</v>
          </cell>
        </row>
        <row r="3601">
          <cell r="A3601" t="str">
            <v>None</v>
          </cell>
          <cell r="B3601">
            <v>100000</v>
          </cell>
          <cell r="C3601">
            <v>1309.1600000000001</v>
          </cell>
          <cell r="D3601">
            <v>50200.2</v>
          </cell>
          <cell r="CZ3601">
            <v>46092.25</v>
          </cell>
          <cell r="DG3601">
            <v>100000</v>
          </cell>
        </row>
        <row r="3602">
          <cell r="A3602" t="str">
            <v>None</v>
          </cell>
          <cell r="B3602">
            <v>33246</v>
          </cell>
          <cell r="C3602">
            <v>0</v>
          </cell>
          <cell r="D3602">
            <v>0</v>
          </cell>
          <cell r="CZ3602">
            <v>63000</v>
          </cell>
          <cell r="DG3602">
            <v>33246</v>
          </cell>
        </row>
        <row r="3603">
          <cell r="A3603" t="str">
            <v>None</v>
          </cell>
          <cell r="B3603">
            <v>0</v>
          </cell>
          <cell r="C3603">
            <v>0</v>
          </cell>
          <cell r="D3603">
            <v>0</v>
          </cell>
          <cell r="CZ3603">
            <v>0</v>
          </cell>
          <cell r="DG3603">
            <v>0</v>
          </cell>
        </row>
        <row r="3604">
          <cell r="A3604" t="str">
            <v>None</v>
          </cell>
          <cell r="B3604">
            <v>0</v>
          </cell>
          <cell r="C3604">
            <v>0</v>
          </cell>
          <cell r="D3604">
            <v>0</v>
          </cell>
          <cell r="CZ3604">
            <v>0</v>
          </cell>
          <cell r="DG3604">
            <v>0</v>
          </cell>
        </row>
        <row r="3605">
          <cell r="A3605" t="str">
            <v>None</v>
          </cell>
          <cell r="B3605">
            <v>0</v>
          </cell>
          <cell r="C3605">
            <v>0</v>
          </cell>
          <cell r="D3605">
            <v>0</v>
          </cell>
          <cell r="CZ3605">
            <v>0</v>
          </cell>
          <cell r="DG3605">
            <v>0</v>
          </cell>
        </row>
        <row r="3606">
          <cell r="A3606" t="str">
            <v>None</v>
          </cell>
          <cell r="B3606">
            <v>74000</v>
          </cell>
          <cell r="C3606">
            <v>84122.95</v>
          </cell>
          <cell r="D3606">
            <v>84122.95</v>
          </cell>
          <cell r="CZ3606">
            <v>84127.95</v>
          </cell>
          <cell r="DG3606">
            <v>74000</v>
          </cell>
        </row>
        <row r="3607">
          <cell r="A3607" t="str">
            <v>None</v>
          </cell>
          <cell r="B3607">
            <v>107000</v>
          </cell>
          <cell r="C3607">
            <v>173855.49</v>
          </cell>
          <cell r="D3607">
            <v>173855.49</v>
          </cell>
          <cell r="CZ3607">
            <v>173838.49</v>
          </cell>
          <cell r="DG3607">
            <v>107000</v>
          </cell>
        </row>
        <row r="3608">
          <cell r="A3608" t="str">
            <v>None</v>
          </cell>
          <cell r="B3608">
            <v>107000</v>
          </cell>
          <cell r="C3608">
            <v>168810.59</v>
          </cell>
          <cell r="D3608">
            <v>164620.43</v>
          </cell>
          <cell r="CZ3608">
            <v>187756.43</v>
          </cell>
          <cell r="DG3608">
            <v>107000</v>
          </cell>
        </row>
        <row r="3609">
          <cell r="A3609" t="str">
            <v>None</v>
          </cell>
          <cell r="B3609">
            <v>0</v>
          </cell>
          <cell r="C3609">
            <v>596525.63</v>
          </cell>
          <cell r="D3609">
            <v>596525.63</v>
          </cell>
          <cell r="CZ3609">
            <v>596530.63</v>
          </cell>
          <cell r="DG3609">
            <v>0</v>
          </cell>
        </row>
        <row r="3610">
          <cell r="A3610" t="str">
            <v>None</v>
          </cell>
          <cell r="B3610">
            <v>0</v>
          </cell>
          <cell r="C3610">
            <v>0</v>
          </cell>
          <cell r="D3610">
            <v>0</v>
          </cell>
          <cell r="CZ3610">
            <v>0</v>
          </cell>
          <cell r="DG3610">
            <v>0</v>
          </cell>
        </row>
        <row r="3611">
          <cell r="A3611" t="str">
            <v>None</v>
          </cell>
          <cell r="B3611">
            <v>50000</v>
          </cell>
          <cell r="C3611">
            <v>9506.8300000000017</v>
          </cell>
          <cell r="D3611">
            <v>9447.2900000000009</v>
          </cell>
          <cell r="CZ3611">
            <v>9499.2900000000009</v>
          </cell>
          <cell r="DG3611">
            <v>50000</v>
          </cell>
        </row>
        <row r="3612">
          <cell r="A3612" t="str">
            <v>WIL_TSFMR</v>
          </cell>
          <cell r="B3612">
            <v>124810</v>
          </cell>
          <cell r="C3612">
            <v>138206.22</v>
          </cell>
          <cell r="D3612">
            <v>138206.22</v>
          </cell>
          <cell r="CZ3612">
            <v>138210.22</v>
          </cell>
          <cell r="DG3612">
            <v>124810</v>
          </cell>
        </row>
        <row r="3613">
          <cell r="A3613" t="str">
            <v>None</v>
          </cell>
          <cell r="B3613">
            <v>0</v>
          </cell>
          <cell r="C3613">
            <v>0</v>
          </cell>
          <cell r="D3613">
            <v>0</v>
          </cell>
          <cell r="CZ3613">
            <v>0</v>
          </cell>
          <cell r="DG3613">
            <v>0</v>
          </cell>
        </row>
        <row r="3614">
          <cell r="A3614" t="str">
            <v>None</v>
          </cell>
          <cell r="B3614">
            <v>0</v>
          </cell>
          <cell r="C3614">
            <v>18035.41</v>
          </cell>
          <cell r="D3614">
            <v>18035.41</v>
          </cell>
          <cell r="CZ3614">
            <v>18036.41</v>
          </cell>
          <cell r="DG3614">
            <v>0</v>
          </cell>
        </row>
        <row r="3615">
          <cell r="A3615" t="str">
            <v>None</v>
          </cell>
          <cell r="B3615">
            <v>8200</v>
          </cell>
          <cell r="C3615">
            <v>0</v>
          </cell>
          <cell r="D3615">
            <v>0</v>
          </cell>
          <cell r="CZ3615">
            <v>0</v>
          </cell>
          <cell r="DG3615">
            <v>8200</v>
          </cell>
        </row>
        <row r="3616">
          <cell r="A3616" t="str">
            <v>WIL_TSFMR</v>
          </cell>
          <cell r="B3616">
            <v>8500000</v>
          </cell>
          <cell r="C3616">
            <v>5774496.9499999993</v>
          </cell>
          <cell r="D3616">
            <v>5755770.8499999996</v>
          </cell>
          <cell r="CZ3616">
            <v>6010712.8499999996</v>
          </cell>
          <cell r="DG3616">
            <v>8500000</v>
          </cell>
        </row>
        <row r="3617">
          <cell r="A3617" t="str">
            <v>None</v>
          </cell>
          <cell r="B3617">
            <v>25000</v>
          </cell>
          <cell r="C3617">
            <v>0</v>
          </cell>
          <cell r="D3617">
            <v>0</v>
          </cell>
          <cell r="CZ3617">
            <v>24000</v>
          </cell>
          <cell r="DG3617">
            <v>25000</v>
          </cell>
        </row>
        <row r="3618">
          <cell r="A3618" t="str">
            <v>None</v>
          </cell>
          <cell r="B3618">
            <v>0</v>
          </cell>
          <cell r="C3618">
            <v>0</v>
          </cell>
          <cell r="D3618">
            <v>0</v>
          </cell>
          <cell r="CZ3618">
            <v>0</v>
          </cell>
          <cell r="DG3618">
            <v>0</v>
          </cell>
        </row>
        <row r="3619">
          <cell r="A3619" t="str">
            <v>None</v>
          </cell>
          <cell r="B3619">
            <v>0</v>
          </cell>
          <cell r="C3619">
            <v>0</v>
          </cell>
          <cell r="D3619">
            <v>0</v>
          </cell>
          <cell r="CZ3619">
            <v>0</v>
          </cell>
          <cell r="DG3619">
            <v>0</v>
          </cell>
        </row>
        <row r="3620">
          <cell r="A3620" t="str">
            <v>None</v>
          </cell>
          <cell r="B3620">
            <v>477194</v>
          </cell>
          <cell r="C3620">
            <v>0</v>
          </cell>
          <cell r="D3620">
            <v>0</v>
          </cell>
          <cell r="CZ3620">
            <v>477194</v>
          </cell>
          <cell r="DG3620">
            <v>477194</v>
          </cell>
        </row>
        <row r="3621">
          <cell r="A3621" t="str">
            <v>None</v>
          </cell>
          <cell r="B3621">
            <v>82355</v>
          </cell>
          <cell r="C3621">
            <v>0</v>
          </cell>
          <cell r="D3621">
            <v>24619.88</v>
          </cell>
          <cell r="CZ3621">
            <v>76305</v>
          </cell>
          <cell r="DG3621">
            <v>82355</v>
          </cell>
        </row>
        <row r="3622">
          <cell r="A3622" t="str">
            <v>None</v>
          </cell>
          <cell r="B3622">
            <v>400000</v>
          </cell>
          <cell r="C3622">
            <v>0</v>
          </cell>
          <cell r="D3622">
            <v>115778.16</v>
          </cell>
          <cell r="CZ3622">
            <v>0</v>
          </cell>
          <cell r="DG3622">
            <v>400000</v>
          </cell>
        </row>
        <row r="3623">
          <cell r="A3623" t="str">
            <v>None</v>
          </cell>
          <cell r="B3623">
            <v>242787</v>
          </cell>
          <cell r="C3623">
            <v>237724.12</v>
          </cell>
          <cell r="D3623">
            <v>237724.12</v>
          </cell>
          <cell r="CZ3623">
            <v>237725.12</v>
          </cell>
          <cell r="DG3623">
            <v>242787</v>
          </cell>
        </row>
        <row r="3624">
          <cell r="A3624" t="str">
            <v>None</v>
          </cell>
          <cell r="B3624">
            <v>0</v>
          </cell>
          <cell r="C3624">
            <v>85029.98</v>
          </cell>
          <cell r="D3624">
            <v>85029.98</v>
          </cell>
          <cell r="CZ3624">
            <v>85023.98</v>
          </cell>
          <cell r="DG3624">
            <v>0</v>
          </cell>
        </row>
        <row r="3625">
          <cell r="A3625" t="str">
            <v>None</v>
          </cell>
          <cell r="B3625">
            <v>0</v>
          </cell>
          <cell r="C3625">
            <v>400195.39</v>
          </cell>
          <cell r="D3625">
            <v>400195.39</v>
          </cell>
          <cell r="CZ3625">
            <v>400193.39</v>
          </cell>
          <cell r="DG3625">
            <v>0</v>
          </cell>
        </row>
        <row r="3626">
          <cell r="A3626" t="str">
            <v>None</v>
          </cell>
          <cell r="B3626">
            <v>0</v>
          </cell>
          <cell r="C3626">
            <v>95201.55</v>
          </cell>
          <cell r="D3626">
            <v>95201.55</v>
          </cell>
          <cell r="CZ3626">
            <v>95198.55</v>
          </cell>
          <cell r="DG3626">
            <v>0</v>
          </cell>
        </row>
        <row r="3627">
          <cell r="A3627" t="str">
            <v>None</v>
          </cell>
          <cell r="B3627">
            <v>18000</v>
          </cell>
          <cell r="C3627">
            <v>17927.52</v>
          </cell>
          <cell r="D3627">
            <v>17927.52</v>
          </cell>
          <cell r="CZ3627">
            <v>17926.52</v>
          </cell>
          <cell r="DG3627">
            <v>18000</v>
          </cell>
        </row>
        <row r="3628">
          <cell r="A3628" t="str">
            <v>None</v>
          </cell>
          <cell r="B3628">
            <v>498000</v>
          </cell>
          <cell r="C3628">
            <v>566050.46</v>
          </cell>
          <cell r="D3628">
            <v>566050.46</v>
          </cell>
          <cell r="CZ3628">
            <v>566053.46</v>
          </cell>
          <cell r="DG3628">
            <v>498000</v>
          </cell>
        </row>
        <row r="3629">
          <cell r="A3629" t="str">
            <v>None</v>
          </cell>
          <cell r="B3629">
            <v>341000</v>
          </cell>
          <cell r="C3629">
            <v>290000.87</v>
          </cell>
          <cell r="D3629">
            <v>290000.87</v>
          </cell>
          <cell r="CZ3629">
            <v>290010.87</v>
          </cell>
          <cell r="DG3629">
            <v>341000</v>
          </cell>
        </row>
        <row r="3630">
          <cell r="A3630" t="str">
            <v>None</v>
          </cell>
          <cell r="B3630">
            <v>28233</v>
          </cell>
          <cell r="C3630">
            <v>0</v>
          </cell>
          <cell r="D3630">
            <v>0</v>
          </cell>
          <cell r="CZ3630">
            <v>28057</v>
          </cell>
          <cell r="DG3630">
            <v>28233</v>
          </cell>
        </row>
        <row r="3631">
          <cell r="A3631" t="str">
            <v>None</v>
          </cell>
          <cell r="B3631">
            <v>26915</v>
          </cell>
          <cell r="C3631">
            <v>28970.69</v>
          </cell>
          <cell r="D3631">
            <v>28970.69</v>
          </cell>
          <cell r="CZ3631">
            <v>28970.69</v>
          </cell>
          <cell r="DG3631">
            <v>26915</v>
          </cell>
        </row>
        <row r="3632">
          <cell r="A3632" t="str">
            <v>None</v>
          </cell>
          <cell r="B3632">
            <v>79754.3</v>
          </cell>
          <cell r="C3632">
            <v>3489.32</v>
          </cell>
          <cell r="D3632">
            <v>0</v>
          </cell>
          <cell r="CZ3632">
            <v>68570</v>
          </cell>
          <cell r="DG3632">
            <v>79754.3</v>
          </cell>
        </row>
        <row r="3633">
          <cell r="A3633" t="str">
            <v>None</v>
          </cell>
          <cell r="B3633">
            <v>29421.45</v>
          </cell>
          <cell r="C3633">
            <v>2478.62</v>
          </cell>
          <cell r="D3633">
            <v>10846.12</v>
          </cell>
          <cell r="CZ3633">
            <v>24565</v>
          </cell>
          <cell r="DG3633">
            <v>29421.45</v>
          </cell>
        </row>
        <row r="3634">
          <cell r="A3634" t="str">
            <v>None</v>
          </cell>
          <cell r="B3634">
            <v>57173</v>
          </cell>
          <cell r="C3634">
            <v>0</v>
          </cell>
          <cell r="D3634">
            <v>0</v>
          </cell>
          <cell r="CZ3634">
            <v>0</v>
          </cell>
          <cell r="DG3634">
            <v>57173</v>
          </cell>
        </row>
        <row r="3635">
          <cell r="A3635" t="str">
            <v>None</v>
          </cell>
          <cell r="B3635">
            <v>516350</v>
          </cell>
          <cell r="C3635">
            <v>0</v>
          </cell>
          <cell r="D3635">
            <v>0</v>
          </cell>
          <cell r="CZ3635">
            <v>0</v>
          </cell>
          <cell r="DG3635">
            <v>516350</v>
          </cell>
        </row>
        <row r="3636">
          <cell r="A3636" t="str">
            <v>None</v>
          </cell>
          <cell r="B3636">
            <v>0</v>
          </cell>
          <cell r="C3636">
            <v>0</v>
          </cell>
          <cell r="D3636">
            <v>0</v>
          </cell>
          <cell r="CZ3636">
            <v>0</v>
          </cell>
          <cell r="DG3636">
            <v>0</v>
          </cell>
        </row>
        <row r="3637">
          <cell r="A3637" t="str">
            <v>None</v>
          </cell>
          <cell r="B3637">
            <v>0</v>
          </cell>
          <cell r="C3637">
            <v>0</v>
          </cell>
          <cell r="D3637">
            <v>0</v>
          </cell>
          <cell r="CZ3637">
            <v>0</v>
          </cell>
          <cell r="DG3637">
            <v>0</v>
          </cell>
        </row>
        <row r="3638">
          <cell r="A3638" t="str">
            <v>None</v>
          </cell>
          <cell r="B3638">
            <v>0</v>
          </cell>
          <cell r="C3638">
            <v>0</v>
          </cell>
          <cell r="D3638">
            <v>0</v>
          </cell>
          <cell r="CZ3638">
            <v>0</v>
          </cell>
          <cell r="DG3638">
            <v>0</v>
          </cell>
        </row>
        <row r="3639">
          <cell r="A3639" t="str">
            <v>None</v>
          </cell>
          <cell r="B3639">
            <v>0</v>
          </cell>
          <cell r="C3639">
            <v>0</v>
          </cell>
          <cell r="D3639">
            <v>0</v>
          </cell>
          <cell r="CZ3639">
            <v>0</v>
          </cell>
          <cell r="DG3639">
            <v>0</v>
          </cell>
        </row>
        <row r="3640">
          <cell r="A3640" t="str">
            <v>None</v>
          </cell>
          <cell r="B3640">
            <v>176500</v>
          </cell>
          <cell r="C3640">
            <v>0</v>
          </cell>
          <cell r="D3640">
            <v>52781.16</v>
          </cell>
          <cell r="CZ3640">
            <v>124288</v>
          </cell>
          <cell r="DG3640">
            <v>176500</v>
          </cell>
        </row>
        <row r="3641">
          <cell r="A3641" t="str">
            <v>None</v>
          </cell>
          <cell r="B3641">
            <v>0</v>
          </cell>
          <cell r="C3641">
            <v>0</v>
          </cell>
          <cell r="D3641">
            <v>0</v>
          </cell>
          <cell r="CZ3641">
            <v>0</v>
          </cell>
          <cell r="DG3641">
            <v>0</v>
          </cell>
        </row>
        <row r="3642">
          <cell r="A3642" t="str">
            <v>None</v>
          </cell>
          <cell r="B3642">
            <v>0</v>
          </cell>
          <cell r="C3642">
            <v>0</v>
          </cell>
          <cell r="D3642">
            <v>17026.2</v>
          </cell>
          <cell r="CZ3642">
            <v>0</v>
          </cell>
          <cell r="DG3642">
            <v>0</v>
          </cell>
        </row>
        <row r="3643">
          <cell r="A3643" t="str">
            <v>None</v>
          </cell>
          <cell r="B3643">
            <v>0</v>
          </cell>
          <cell r="C3643">
            <v>0</v>
          </cell>
          <cell r="D3643">
            <v>17026.2</v>
          </cell>
          <cell r="CZ3643">
            <v>0</v>
          </cell>
          <cell r="DG3643">
            <v>0</v>
          </cell>
        </row>
        <row r="3644">
          <cell r="A3644" t="str">
            <v>NIGUP</v>
          </cell>
          <cell r="B3644">
            <v>5439800</v>
          </cell>
          <cell r="C3644">
            <v>73000.98000000001</v>
          </cell>
          <cell r="D3644">
            <v>452986.28</v>
          </cell>
          <cell r="CZ3644">
            <v>4946113.1500000004</v>
          </cell>
          <cell r="DG3644">
            <v>5439800</v>
          </cell>
        </row>
        <row r="3645">
          <cell r="A3645" t="str">
            <v>None</v>
          </cell>
          <cell r="B3645">
            <v>0</v>
          </cell>
          <cell r="C3645">
            <v>84107.23</v>
          </cell>
          <cell r="D3645">
            <v>84107.23</v>
          </cell>
          <cell r="CZ3645">
            <v>84107.23</v>
          </cell>
          <cell r="DG3645">
            <v>0</v>
          </cell>
        </row>
        <row r="3646">
          <cell r="A3646" t="str">
            <v>None</v>
          </cell>
          <cell r="B3646">
            <v>0</v>
          </cell>
          <cell r="C3646">
            <v>76480.649999999994</v>
          </cell>
          <cell r="D3646">
            <v>76480.649999999994</v>
          </cell>
          <cell r="CZ3646">
            <v>76487.649999999994</v>
          </cell>
          <cell r="DG3646">
            <v>0</v>
          </cell>
        </row>
        <row r="3647">
          <cell r="A3647" t="str">
            <v>None</v>
          </cell>
          <cell r="B3647">
            <v>206800</v>
          </cell>
          <cell r="C3647">
            <v>197381.59</v>
          </cell>
          <cell r="D3647">
            <v>197381.54</v>
          </cell>
          <cell r="CZ3647">
            <v>197382.54</v>
          </cell>
          <cell r="DG3647">
            <v>206800</v>
          </cell>
        </row>
        <row r="3648">
          <cell r="A3648" t="str">
            <v>None</v>
          </cell>
          <cell r="B3648">
            <v>82950</v>
          </cell>
          <cell r="C3648">
            <v>0</v>
          </cell>
          <cell r="D3648">
            <v>0</v>
          </cell>
          <cell r="CZ3648">
            <v>75228</v>
          </cell>
          <cell r="DG3648">
            <v>82950</v>
          </cell>
        </row>
        <row r="3649">
          <cell r="A3649" t="str">
            <v>None</v>
          </cell>
          <cell r="B3649">
            <v>0</v>
          </cell>
          <cell r="C3649">
            <v>0</v>
          </cell>
          <cell r="D3649">
            <v>0</v>
          </cell>
          <cell r="CZ3649">
            <v>0</v>
          </cell>
          <cell r="DG3649">
            <v>0</v>
          </cell>
        </row>
        <row r="3650">
          <cell r="A3650" t="str">
            <v>None</v>
          </cell>
          <cell r="B3650">
            <v>1879792</v>
          </cell>
          <cell r="C3650">
            <v>1771.63</v>
          </cell>
          <cell r="D3650">
            <v>141766.55000000002</v>
          </cell>
          <cell r="CZ3650">
            <v>1746234.48</v>
          </cell>
          <cell r="DG3650">
            <v>1879792</v>
          </cell>
        </row>
        <row r="3651">
          <cell r="A3651" t="str">
            <v>None</v>
          </cell>
          <cell r="B3651">
            <v>0</v>
          </cell>
          <cell r="C3651">
            <v>0</v>
          </cell>
          <cell r="D3651">
            <v>0</v>
          </cell>
          <cell r="CZ3651">
            <v>0</v>
          </cell>
          <cell r="DG3651">
            <v>0</v>
          </cell>
        </row>
        <row r="3652">
          <cell r="A3652" t="str">
            <v>None</v>
          </cell>
          <cell r="B3652">
            <v>14849</v>
          </cell>
          <cell r="C3652">
            <v>0</v>
          </cell>
          <cell r="D3652">
            <v>0</v>
          </cell>
          <cell r="CZ3652">
            <v>13000</v>
          </cell>
          <cell r="DG3652">
            <v>14849</v>
          </cell>
        </row>
        <row r="3653">
          <cell r="A3653" t="str">
            <v>None</v>
          </cell>
          <cell r="B3653">
            <v>0</v>
          </cell>
          <cell r="C3653">
            <v>0</v>
          </cell>
          <cell r="D3653">
            <v>0</v>
          </cell>
          <cell r="CZ3653">
            <v>0</v>
          </cell>
          <cell r="DG3653">
            <v>0</v>
          </cell>
        </row>
        <row r="3654">
          <cell r="A3654" t="str">
            <v>None</v>
          </cell>
          <cell r="B3654">
            <v>0</v>
          </cell>
          <cell r="C3654">
            <v>0</v>
          </cell>
          <cell r="D3654">
            <v>0</v>
          </cell>
          <cell r="CZ3654">
            <v>2</v>
          </cell>
          <cell r="DG3654">
            <v>0</v>
          </cell>
        </row>
        <row r="3655">
          <cell r="A3655" t="str">
            <v>None</v>
          </cell>
          <cell r="B3655">
            <v>0</v>
          </cell>
          <cell r="C3655">
            <v>0</v>
          </cell>
          <cell r="D3655">
            <v>0</v>
          </cell>
          <cell r="CZ3655">
            <v>1</v>
          </cell>
          <cell r="DG3655">
            <v>0</v>
          </cell>
        </row>
        <row r="3656">
          <cell r="A3656" t="str">
            <v>None</v>
          </cell>
          <cell r="B3656">
            <v>26272</v>
          </cell>
          <cell r="C3656">
            <v>26436.2</v>
          </cell>
          <cell r="D3656">
            <v>26436.2</v>
          </cell>
          <cell r="CZ3656">
            <v>26436.2</v>
          </cell>
          <cell r="DG3656">
            <v>26272</v>
          </cell>
        </row>
        <row r="3657">
          <cell r="A3657" t="str">
            <v>None</v>
          </cell>
          <cell r="B3657">
            <v>0</v>
          </cell>
          <cell r="C3657">
            <v>0</v>
          </cell>
          <cell r="D3657">
            <v>0</v>
          </cell>
          <cell r="CZ3657">
            <v>0</v>
          </cell>
          <cell r="DG3657">
            <v>0</v>
          </cell>
        </row>
        <row r="3658">
          <cell r="A3658" t="str">
            <v>None</v>
          </cell>
          <cell r="B3658">
            <v>25000</v>
          </cell>
          <cell r="C3658">
            <v>0</v>
          </cell>
          <cell r="D3658">
            <v>0</v>
          </cell>
          <cell r="CZ3658">
            <v>23500</v>
          </cell>
          <cell r="DG3658">
            <v>25000</v>
          </cell>
        </row>
        <row r="3659">
          <cell r="A3659" t="str">
            <v>None</v>
          </cell>
          <cell r="B3659">
            <v>25000</v>
          </cell>
          <cell r="C3659">
            <v>0</v>
          </cell>
          <cell r="D3659">
            <v>0</v>
          </cell>
          <cell r="CZ3659">
            <v>24000</v>
          </cell>
          <cell r="DG3659">
            <v>25000</v>
          </cell>
        </row>
        <row r="3660">
          <cell r="A3660" t="str">
            <v>None</v>
          </cell>
          <cell r="B3660">
            <v>138000</v>
          </cell>
          <cell r="C3660">
            <v>0</v>
          </cell>
          <cell r="D3660">
            <v>0</v>
          </cell>
          <cell r="CZ3660">
            <v>123839</v>
          </cell>
          <cell r="DG3660">
            <v>138000</v>
          </cell>
        </row>
        <row r="3661">
          <cell r="A3661" t="str">
            <v>None</v>
          </cell>
          <cell r="B3661">
            <v>0</v>
          </cell>
          <cell r="C3661">
            <v>0</v>
          </cell>
          <cell r="D3661">
            <v>0</v>
          </cell>
          <cell r="CZ3661">
            <v>0</v>
          </cell>
          <cell r="DG3661">
            <v>0</v>
          </cell>
        </row>
        <row r="3662">
          <cell r="A3662" t="str">
            <v>None</v>
          </cell>
          <cell r="B3662">
            <v>18457</v>
          </cell>
          <cell r="C3662">
            <v>14642.14</v>
          </cell>
          <cell r="D3662">
            <v>16250.82</v>
          </cell>
          <cell r="CZ3662">
            <v>14734</v>
          </cell>
          <cell r="DG3662">
            <v>18457</v>
          </cell>
        </row>
        <row r="3663">
          <cell r="A3663" t="str">
            <v>None</v>
          </cell>
          <cell r="B3663">
            <v>50000</v>
          </cell>
          <cell r="C3663">
            <v>0</v>
          </cell>
          <cell r="D3663">
            <v>15865.94</v>
          </cell>
          <cell r="CZ3663">
            <v>32819</v>
          </cell>
          <cell r="DG3663">
            <v>50000</v>
          </cell>
        </row>
        <row r="3664">
          <cell r="A3664" t="str">
            <v>None</v>
          </cell>
          <cell r="B3664">
            <v>22943</v>
          </cell>
          <cell r="C3664">
            <v>18933.310000000001</v>
          </cell>
          <cell r="D3664">
            <v>29672.080000000002</v>
          </cell>
          <cell r="CZ3664">
            <v>19172</v>
          </cell>
          <cell r="DG3664">
            <v>22943</v>
          </cell>
        </row>
        <row r="3665">
          <cell r="A3665" t="str">
            <v>None</v>
          </cell>
          <cell r="B3665">
            <v>82449</v>
          </cell>
          <cell r="C3665">
            <v>77463.789999999994</v>
          </cell>
          <cell r="D3665">
            <v>77463.789999999994</v>
          </cell>
          <cell r="CZ3665">
            <v>77463.789999999994</v>
          </cell>
          <cell r="DG3665">
            <v>82449</v>
          </cell>
        </row>
        <row r="3666">
          <cell r="A3666" t="str">
            <v>None</v>
          </cell>
          <cell r="B3666">
            <v>49725</v>
          </cell>
          <cell r="C3666">
            <v>8918.64</v>
          </cell>
          <cell r="D3666">
            <v>0</v>
          </cell>
          <cell r="CZ3666">
            <v>26364</v>
          </cell>
          <cell r="DG3666">
            <v>49725</v>
          </cell>
        </row>
        <row r="3667">
          <cell r="A3667" t="str">
            <v>None</v>
          </cell>
          <cell r="B3667">
            <v>0</v>
          </cell>
          <cell r="C3667">
            <v>0</v>
          </cell>
          <cell r="D3667">
            <v>0</v>
          </cell>
          <cell r="CZ3667">
            <v>0</v>
          </cell>
          <cell r="DG3667">
            <v>0</v>
          </cell>
        </row>
        <row r="3668">
          <cell r="A3668" t="str">
            <v>None</v>
          </cell>
          <cell r="B3668">
            <v>0</v>
          </cell>
          <cell r="C3668">
            <v>68553.31</v>
          </cell>
          <cell r="D3668">
            <v>68553.31</v>
          </cell>
          <cell r="CZ3668">
            <v>68555.31</v>
          </cell>
          <cell r="DG3668">
            <v>0</v>
          </cell>
        </row>
        <row r="3669">
          <cell r="A3669" t="str">
            <v>None</v>
          </cell>
          <cell r="B3669">
            <v>0</v>
          </cell>
          <cell r="C3669">
            <v>5929067.0999999996</v>
          </cell>
          <cell r="D3669">
            <v>5929067.0999999996</v>
          </cell>
          <cell r="CZ3669">
            <v>5929047.0999999996</v>
          </cell>
          <cell r="DG3669">
            <v>0</v>
          </cell>
        </row>
        <row r="3670">
          <cell r="A3670" t="str">
            <v>None</v>
          </cell>
          <cell r="B3670">
            <v>25600</v>
          </cell>
          <cell r="C3670">
            <v>38755.699999999997</v>
          </cell>
          <cell r="D3670">
            <v>38755.699999999997</v>
          </cell>
          <cell r="CZ3670">
            <v>38757.699999999997</v>
          </cell>
          <cell r="DG3670">
            <v>25600</v>
          </cell>
        </row>
        <row r="3671">
          <cell r="A3671" t="str">
            <v>None</v>
          </cell>
          <cell r="B3671">
            <v>22000</v>
          </cell>
          <cell r="C3671">
            <v>21312.07</v>
          </cell>
          <cell r="D3671">
            <v>21312.07</v>
          </cell>
          <cell r="CZ3671">
            <v>21314.07</v>
          </cell>
          <cell r="DG3671">
            <v>22000</v>
          </cell>
        </row>
        <row r="3672">
          <cell r="A3672" t="str">
            <v>None</v>
          </cell>
          <cell r="B3672">
            <v>31500</v>
          </cell>
          <cell r="C3672">
            <v>32228.15</v>
          </cell>
          <cell r="D3672">
            <v>32228.15</v>
          </cell>
          <cell r="CZ3672">
            <v>32228.15</v>
          </cell>
          <cell r="DG3672">
            <v>31500</v>
          </cell>
        </row>
        <row r="3673">
          <cell r="A3673" t="str">
            <v>None</v>
          </cell>
          <cell r="B3673">
            <v>53950</v>
          </cell>
          <cell r="C3673">
            <v>12074.69</v>
          </cell>
          <cell r="D3673">
            <v>8894.2999999999993</v>
          </cell>
          <cell r="CZ3673">
            <v>61493</v>
          </cell>
          <cell r="DG3673">
            <v>53950</v>
          </cell>
        </row>
        <row r="3674">
          <cell r="A3674" t="str">
            <v>None</v>
          </cell>
          <cell r="B3674">
            <v>30700</v>
          </cell>
          <cell r="C3674">
            <v>30257.22</v>
          </cell>
          <cell r="D3674">
            <v>30257.22</v>
          </cell>
          <cell r="CZ3674">
            <v>30256.22</v>
          </cell>
          <cell r="DG3674">
            <v>30700</v>
          </cell>
        </row>
        <row r="3675">
          <cell r="A3675" t="str">
            <v>None</v>
          </cell>
          <cell r="B3675">
            <v>601194</v>
          </cell>
          <cell r="C3675">
            <v>608185.36</v>
          </cell>
          <cell r="D3675">
            <v>608185.36</v>
          </cell>
          <cell r="CZ3675">
            <v>608182.36</v>
          </cell>
          <cell r="DG3675">
            <v>601194</v>
          </cell>
        </row>
        <row r="3676">
          <cell r="A3676" t="str">
            <v>None</v>
          </cell>
          <cell r="B3676">
            <v>92000</v>
          </cell>
          <cell r="C3676">
            <v>75107.03</v>
          </cell>
          <cell r="D3676">
            <v>84643.520000000004</v>
          </cell>
          <cell r="CZ3676">
            <v>75107.520000000004</v>
          </cell>
          <cell r="DG3676">
            <v>92000</v>
          </cell>
        </row>
        <row r="3677">
          <cell r="A3677" t="str">
            <v>None</v>
          </cell>
          <cell r="B3677">
            <v>0</v>
          </cell>
          <cell r="C3677">
            <v>0</v>
          </cell>
          <cell r="D3677">
            <v>0</v>
          </cell>
          <cell r="CZ3677">
            <v>0</v>
          </cell>
          <cell r="DG3677">
            <v>0</v>
          </cell>
        </row>
        <row r="3678">
          <cell r="A3678" t="str">
            <v>None</v>
          </cell>
          <cell r="B3678">
            <v>25000</v>
          </cell>
          <cell r="C3678">
            <v>0</v>
          </cell>
          <cell r="D3678">
            <v>0</v>
          </cell>
          <cell r="CZ3678">
            <v>24497</v>
          </cell>
          <cell r="DG3678">
            <v>25000</v>
          </cell>
        </row>
        <row r="3679">
          <cell r="A3679" t="str">
            <v>None</v>
          </cell>
          <cell r="B3679">
            <v>25000</v>
          </cell>
          <cell r="C3679">
            <v>0</v>
          </cell>
          <cell r="D3679">
            <v>0</v>
          </cell>
          <cell r="CZ3679">
            <v>24000</v>
          </cell>
          <cell r="DG3679">
            <v>25000</v>
          </cell>
        </row>
        <row r="3680">
          <cell r="A3680" t="str">
            <v>None</v>
          </cell>
          <cell r="B3680">
            <v>80000</v>
          </cell>
          <cell r="C3680">
            <v>0</v>
          </cell>
          <cell r="D3680">
            <v>0</v>
          </cell>
          <cell r="CZ3680">
            <v>79000</v>
          </cell>
          <cell r="DG3680">
            <v>80000</v>
          </cell>
        </row>
        <row r="3681">
          <cell r="A3681" t="str">
            <v>None</v>
          </cell>
          <cell r="B3681">
            <v>56760</v>
          </cell>
          <cell r="C3681">
            <v>52686.01</v>
          </cell>
          <cell r="D3681">
            <v>52686.01</v>
          </cell>
          <cell r="CZ3681">
            <v>52684.01</v>
          </cell>
          <cell r="DG3681">
            <v>56760</v>
          </cell>
        </row>
        <row r="3682">
          <cell r="A3682" t="str">
            <v>None</v>
          </cell>
          <cell r="B3682">
            <v>0</v>
          </cell>
          <cell r="C3682">
            <v>64828.35</v>
          </cell>
          <cell r="D3682">
            <v>64828.35</v>
          </cell>
          <cell r="CZ3682">
            <v>64825.35</v>
          </cell>
          <cell r="DG3682">
            <v>0</v>
          </cell>
        </row>
        <row r="3683">
          <cell r="A3683" t="str">
            <v>None</v>
          </cell>
          <cell r="B3683">
            <v>0</v>
          </cell>
          <cell r="C3683">
            <v>49391.3</v>
          </cell>
          <cell r="D3683">
            <v>49391.3</v>
          </cell>
          <cell r="CZ3683">
            <v>49392.3</v>
          </cell>
          <cell r="DG3683">
            <v>0</v>
          </cell>
        </row>
        <row r="3684">
          <cell r="A3684" t="str">
            <v>None</v>
          </cell>
          <cell r="B3684">
            <v>992130</v>
          </cell>
          <cell r="C3684">
            <v>974648.79</v>
          </cell>
          <cell r="D3684">
            <v>974648.79</v>
          </cell>
          <cell r="CZ3684">
            <v>1072133.79</v>
          </cell>
          <cell r="DG3684">
            <v>992130</v>
          </cell>
        </row>
        <row r="3685">
          <cell r="A3685" t="str">
            <v>None</v>
          </cell>
          <cell r="B3685">
            <v>0</v>
          </cell>
          <cell r="C3685">
            <v>0</v>
          </cell>
          <cell r="D3685">
            <v>0</v>
          </cell>
          <cell r="CZ3685">
            <v>0</v>
          </cell>
          <cell r="DG3685">
            <v>0</v>
          </cell>
        </row>
        <row r="3686">
          <cell r="A3686" t="str">
            <v>None</v>
          </cell>
          <cell r="B3686">
            <v>99500</v>
          </cell>
          <cell r="C3686">
            <v>60767.11</v>
          </cell>
          <cell r="D3686">
            <v>92241.15</v>
          </cell>
          <cell r="CZ3686">
            <v>103807.15</v>
          </cell>
          <cell r="DG3686">
            <v>99500</v>
          </cell>
        </row>
        <row r="3687">
          <cell r="A3687" t="str">
            <v>None</v>
          </cell>
          <cell r="B3687">
            <v>18000</v>
          </cell>
          <cell r="C3687">
            <v>15739.18</v>
          </cell>
          <cell r="D3687">
            <v>51002.53</v>
          </cell>
          <cell r="CZ3687">
            <v>19036.53</v>
          </cell>
          <cell r="DG3687">
            <v>18000</v>
          </cell>
        </row>
        <row r="3688">
          <cell r="A3688" t="str">
            <v>None</v>
          </cell>
          <cell r="B3688">
            <v>310083</v>
          </cell>
          <cell r="C3688">
            <v>187964.14</v>
          </cell>
          <cell r="D3688">
            <v>0</v>
          </cell>
          <cell r="CZ3688">
            <v>324528</v>
          </cell>
          <cell r="DG3688">
            <v>310083</v>
          </cell>
        </row>
        <row r="3689">
          <cell r="A3689" t="str">
            <v>None</v>
          </cell>
          <cell r="B3689">
            <v>51903</v>
          </cell>
          <cell r="C3689">
            <v>0</v>
          </cell>
          <cell r="D3689">
            <v>0</v>
          </cell>
          <cell r="CZ3689">
            <v>43996</v>
          </cell>
          <cell r="DG3689">
            <v>51903</v>
          </cell>
        </row>
        <row r="3690">
          <cell r="A3690" t="str">
            <v>None</v>
          </cell>
          <cell r="B3690">
            <v>55176</v>
          </cell>
          <cell r="C3690">
            <v>52843.62</v>
          </cell>
          <cell r="D3690">
            <v>52843.62</v>
          </cell>
          <cell r="CZ3690">
            <v>52842.62</v>
          </cell>
          <cell r="DG3690">
            <v>55176</v>
          </cell>
        </row>
        <row r="3691">
          <cell r="A3691" t="str">
            <v>None</v>
          </cell>
          <cell r="B3691">
            <v>100000</v>
          </cell>
          <cell r="C3691">
            <v>86179.6</v>
          </cell>
          <cell r="D3691">
            <v>86179.6</v>
          </cell>
          <cell r="CZ3691">
            <v>86178.6</v>
          </cell>
          <cell r="DG3691">
            <v>100000</v>
          </cell>
        </row>
        <row r="3692">
          <cell r="A3692" t="str">
            <v>None</v>
          </cell>
          <cell r="B3692">
            <v>18000</v>
          </cell>
          <cell r="C3692">
            <v>17077.689999999999</v>
          </cell>
          <cell r="D3692">
            <v>17077.689999999999</v>
          </cell>
          <cell r="CZ3692">
            <v>17079.689999999999</v>
          </cell>
          <cell r="DG3692">
            <v>18000</v>
          </cell>
        </row>
        <row r="3693">
          <cell r="A3693" t="str">
            <v>None</v>
          </cell>
          <cell r="B3693">
            <v>0</v>
          </cell>
          <cell r="C3693">
            <v>57111.92</v>
          </cell>
          <cell r="D3693">
            <v>57111.92</v>
          </cell>
          <cell r="CZ3693">
            <v>57112.92</v>
          </cell>
          <cell r="DG3693">
            <v>0</v>
          </cell>
        </row>
        <row r="3694">
          <cell r="A3694" t="str">
            <v>None</v>
          </cell>
          <cell r="B3694">
            <v>0</v>
          </cell>
          <cell r="C3694">
            <v>0</v>
          </cell>
          <cell r="D3694">
            <v>0</v>
          </cell>
          <cell r="CZ3694">
            <v>0</v>
          </cell>
          <cell r="DG3694">
            <v>0</v>
          </cell>
        </row>
        <row r="3695">
          <cell r="A3695" t="str">
            <v>None</v>
          </cell>
          <cell r="B3695">
            <v>19651.25</v>
          </cell>
          <cell r="C3695">
            <v>7326.05</v>
          </cell>
          <cell r="D3695">
            <v>0</v>
          </cell>
          <cell r="CZ3695">
            <v>4757</v>
          </cell>
          <cell r="DG3695">
            <v>19651.25</v>
          </cell>
        </row>
        <row r="3696">
          <cell r="A3696" t="str">
            <v>None</v>
          </cell>
          <cell r="B3696">
            <v>53903</v>
          </cell>
          <cell r="C3696">
            <v>0</v>
          </cell>
          <cell r="D3696">
            <v>0</v>
          </cell>
          <cell r="CZ3696">
            <v>43996</v>
          </cell>
          <cell r="DG3696">
            <v>53903</v>
          </cell>
        </row>
        <row r="3697">
          <cell r="A3697" t="str">
            <v>None</v>
          </cell>
          <cell r="B3697">
            <v>0</v>
          </cell>
          <cell r="C3697">
            <v>0</v>
          </cell>
          <cell r="D3697">
            <v>0</v>
          </cell>
          <cell r="CZ3697">
            <v>0</v>
          </cell>
          <cell r="DG3697">
            <v>0</v>
          </cell>
        </row>
        <row r="3698">
          <cell r="A3698" t="str">
            <v>None</v>
          </cell>
          <cell r="B3698">
            <v>0</v>
          </cell>
          <cell r="C3698">
            <v>302910.43</v>
          </cell>
          <cell r="D3698">
            <v>302910.48</v>
          </cell>
          <cell r="CZ3698">
            <v>302943.48</v>
          </cell>
          <cell r="DG3698">
            <v>0</v>
          </cell>
        </row>
        <row r="3699">
          <cell r="A3699" t="str">
            <v>None</v>
          </cell>
          <cell r="B3699">
            <v>55000</v>
          </cell>
          <cell r="C3699">
            <v>46256.57</v>
          </cell>
          <cell r="D3699">
            <v>46256.57</v>
          </cell>
          <cell r="CZ3699">
            <v>46257.57</v>
          </cell>
          <cell r="DG3699">
            <v>55000</v>
          </cell>
        </row>
        <row r="3700">
          <cell r="A3700" t="str">
            <v>None</v>
          </cell>
          <cell r="B3700">
            <v>60000</v>
          </cell>
          <cell r="C3700">
            <v>47471.41</v>
          </cell>
          <cell r="D3700">
            <v>47471.41</v>
          </cell>
          <cell r="CZ3700">
            <v>47469.41</v>
          </cell>
          <cell r="DG3700">
            <v>60000</v>
          </cell>
        </row>
        <row r="3701">
          <cell r="A3701" t="str">
            <v>None</v>
          </cell>
          <cell r="B3701">
            <v>3777.46</v>
          </cell>
          <cell r="C3701">
            <v>1726.7</v>
          </cell>
          <cell r="D3701">
            <v>1726.7</v>
          </cell>
          <cell r="CZ3701">
            <v>1725.7</v>
          </cell>
          <cell r="DG3701">
            <v>3777.46</v>
          </cell>
        </row>
        <row r="3702">
          <cell r="A3702" t="str">
            <v>None</v>
          </cell>
          <cell r="B3702">
            <v>18000</v>
          </cell>
          <cell r="C3702">
            <v>15241.34</v>
          </cell>
          <cell r="D3702">
            <v>15241.34</v>
          </cell>
          <cell r="CZ3702">
            <v>15243.34</v>
          </cell>
          <cell r="DG3702">
            <v>18000</v>
          </cell>
        </row>
        <row r="3703">
          <cell r="A3703" t="str">
            <v>None</v>
          </cell>
          <cell r="B3703">
            <v>0</v>
          </cell>
          <cell r="C3703">
            <v>0</v>
          </cell>
          <cell r="D3703">
            <v>0</v>
          </cell>
          <cell r="CZ3703">
            <v>0</v>
          </cell>
          <cell r="DG3703">
            <v>0</v>
          </cell>
        </row>
        <row r="3704">
          <cell r="A3704" t="str">
            <v>None</v>
          </cell>
          <cell r="B3704">
            <v>0</v>
          </cell>
          <cell r="C3704">
            <v>0</v>
          </cell>
          <cell r="D3704">
            <v>0</v>
          </cell>
          <cell r="CZ3704">
            <v>0</v>
          </cell>
          <cell r="DG3704">
            <v>0</v>
          </cell>
        </row>
        <row r="3705">
          <cell r="A3705" t="str">
            <v>None</v>
          </cell>
          <cell r="B3705">
            <v>232185</v>
          </cell>
          <cell r="C3705">
            <v>182464.76</v>
          </cell>
          <cell r="D3705">
            <v>180823.25</v>
          </cell>
          <cell r="CZ3705">
            <v>184963.25</v>
          </cell>
          <cell r="DG3705">
            <v>232185</v>
          </cell>
        </row>
        <row r="3706">
          <cell r="A3706" t="str">
            <v>None</v>
          </cell>
          <cell r="B3706">
            <v>97750</v>
          </cell>
          <cell r="C3706">
            <v>97559.19</v>
          </cell>
          <cell r="D3706">
            <v>97559.19</v>
          </cell>
          <cell r="CZ3706">
            <v>97559.19</v>
          </cell>
          <cell r="DG3706">
            <v>97750</v>
          </cell>
        </row>
        <row r="3707">
          <cell r="A3707" t="str">
            <v>None</v>
          </cell>
          <cell r="B3707">
            <v>523250</v>
          </cell>
          <cell r="C3707">
            <v>311254.44</v>
          </cell>
          <cell r="D3707">
            <v>176130.78999999998</v>
          </cell>
          <cell r="CZ3707">
            <v>484180.84</v>
          </cell>
          <cell r="DG3707">
            <v>523250</v>
          </cell>
        </row>
        <row r="3708">
          <cell r="A3708" t="str">
            <v>None</v>
          </cell>
          <cell r="B3708">
            <v>25000</v>
          </cell>
          <cell r="C3708">
            <v>340.21</v>
          </cell>
          <cell r="D3708">
            <v>0</v>
          </cell>
          <cell r="CZ3708">
            <v>20086</v>
          </cell>
          <cell r="DG3708">
            <v>25000</v>
          </cell>
        </row>
        <row r="3709">
          <cell r="A3709" t="str">
            <v>None</v>
          </cell>
          <cell r="B3709">
            <v>25000</v>
          </cell>
          <cell r="C3709">
            <v>0</v>
          </cell>
          <cell r="D3709">
            <v>0</v>
          </cell>
          <cell r="CZ3709">
            <v>24000</v>
          </cell>
          <cell r="DG3709">
            <v>25000</v>
          </cell>
        </row>
        <row r="3710">
          <cell r="A3710" t="str">
            <v>None</v>
          </cell>
          <cell r="B3710">
            <v>25000</v>
          </cell>
          <cell r="C3710">
            <v>0</v>
          </cell>
          <cell r="D3710">
            <v>0</v>
          </cell>
          <cell r="CZ3710">
            <v>24000</v>
          </cell>
          <cell r="DG3710">
            <v>25000</v>
          </cell>
        </row>
        <row r="3711">
          <cell r="A3711" t="str">
            <v>None</v>
          </cell>
          <cell r="B3711">
            <v>121000</v>
          </cell>
          <cell r="C3711">
            <v>279.85000000000002</v>
          </cell>
          <cell r="D3711">
            <v>0</v>
          </cell>
          <cell r="CZ3711">
            <v>121000</v>
          </cell>
          <cell r="DG3711">
            <v>121000</v>
          </cell>
        </row>
        <row r="3712">
          <cell r="A3712" t="str">
            <v>None</v>
          </cell>
          <cell r="B3712">
            <v>200000</v>
          </cell>
          <cell r="C3712">
            <v>3834.83</v>
          </cell>
          <cell r="D3712">
            <v>57889.24</v>
          </cell>
          <cell r="CZ3712">
            <v>193317</v>
          </cell>
          <cell r="DG3712">
            <v>200000</v>
          </cell>
        </row>
        <row r="3713">
          <cell r="A3713" t="str">
            <v>None</v>
          </cell>
          <cell r="B3713">
            <v>86192</v>
          </cell>
          <cell r="C3713">
            <v>0</v>
          </cell>
          <cell r="D3713">
            <v>0</v>
          </cell>
          <cell r="CZ3713">
            <v>90072</v>
          </cell>
          <cell r="DG3713">
            <v>86192</v>
          </cell>
        </row>
        <row r="3714">
          <cell r="A3714" t="str">
            <v>None</v>
          </cell>
          <cell r="B3714">
            <v>87000</v>
          </cell>
          <cell r="C3714">
            <v>82877.37</v>
          </cell>
          <cell r="D3714">
            <v>82877.37</v>
          </cell>
          <cell r="CZ3714">
            <v>82875.37</v>
          </cell>
          <cell r="DG3714">
            <v>87000</v>
          </cell>
        </row>
        <row r="3715">
          <cell r="A3715" t="str">
            <v>None</v>
          </cell>
          <cell r="B3715">
            <v>78000</v>
          </cell>
          <cell r="C3715">
            <v>82019.64</v>
          </cell>
          <cell r="D3715">
            <v>82019.64</v>
          </cell>
          <cell r="CZ3715">
            <v>82019.64</v>
          </cell>
          <cell r="DG3715">
            <v>78000</v>
          </cell>
        </row>
        <row r="3716">
          <cell r="A3716" t="str">
            <v>None</v>
          </cell>
          <cell r="B3716">
            <v>20000</v>
          </cell>
          <cell r="C3716">
            <v>19723.41</v>
          </cell>
          <cell r="D3716">
            <v>19723.41</v>
          </cell>
          <cell r="CZ3716">
            <v>19723.41</v>
          </cell>
          <cell r="DG3716">
            <v>20000</v>
          </cell>
        </row>
        <row r="3717">
          <cell r="A3717" t="str">
            <v>None</v>
          </cell>
          <cell r="B3717">
            <v>25000</v>
          </cell>
          <cell r="C3717">
            <v>0</v>
          </cell>
          <cell r="D3717">
            <v>0</v>
          </cell>
          <cell r="CZ3717">
            <v>24000</v>
          </cell>
          <cell r="DG3717">
            <v>25000</v>
          </cell>
        </row>
        <row r="3718">
          <cell r="A3718" t="str">
            <v>None</v>
          </cell>
          <cell r="B3718">
            <v>20000</v>
          </cell>
          <cell r="C3718">
            <v>21400.43</v>
          </cell>
          <cell r="D3718">
            <v>19046.21</v>
          </cell>
          <cell r="CZ3718">
            <v>21320</v>
          </cell>
          <cell r="DG3718">
            <v>20000</v>
          </cell>
        </row>
        <row r="3719">
          <cell r="A3719" t="str">
            <v>None</v>
          </cell>
          <cell r="B3719">
            <v>0</v>
          </cell>
          <cell r="C3719">
            <v>0</v>
          </cell>
          <cell r="D3719">
            <v>163116</v>
          </cell>
          <cell r="CZ3719">
            <v>57000000</v>
          </cell>
          <cell r="DG3719">
            <v>0</v>
          </cell>
        </row>
        <row r="3720">
          <cell r="A3720" t="str">
            <v>None</v>
          </cell>
          <cell r="B3720">
            <v>78520</v>
          </cell>
          <cell r="C3720">
            <v>72911.31</v>
          </cell>
          <cell r="D3720">
            <v>72911.31</v>
          </cell>
          <cell r="CZ3720">
            <v>72907.31</v>
          </cell>
          <cell r="DG3720">
            <v>78520</v>
          </cell>
        </row>
        <row r="3721">
          <cell r="A3721" t="str">
            <v>None</v>
          </cell>
          <cell r="B3721">
            <v>75900</v>
          </cell>
          <cell r="C3721">
            <v>0</v>
          </cell>
          <cell r="D3721">
            <v>0</v>
          </cell>
          <cell r="CZ3721">
            <v>70000</v>
          </cell>
          <cell r="DG3721">
            <v>75900</v>
          </cell>
        </row>
        <row r="3722">
          <cell r="A3722" t="str">
            <v>None</v>
          </cell>
          <cell r="B3722">
            <v>48128</v>
          </cell>
          <cell r="C3722">
            <v>0</v>
          </cell>
          <cell r="D3722">
            <v>0</v>
          </cell>
          <cell r="CZ3722">
            <v>38074</v>
          </cell>
          <cell r="DG3722">
            <v>48128</v>
          </cell>
        </row>
        <row r="3723">
          <cell r="A3723" t="str">
            <v>None</v>
          </cell>
          <cell r="B3723">
            <v>2332848</v>
          </cell>
          <cell r="C3723">
            <v>116549.38</v>
          </cell>
          <cell r="D3723">
            <v>111025.12000000001</v>
          </cell>
          <cell r="CZ3723">
            <v>2083146.6</v>
          </cell>
          <cell r="DG3723">
            <v>2332848</v>
          </cell>
        </row>
        <row r="3724">
          <cell r="A3724" t="str">
            <v>None</v>
          </cell>
          <cell r="B3724">
            <v>134065</v>
          </cell>
          <cell r="C3724">
            <v>140737.72</v>
          </cell>
          <cell r="D3724">
            <v>137242.45000000001</v>
          </cell>
          <cell r="CZ3724">
            <v>139858.45000000001</v>
          </cell>
          <cell r="DG3724">
            <v>134065</v>
          </cell>
        </row>
        <row r="3725">
          <cell r="A3725" t="str">
            <v>None</v>
          </cell>
          <cell r="B3725">
            <v>199000</v>
          </cell>
          <cell r="C3725">
            <v>0</v>
          </cell>
          <cell r="D3725">
            <v>0</v>
          </cell>
          <cell r="CZ3725">
            <v>0</v>
          </cell>
          <cell r="DG3725">
            <v>199000</v>
          </cell>
        </row>
        <row r="3726">
          <cell r="A3726" t="str">
            <v>None</v>
          </cell>
          <cell r="B3726">
            <v>0</v>
          </cell>
          <cell r="C3726">
            <v>0</v>
          </cell>
          <cell r="D3726">
            <v>0</v>
          </cell>
          <cell r="CZ3726">
            <v>0</v>
          </cell>
          <cell r="DG3726">
            <v>0</v>
          </cell>
        </row>
        <row r="3727">
          <cell r="A3727" t="str">
            <v>None</v>
          </cell>
          <cell r="B3727">
            <v>0</v>
          </cell>
          <cell r="C3727">
            <v>0</v>
          </cell>
          <cell r="D3727">
            <v>0</v>
          </cell>
          <cell r="CZ3727">
            <v>0</v>
          </cell>
          <cell r="DG3727">
            <v>0</v>
          </cell>
        </row>
        <row r="3728">
          <cell r="A3728" t="str">
            <v>HVDC</v>
          </cell>
          <cell r="B3728">
            <v>82278222</v>
          </cell>
          <cell r="C3728">
            <v>4610405.79</v>
          </cell>
          <cell r="D3728">
            <v>5039670.22</v>
          </cell>
          <cell r="CZ3728">
            <v>82264428.810000002</v>
          </cell>
          <cell r="DG3728">
            <v>82278222</v>
          </cell>
        </row>
        <row r="3729">
          <cell r="A3729" t="str">
            <v>HVDC</v>
          </cell>
          <cell r="B3729">
            <v>339977413</v>
          </cell>
          <cell r="C3729">
            <v>64898858.93</v>
          </cell>
          <cell r="D3729">
            <v>65299034.969999999</v>
          </cell>
          <cell r="CZ3729">
            <v>337463565</v>
          </cell>
          <cell r="DG3729">
            <v>339977413</v>
          </cell>
        </row>
        <row r="3730">
          <cell r="A3730" t="str">
            <v>HVDC</v>
          </cell>
          <cell r="B3730">
            <v>31906818</v>
          </cell>
          <cell r="C3730">
            <v>626545.89</v>
          </cell>
          <cell r="D3730">
            <v>793338.74</v>
          </cell>
          <cell r="CZ3730">
            <v>23719050.739999998</v>
          </cell>
          <cell r="DG3730">
            <v>31906818</v>
          </cell>
        </row>
        <row r="3731">
          <cell r="A3731" t="str">
            <v>HVDC</v>
          </cell>
          <cell r="B3731">
            <v>37644369</v>
          </cell>
          <cell r="C3731">
            <v>12844664.600000001</v>
          </cell>
          <cell r="D3731">
            <v>14056430.09</v>
          </cell>
          <cell r="CZ3731">
            <v>20003561.469999999</v>
          </cell>
          <cell r="DG3731">
            <v>37644369</v>
          </cell>
        </row>
        <row r="3732">
          <cell r="A3732" t="str">
            <v>HVDC</v>
          </cell>
          <cell r="B3732">
            <v>13231303</v>
          </cell>
          <cell r="C3732">
            <v>679313.88</v>
          </cell>
          <cell r="D3732">
            <v>1627396.2000000002</v>
          </cell>
          <cell r="CZ3732">
            <v>2613796.52</v>
          </cell>
          <cell r="DG3732">
            <v>13231303</v>
          </cell>
        </row>
        <row r="3733">
          <cell r="A3733" t="str">
            <v>HVDC</v>
          </cell>
          <cell r="B3733">
            <v>40728289</v>
          </cell>
          <cell r="C3733">
            <v>4429209.96</v>
          </cell>
          <cell r="D3733">
            <v>4640787.41</v>
          </cell>
          <cell r="CZ3733">
            <v>39190556.409999996</v>
          </cell>
          <cell r="DG3733">
            <v>40728289</v>
          </cell>
        </row>
        <row r="3734">
          <cell r="A3734" t="str">
            <v>HVDC</v>
          </cell>
          <cell r="B3734">
            <v>19193084</v>
          </cell>
          <cell r="C3734">
            <v>2855933.83</v>
          </cell>
          <cell r="D3734">
            <v>2863970</v>
          </cell>
          <cell r="CZ3734">
            <v>19152008</v>
          </cell>
          <cell r="DG3734">
            <v>19193084</v>
          </cell>
        </row>
        <row r="3735">
          <cell r="A3735" t="str">
            <v>HVDC</v>
          </cell>
          <cell r="B3735">
            <v>25939228</v>
          </cell>
          <cell r="C3735">
            <v>1335860.73</v>
          </cell>
          <cell r="D3735">
            <v>3444247.9</v>
          </cell>
          <cell r="CZ3735">
            <v>18404964.100000001</v>
          </cell>
          <cell r="DG3735">
            <v>25939228</v>
          </cell>
        </row>
        <row r="3736">
          <cell r="A3736" t="str">
            <v>HVDC</v>
          </cell>
          <cell r="B3736">
            <v>46881370</v>
          </cell>
          <cell r="C3736">
            <v>1036154.5900000001</v>
          </cell>
          <cell r="D3736">
            <v>1273991.29</v>
          </cell>
          <cell r="CZ3736">
            <v>29221916.289999999</v>
          </cell>
          <cell r="DG3736">
            <v>46881370</v>
          </cell>
        </row>
        <row r="3737">
          <cell r="A3737" t="str">
            <v>HVDC</v>
          </cell>
          <cell r="B3737">
            <v>34510426</v>
          </cell>
          <cell r="C3737">
            <v>2420093.0499999998</v>
          </cell>
          <cell r="D3737">
            <v>3588660.0199999996</v>
          </cell>
          <cell r="CZ3737">
            <v>29856552.890000001</v>
          </cell>
          <cell r="DG3737">
            <v>34510426</v>
          </cell>
        </row>
        <row r="3738">
          <cell r="A3738" t="str">
            <v>NAAN</v>
          </cell>
          <cell r="B3738">
            <v>944670</v>
          </cell>
          <cell r="C3738">
            <v>346014.81000000006</v>
          </cell>
          <cell r="D3738">
            <v>274243.04000000004</v>
          </cell>
          <cell r="CZ3738">
            <v>1197310.1399999999</v>
          </cell>
          <cell r="DG3738">
            <v>944670</v>
          </cell>
        </row>
        <row r="3739">
          <cell r="A3739" t="str">
            <v>NAAN</v>
          </cell>
          <cell r="B3739">
            <v>11440000</v>
          </cell>
          <cell r="C3739">
            <v>293549.43</v>
          </cell>
          <cell r="D3739">
            <v>576647.9</v>
          </cell>
          <cell r="CZ3739">
            <v>10395750.07</v>
          </cell>
          <cell r="DG3739">
            <v>11440000</v>
          </cell>
        </row>
        <row r="3740">
          <cell r="A3740" t="str">
            <v>NAAN</v>
          </cell>
          <cell r="B3740">
            <v>2637500</v>
          </cell>
          <cell r="C3740">
            <v>32223.96</v>
          </cell>
          <cell r="D3740">
            <v>130729.85999999999</v>
          </cell>
          <cell r="CZ3740">
            <v>2127243.9300000002</v>
          </cell>
          <cell r="DG3740">
            <v>2637500</v>
          </cell>
        </row>
        <row r="3741">
          <cell r="A3741" t="str">
            <v>NAAN</v>
          </cell>
          <cell r="B3741">
            <v>2433600</v>
          </cell>
          <cell r="C3741">
            <v>869143.66</v>
          </cell>
          <cell r="D3741">
            <v>782058.41999999993</v>
          </cell>
          <cell r="CZ3741">
            <v>2368138.9500000002</v>
          </cell>
          <cell r="DG3741">
            <v>2433600</v>
          </cell>
        </row>
        <row r="3742">
          <cell r="A3742" t="str">
            <v>NAAN</v>
          </cell>
          <cell r="B3742">
            <v>47576000</v>
          </cell>
          <cell r="C3742">
            <v>119376.78</v>
          </cell>
          <cell r="D3742">
            <v>367137.46</v>
          </cell>
          <cell r="CZ3742">
            <v>38081771.009999998</v>
          </cell>
          <cell r="DG3742">
            <v>47576000</v>
          </cell>
        </row>
        <row r="3743">
          <cell r="A3743" t="str">
            <v>NAAN</v>
          </cell>
          <cell r="B3743">
            <v>47748800</v>
          </cell>
          <cell r="C3743">
            <v>4951.13</v>
          </cell>
          <cell r="D3743">
            <v>366008.05000000005</v>
          </cell>
          <cell r="CZ3743">
            <v>50328581.030000001</v>
          </cell>
          <cell r="DG3743">
            <v>47748800</v>
          </cell>
        </row>
        <row r="3744">
          <cell r="A3744" t="str">
            <v>NAAN</v>
          </cell>
          <cell r="B3744">
            <v>46803000</v>
          </cell>
          <cell r="C3744">
            <v>49051.58</v>
          </cell>
          <cell r="D3744">
            <v>338290.02</v>
          </cell>
          <cell r="CZ3744">
            <v>44006438.399999999</v>
          </cell>
          <cell r="DG3744">
            <v>46803000</v>
          </cell>
        </row>
        <row r="3745">
          <cell r="A3745" t="str">
            <v>NAAN</v>
          </cell>
          <cell r="B3745">
            <v>27458325</v>
          </cell>
          <cell r="C3745">
            <v>935717.98</v>
          </cell>
          <cell r="D3745">
            <v>983050.32000000007</v>
          </cell>
          <cell r="CZ3745">
            <v>22366369.640000001</v>
          </cell>
          <cell r="DG3745">
            <v>111941315</v>
          </cell>
        </row>
        <row r="3746">
          <cell r="A3746" t="str">
            <v>NAAN</v>
          </cell>
          <cell r="B3746">
            <v>55396000</v>
          </cell>
          <cell r="C3746">
            <v>203423.83</v>
          </cell>
          <cell r="D3746">
            <v>197016.28</v>
          </cell>
          <cell r="CZ3746">
            <v>53462576.280000001</v>
          </cell>
          <cell r="DG3746">
            <v>55396000</v>
          </cell>
        </row>
        <row r="3747">
          <cell r="A3747" t="str">
            <v>NAAN</v>
          </cell>
          <cell r="B3747">
            <v>2012555</v>
          </cell>
          <cell r="C3747">
            <v>72709.490000000005</v>
          </cell>
          <cell r="D3747">
            <v>47506.82</v>
          </cell>
          <cell r="CZ3747">
            <v>1917003.05</v>
          </cell>
          <cell r="DG3747">
            <v>2012555</v>
          </cell>
        </row>
        <row r="3748">
          <cell r="A3748" t="str">
            <v>NAAN_GXP</v>
          </cell>
          <cell r="B3748">
            <v>932497</v>
          </cell>
          <cell r="C3748">
            <v>924237.74</v>
          </cell>
          <cell r="D3748">
            <v>251213.27</v>
          </cell>
          <cell r="CZ3748">
            <v>20791071.27</v>
          </cell>
          <cell r="DG3748">
            <v>932497</v>
          </cell>
        </row>
        <row r="3749">
          <cell r="A3749" t="str">
            <v>NAAN_GXP</v>
          </cell>
          <cell r="B3749">
            <v>621496</v>
          </cell>
          <cell r="C3749">
            <v>529297.28</v>
          </cell>
          <cell r="D3749">
            <v>107036.14</v>
          </cell>
          <cell r="CZ3749">
            <v>17931690.140000001</v>
          </cell>
          <cell r="DG3749">
            <v>621496</v>
          </cell>
        </row>
        <row r="3750">
          <cell r="A3750" t="str">
            <v>NAAN</v>
          </cell>
          <cell r="B3750">
            <v>66000</v>
          </cell>
          <cell r="C3750">
            <v>10720.61</v>
          </cell>
          <cell r="D3750">
            <v>0</v>
          </cell>
          <cell r="CZ3750">
            <v>14827</v>
          </cell>
          <cell r="DG3750">
            <v>66000</v>
          </cell>
        </row>
        <row r="3751">
          <cell r="A3751" t="str">
            <v>NAAN</v>
          </cell>
          <cell r="B3751">
            <v>76849000</v>
          </cell>
          <cell r="C3751">
            <v>1695887.2200000002</v>
          </cell>
          <cell r="D3751">
            <v>1812799.87</v>
          </cell>
          <cell r="CZ3751">
            <v>66034455.869999997</v>
          </cell>
          <cell r="DG3751">
            <v>76849000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Normal="100" workbookViewId="0">
      <pane xSplit="1" ySplit="1" topLeftCell="B2" activePane="bottomRight" state="frozen"/>
      <selection activeCell="B20" sqref="B20"/>
      <selection pane="topRight" activeCell="B20" sqref="B20"/>
      <selection pane="bottomLeft" activeCell="B20" sqref="B20"/>
      <selection pane="bottomRight" activeCell="D12" sqref="D12"/>
    </sheetView>
  </sheetViews>
  <sheetFormatPr defaultRowHeight="15"/>
  <cols>
    <col min="1" max="1" width="53.85546875" bestFit="1" customWidth="1"/>
    <col min="2" max="2" width="33.28515625" style="1" customWidth="1"/>
    <col min="3" max="3" width="21" style="1" bestFit="1" customWidth="1"/>
    <col min="4" max="4" width="37.42578125" style="1" customWidth="1"/>
    <col min="5" max="5" width="22.85546875" style="8" bestFit="1" customWidth="1"/>
    <col min="6" max="6" width="36.85546875" style="11" customWidth="1"/>
    <col min="7" max="7" width="15.85546875" style="1" customWidth="1"/>
    <col min="8" max="8" width="30" style="11" bestFit="1" customWidth="1"/>
    <col min="9" max="9" width="58.140625" style="14" bestFit="1" customWidth="1"/>
    <col min="10" max="10" width="36.140625" style="11" bestFit="1" customWidth="1"/>
    <col min="11" max="11" width="21" style="1" bestFit="1" customWidth="1"/>
    <col min="12" max="12" width="11.5703125" style="1" bestFit="1" customWidth="1"/>
    <col min="13" max="16" width="9.140625" style="1"/>
  </cols>
  <sheetData>
    <row r="1" spans="1:16" s="2" customFormat="1" ht="17.25" customHeight="1">
      <c r="A1" s="2" t="s">
        <v>0</v>
      </c>
      <c r="B1" s="3" t="s">
        <v>1</v>
      </c>
      <c r="C1" s="3" t="s">
        <v>6</v>
      </c>
      <c r="D1" s="3" t="s">
        <v>2</v>
      </c>
      <c r="E1" s="6" t="s">
        <v>4</v>
      </c>
      <c r="F1" s="9" t="s">
        <v>20</v>
      </c>
      <c r="G1" s="3" t="s">
        <v>5</v>
      </c>
      <c r="H1" s="9" t="s">
        <v>17</v>
      </c>
      <c r="I1" s="13" t="s">
        <v>21</v>
      </c>
      <c r="J1" s="9" t="s">
        <v>18</v>
      </c>
      <c r="K1" s="3" t="s">
        <v>22</v>
      </c>
      <c r="L1" s="3"/>
      <c r="M1" s="3"/>
      <c r="N1" s="3"/>
      <c r="O1" s="3"/>
      <c r="P1" s="3"/>
    </row>
    <row r="2" spans="1:16" s="4" customFormat="1" ht="135">
      <c r="A2" s="4" t="s">
        <v>11</v>
      </c>
      <c r="B2" s="5" t="s">
        <v>12</v>
      </c>
      <c r="C2" s="5" t="s">
        <v>7</v>
      </c>
      <c r="D2" s="5" t="s">
        <v>13</v>
      </c>
      <c r="E2" s="7">
        <v>75.010000000000005</v>
      </c>
      <c r="F2" s="15">
        <v>0.5</v>
      </c>
      <c r="G2" s="15" t="s">
        <v>16</v>
      </c>
      <c r="H2" s="12">
        <v>2024</v>
      </c>
      <c r="I2" s="7">
        <v>500</v>
      </c>
      <c r="J2" s="7">
        <f>I2+800</f>
        <v>1300</v>
      </c>
      <c r="K2" s="7">
        <f t="shared" ref="K2:K5" si="0">E2*F2*1000000*(1.08^(2017-(H2-1))-1.08^(2017-H2))/(1000*(J2-I2)/(H2-2017))</f>
        <v>15.318665092014411</v>
      </c>
      <c r="L2" s="5"/>
      <c r="M2" s="5"/>
      <c r="N2" s="5"/>
      <c r="O2" s="5"/>
      <c r="P2" s="5"/>
    </row>
    <row r="3" spans="1:16" s="4" customFormat="1" ht="105">
      <c r="B3" s="5"/>
      <c r="C3" s="5"/>
      <c r="D3" s="5"/>
      <c r="E3" s="7">
        <v>75.010000000000005</v>
      </c>
      <c r="F3" s="15">
        <v>0.5</v>
      </c>
      <c r="G3" s="15" t="s">
        <v>19</v>
      </c>
      <c r="H3" s="12">
        <v>2024</v>
      </c>
      <c r="I3" s="7">
        <v>1100</v>
      </c>
      <c r="J3" s="7">
        <f>I3+300</f>
        <v>1400</v>
      </c>
      <c r="K3" s="7">
        <f t="shared" si="0"/>
        <v>40.849773578705104</v>
      </c>
      <c r="L3" s="5"/>
      <c r="M3" s="5"/>
      <c r="N3" s="5"/>
      <c r="O3" s="5"/>
      <c r="P3" s="5"/>
    </row>
    <row r="4" spans="1:16" s="4" customFormat="1" ht="75">
      <c r="A4" s="4" t="s">
        <v>14</v>
      </c>
      <c r="B4" s="5" t="s">
        <v>15</v>
      </c>
      <c r="C4" s="5" t="s">
        <v>7</v>
      </c>
      <c r="D4" s="5" t="s">
        <v>3</v>
      </c>
      <c r="E4" s="7">
        <v>58</v>
      </c>
      <c r="F4" s="15">
        <v>1</v>
      </c>
      <c r="G4" s="15"/>
      <c r="H4" s="12">
        <v>2020</v>
      </c>
      <c r="I4" s="7">
        <v>830</v>
      </c>
      <c r="J4" s="7">
        <f>I4+120</f>
        <v>950</v>
      </c>
      <c r="K4" s="7">
        <f t="shared" si="0"/>
        <v>92.084539958339761</v>
      </c>
      <c r="L4" s="5"/>
      <c r="M4" s="5"/>
      <c r="N4" s="5"/>
      <c r="O4" s="5"/>
      <c r="P4" s="5"/>
    </row>
    <row r="5" spans="1:16" s="4" customFormat="1" ht="45">
      <c r="A5" s="4" t="s">
        <v>8</v>
      </c>
      <c r="B5" s="5" t="s">
        <v>10</v>
      </c>
      <c r="C5" s="5" t="s">
        <v>9</v>
      </c>
      <c r="D5" s="5" t="s">
        <v>3</v>
      </c>
      <c r="E5" s="7">
        <v>50</v>
      </c>
      <c r="F5" s="10">
        <v>1</v>
      </c>
      <c r="G5" s="5"/>
      <c r="H5" s="12">
        <v>2027</v>
      </c>
      <c r="I5" s="7">
        <f>I4</f>
        <v>830</v>
      </c>
      <c r="J5" s="7">
        <f>I5+350</f>
        <v>1180</v>
      </c>
      <c r="K5" s="7">
        <f t="shared" si="0"/>
        <v>52.936398638249727</v>
      </c>
      <c r="L5" s="5"/>
      <c r="M5" s="5"/>
      <c r="N5" s="5"/>
      <c r="O5" s="5"/>
      <c r="P5" s="5"/>
    </row>
    <row r="7" spans="1:16">
      <c r="B7" s="16" t="s">
        <v>23</v>
      </c>
    </row>
    <row r="8" spans="1:16">
      <c r="B8" s="16" t="s">
        <v>24</v>
      </c>
    </row>
    <row r="10" spans="1:16">
      <c r="B10" s="16" t="s">
        <v>27</v>
      </c>
    </row>
    <row r="11" spans="1:16">
      <c r="B11" s="16" t="s">
        <v>28</v>
      </c>
    </row>
    <row r="13" spans="1:16">
      <c r="B13" s="16" t="s">
        <v>26</v>
      </c>
    </row>
    <row r="14" spans="1:16">
      <c r="B14" s="1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2015-05-26T02:01:36Z</dcterms:modified>
</cp:coreProperties>
</file>