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10110"/>
  </bookViews>
  <sheets>
    <sheet name="README" sheetId="6" r:id="rId1"/>
    <sheet name="Raw data" sheetId="1" r:id="rId2"/>
    <sheet name="By charge group" sheetId="3" r:id="rId3"/>
    <sheet name="To dump - by charge group" sheetId="5" r:id="rId4"/>
  </sheet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C116" i="5" l="1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AW45" i="3"/>
  <c r="AV45" i="3"/>
  <c r="AW44" i="3"/>
  <c r="AV44" i="3"/>
  <c r="AW43" i="3"/>
  <c r="AV43" i="3"/>
  <c r="AW42" i="3"/>
  <c r="AV42" i="3"/>
  <c r="AW41" i="3"/>
  <c r="AV41" i="3"/>
  <c r="AW40" i="3"/>
  <c r="AV40" i="3"/>
  <c r="AW39" i="3"/>
  <c r="AV39" i="3"/>
  <c r="AW38" i="3"/>
  <c r="AV38" i="3"/>
  <c r="AW37" i="3"/>
  <c r="AV37" i="3"/>
  <c r="AW36" i="3"/>
  <c r="AV36" i="3"/>
  <c r="AW35" i="3"/>
  <c r="AV35" i="3"/>
  <c r="AW34" i="3"/>
  <c r="AV34" i="3"/>
  <c r="AW33" i="3"/>
  <c r="AV33" i="3"/>
  <c r="AW32" i="3"/>
  <c r="AV32" i="3"/>
  <c r="AW31" i="3"/>
  <c r="AV31" i="3"/>
  <c r="AW30" i="3"/>
  <c r="AV30" i="3"/>
  <c r="AW29" i="3"/>
  <c r="AV29" i="3"/>
  <c r="AW28" i="3"/>
  <c r="AV28" i="3"/>
  <c r="AW27" i="3"/>
  <c r="AV27" i="3"/>
  <c r="AW26" i="3"/>
  <c r="AV26" i="3"/>
  <c r="AW25" i="3"/>
  <c r="AV25" i="3"/>
  <c r="AW24" i="3"/>
  <c r="AV24" i="3"/>
  <c r="AW23" i="3"/>
  <c r="AV23" i="3"/>
  <c r="AW22" i="3"/>
  <c r="AV22" i="3"/>
  <c r="AW21" i="3"/>
  <c r="AV21" i="3"/>
  <c r="AW20" i="3"/>
  <c r="AV20" i="3"/>
  <c r="AW19" i="3"/>
  <c r="AV19" i="3"/>
  <c r="AW18" i="3"/>
  <c r="AV18" i="3"/>
  <c r="AW17" i="3"/>
  <c r="AV17" i="3"/>
  <c r="AW16" i="3"/>
  <c r="AV16" i="3"/>
  <c r="AW15" i="3"/>
  <c r="AV15" i="3"/>
  <c r="AW14" i="3"/>
  <c r="AV14" i="3"/>
  <c r="AW13" i="3"/>
  <c r="AV13" i="3"/>
  <c r="AW12" i="3"/>
  <c r="AV12" i="3"/>
  <c r="AW11" i="3"/>
  <c r="AV11" i="3"/>
  <c r="AW10" i="3"/>
  <c r="AV10" i="3"/>
  <c r="AW9" i="3"/>
  <c r="AV9" i="3"/>
  <c r="AW8" i="3"/>
  <c r="AV8" i="3"/>
  <c r="AW7" i="3"/>
  <c r="AV7" i="3"/>
  <c r="C101" i="5" l="1"/>
  <c r="AM45" i="3"/>
  <c r="AL45" i="3"/>
  <c r="AM44" i="3"/>
  <c r="AL44" i="3"/>
  <c r="AM43" i="3"/>
  <c r="AL43" i="3"/>
  <c r="AM42" i="3"/>
  <c r="AL42" i="3"/>
  <c r="AM41" i="3"/>
  <c r="AL41" i="3"/>
  <c r="AM40" i="3"/>
  <c r="AL40" i="3"/>
  <c r="AM39" i="3"/>
  <c r="AL39" i="3"/>
  <c r="AM38" i="3"/>
  <c r="AL38" i="3"/>
  <c r="AM37" i="3"/>
  <c r="AL37" i="3"/>
  <c r="AM36" i="3"/>
  <c r="AL36" i="3"/>
  <c r="AM35" i="3"/>
  <c r="AL35" i="3"/>
  <c r="AM34" i="3"/>
  <c r="AL34" i="3"/>
  <c r="AM33" i="3"/>
  <c r="AL33" i="3"/>
  <c r="AM32" i="3"/>
  <c r="AL32" i="3"/>
  <c r="AM31" i="3"/>
  <c r="AL31" i="3"/>
  <c r="AM30" i="3"/>
  <c r="AL30" i="3"/>
  <c r="AM29" i="3"/>
  <c r="AL29" i="3"/>
  <c r="AM28" i="3"/>
  <c r="AL28" i="3"/>
  <c r="AM27" i="3"/>
  <c r="AL27" i="3"/>
  <c r="AM26" i="3"/>
  <c r="AL26" i="3"/>
  <c r="AM25" i="3"/>
  <c r="AL25" i="3"/>
  <c r="AM24" i="3"/>
  <c r="AL24" i="3"/>
  <c r="AM23" i="3"/>
  <c r="AL23" i="3"/>
  <c r="AM22" i="3"/>
  <c r="AL22" i="3"/>
  <c r="AM21" i="3"/>
  <c r="AL21" i="3"/>
  <c r="AM20" i="3"/>
  <c r="AL20" i="3"/>
  <c r="AM19" i="3"/>
  <c r="AL19" i="3"/>
  <c r="AM18" i="3"/>
  <c r="AL18" i="3"/>
  <c r="AM17" i="3"/>
  <c r="AL17" i="3"/>
  <c r="AM16" i="3"/>
  <c r="AL16" i="3"/>
  <c r="AM15" i="3"/>
  <c r="AL15" i="3"/>
  <c r="AM14" i="3"/>
  <c r="AL14" i="3"/>
  <c r="AM13" i="3"/>
  <c r="AL13" i="3"/>
  <c r="AM12" i="3"/>
  <c r="AL12" i="3"/>
  <c r="AM11" i="3"/>
  <c r="AL11" i="3"/>
  <c r="AM10" i="3"/>
  <c r="AL10" i="3"/>
  <c r="AM9" i="3"/>
  <c r="AL9" i="3"/>
  <c r="AM8" i="3"/>
  <c r="AL8" i="3"/>
  <c r="AM7" i="3"/>
  <c r="C100" i="5" s="1"/>
  <c r="AL7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C69" i="5" s="1"/>
  <c r="AB8" i="3"/>
  <c r="AC7" i="3"/>
  <c r="C76" i="5" s="1"/>
  <c r="AB7" i="3"/>
  <c r="S45" i="3"/>
  <c r="R45" i="3"/>
  <c r="S44" i="3"/>
  <c r="R44" i="3"/>
  <c r="S43" i="3"/>
  <c r="R43" i="3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C48" i="5" s="1"/>
  <c r="R7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C21" i="5" s="1"/>
  <c r="H8" i="3"/>
  <c r="I7" i="3"/>
  <c r="C24" i="5" s="1"/>
  <c r="H7" i="3"/>
  <c r="C5" i="5" l="1"/>
  <c r="C17" i="5"/>
  <c r="C29" i="5"/>
  <c r="C41" i="5"/>
  <c r="C53" i="5"/>
  <c r="C57" i="5"/>
  <c r="C61" i="5"/>
  <c r="C65" i="5"/>
  <c r="C73" i="5"/>
  <c r="C81" i="5"/>
  <c r="C85" i="5"/>
  <c r="C89" i="5"/>
  <c r="C93" i="5"/>
  <c r="C97" i="5"/>
  <c r="C2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3" i="5"/>
  <c r="C25" i="5"/>
  <c r="C37" i="5"/>
  <c r="C49" i="5"/>
  <c r="C77" i="5"/>
  <c r="C3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63" i="5"/>
  <c r="C67" i="5"/>
  <c r="C71" i="5"/>
  <c r="C75" i="5"/>
  <c r="C79" i="5"/>
  <c r="C83" i="5"/>
  <c r="C87" i="5"/>
  <c r="C91" i="5"/>
  <c r="C95" i="5"/>
  <c r="C99" i="5"/>
  <c r="C9" i="5"/>
  <c r="C33" i="5"/>
  <c r="C45" i="5"/>
  <c r="C4" i="5"/>
  <c r="C8" i="5"/>
  <c r="C12" i="5"/>
  <c r="C16" i="5"/>
  <c r="C20" i="5"/>
  <c r="C28" i="5"/>
  <c r="C32" i="5"/>
  <c r="C36" i="5"/>
  <c r="C40" i="5"/>
  <c r="C44" i="5"/>
  <c r="C52" i="5"/>
  <c r="C56" i="5"/>
  <c r="C60" i="5"/>
  <c r="C64" i="5"/>
  <c r="C68" i="5"/>
  <c r="C72" i="5"/>
  <c r="C80" i="5"/>
  <c r="C84" i="5"/>
  <c r="C88" i="5"/>
  <c r="C92" i="5"/>
  <c r="C96" i="5"/>
</calcChain>
</file>

<file path=xl/sharedStrings.xml><?xml version="1.0" encoding="utf-8"?>
<sst xmlns="http://schemas.openxmlformats.org/spreadsheetml/2006/main" count="5715" uniqueCount="154">
  <si>
    <t>Metering snapshot</t>
  </si>
  <si>
    <t>From www.emi.ea.govt.nz provided by the Electricity Authority (New Zealand)</t>
  </si>
  <si>
    <t>Run at: 20141107114305</t>
  </si>
  <si>
    <t>Parameters</t>
  </si>
  <si>
    <t>For</t>
  </si>
  <si>
    <t>Region type</t>
  </si>
  <si>
    <t>Network reporting region</t>
  </si>
  <si>
    <t>Region</t>
  </si>
  <si>
    <t>All regions</t>
  </si>
  <si>
    <t>Entity</t>
  </si>
  <si>
    <t>Retail parent company</t>
  </si>
  <si>
    <t>Market segment</t>
  </si>
  <si>
    <t>All ICPs</t>
  </si>
  <si>
    <t>Meter category or type</t>
  </si>
  <si>
    <t>All categories</t>
  </si>
  <si>
    <t>Month ended</t>
  </si>
  <si>
    <t>Region ID</t>
  </si>
  <si>
    <t>Region name</t>
  </si>
  <si>
    <t>Entity ID</t>
  </si>
  <si>
    <t>Entity name</t>
  </si>
  <si>
    <t>Meter type/category</t>
  </si>
  <si>
    <t>Count</t>
  </si>
  <si>
    <t>Share (%)</t>
  </si>
  <si>
    <t>Proportion of entity ICPs (%)</t>
  </si>
  <si>
    <t>Bay of Islands (Top Energy)</t>
  </si>
  <si>
    <t>CTCT</t>
  </si>
  <si>
    <t>Contact Energy</t>
  </si>
  <si>
    <t>Category 1</t>
  </si>
  <si>
    <t>Category 2</t>
  </si>
  <si>
    <t>Category 3</t>
  </si>
  <si>
    <t>Category 4</t>
  </si>
  <si>
    <t>Unmetered</t>
  </si>
  <si>
    <t>GENE</t>
  </si>
  <si>
    <t>Genesis Energy</t>
  </si>
  <si>
    <t>Category 5</t>
  </si>
  <si>
    <t>MERI</t>
  </si>
  <si>
    <t>Meridian Energy</t>
  </si>
  <si>
    <t>MRPL</t>
  </si>
  <si>
    <t>Mighty River Power</t>
  </si>
  <si>
    <t>OPHL</t>
  </si>
  <si>
    <t>Opunake Hydro</t>
  </si>
  <si>
    <t>PUNZ</t>
  </si>
  <si>
    <t>Pulse Utilities</t>
  </si>
  <si>
    <t>SIMP</t>
  </si>
  <si>
    <t>Simply Energy</t>
  </si>
  <si>
    <t>TODD</t>
  </si>
  <si>
    <t>Todd Energy</t>
  </si>
  <si>
    <t>TRUS</t>
  </si>
  <si>
    <t>TrustPower</t>
  </si>
  <si>
    <t>Tauranga (Powerco)</t>
  </si>
  <si>
    <t>KING</t>
  </si>
  <si>
    <t>King Country Energy</t>
  </si>
  <si>
    <t>Rotorua (Unison Networks)</t>
  </si>
  <si>
    <t>Eastern Bay of Plenty (Horizon Energy)</t>
  </si>
  <si>
    <t>RT00</t>
  </si>
  <si>
    <t>Direct purchasers/generators</t>
  </si>
  <si>
    <t>Taupo (Unison Networks)</t>
  </si>
  <si>
    <t>Eastland (Eastland Network)</t>
  </si>
  <si>
    <t>Hawke's Bay (Unison Networks)</t>
  </si>
  <si>
    <t>Central Hawke's Bay (Centralines)</t>
  </si>
  <si>
    <t>Southern Hawke's Bay (Scanpower)</t>
  </si>
  <si>
    <t>Wairarapa (Powerco)</t>
  </si>
  <si>
    <t>Taranaki (Powerco)</t>
  </si>
  <si>
    <t>Whangarei and Kaipara (Northpower)</t>
  </si>
  <si>
    <t>Wanganui (Powerco)</t>
  </si>
  <si>
    <t>Manawatu (Powerco)</t>
  </si>
  <si>
    <t>Kapiti and Horowhenua (Electra)</t>
  </si>
  <si>
    <t>Wellington (Wellington Electricity)</t>
  </si>
  <si>
    <t>FLCK</t>
  </si>
  <si>
    <t>Flick Energy</t>
  </si>
  <si>
    <t>Nelson (Nelson Electricity)</t>
  </si>
  <si>
    <t>Tasman (Network Tasman)</t>
  </si>
  <si>
    <t>Marlborough (Marlborough Lines)</t>
  </si>
  <si>
    <t>Buller (Buller Electricity)</t>
  </si>
  <si>
    <t>West Coast (Westpower)</t>
  </si>
  <si>
    <t>North Canterbury (MainPower NZ)</t>
  </si>
  <si>
    <t>Waitemata (Vector)</t>
  </si>
  <si>
    <t>HNET</t>
  </si>
  <si>
    <t>Hunet Energy</t>
  </si>
  <si>
    <t>PRME</t>
  </si>
  <si>
    <t>Prime Energy</t>
  </si>
  <si>
    <t>Central Canterbury (Orion New Zealand)</t>
  </si>
  <si>
    <t>Ashburton (Electricity Ashburton)</t>
  </si>
  <si>
    <t>South Canterbury (Alpine Energy)</t>
  </si>
  <si>
    <t>Waitaki (Network Waitaki)</t>
  </si>
  <si>
    <t>Queenstown (Aurora Energy)</t>
  </si>
  <si>
    <t>PLEL</t>
  </si>
  <si>
    <t>Payless Energy</t>
  </si>
  <si>
    <t>Central Otago (Aurora Energy)</t>
  </si>
  <si>
    <t>Otago (OtagoNet JV)</t>
  </si>
  <si>
    <t>Dunedin (Aurora Energy)</t>
  </si>
  <si>
    <t>Southland (The Power Company)</t>
  </si>
  <si>
    <t>Invercargill (Electricity Invercargill)</t>
  </si>
  <si>
    <t>Auckland (Vector)</t>
  </si>
  <si>
    <t>Counties (Counties Power)</t>
  </si>
  <si>
    <t>Thames Valley (Powerco)</t>
  </si>
  <si>
    <t>Waikato (WEL Networks)</t>
  </si>
  <si>
    <t>Waipa (Waipa Networks)</t>
  </si>
  <si>
    <t>King Country (The Lines Company)</t>
  </si>
  <si>
    <t>All consumers</t>
  </si>
  <si>
    <t>Loads north of WKM</t>
  </si>
  <si>
    <t>Row Labels</t>
  </si>
  <si>
    <t>Column Labels</t>
  </si>
  <si>
    <t>Sum of Count</t>
  </si>
  <si>
    <t>SI consumers</t>
  </si>
  <si>
    <t>NI consumers</t>
  </si>
  <si>
    <t>Nominal MVA</t>
  </si>
  <si>
    <t>Label used in TPM work</t>
  </si>
  <si>
    <t>Label here</t>
  </si>
  <si>
    <t>Label in TPM work</t>
  </si>
  <si>
    <t>Electricity Ashburton</t>
  </si>
  <si>
    <t>Vector</t>
  </si>
  <si>
    <t>Top Energy</t>
  </si>
  <si>
    <t>Buller Electricity</t>
  </si>
  <si>
    <t>Orion</t>
  </si>
  <si>
    <t>Unison</t>
  </si>
  <si>
    <t>Aurora Energy</t>
  </si>
  <si>
    <t>Counties Power</t>
  </si>
  <si>
    <t>Horizon</t>
  </si>
  <si>
    <t>Eastland Network</t>
  </si>
  <si>
    <t>PowerNet</t>
  </si>
  <si>
    <t>Electra</t>
  </si>
  <si>
    <t>The Lines Company</t>
  </si>
  <si>
    <t>Powerco</t>
  </si>
  <si>
    <t>Marlborough Lines</t>
  </si>
  <si>
    <t>Network Tasman</t>
  </si>
  <si>
    <t>Mainpower</t>
  </si>
  <si>
    <t>Alpine Energy</t>
  </si>
  <si>
    <t>Scanpower</t>
  </si>
  <si>
    <t>WEL</t>
  </si>
  <si>
    <t>Waipa Power</t>
  </si>
  <si>
    <t>Network Waitaki</t>
  </si>
  <si>
    <t>Wellington Electricity</t>
  </si>
  <si>
    <t>Westpower</t>
  </si>
  <si>
    <t>Northpower</t>
  </si>
  <si>
    <t>Contact</t>
  </si>
  <si>
    <t>Other</t>
  </si>
  <si>
    <t>Genesis</t>
  </si>
  <si>
    <t>Meridian</t>
  </si>
  <si>
    <t>MRP</t>
  </si>
  <si>
    <t>Pulse</t>
  </si>
  <si>
    <t>Todd</t>
  </si>
  <si>
    <t>Trustpower</t>
  </si>
  <si>
    <t>customer</t>
  </si>
  <si>
    <t>nominal MVA</t>
  </si>
  <si>
    <t>charge group</t>
  </si>
  <si>
    <t>Loads south of Taranaki</t>
  </si>
  <si>
    <t>All SI consumers</t>
  </si>
  <si>
    <t>All NI consumers</t>
  </si>
  <si>
    <t>This spreadsheet calculates nominal distributor capacities based on ICP counts.</t>
  </si>
  <si>
    <t>For each 'charge group' (group of distributors of interest), it:</t>
  </si>
  <si>
    <t xml:space="preserve"> - takes active ICP count data as of 2014</t>
  </si>
  <si>
    <t xml:space="preserve"> - multiplies distributor ICP counts by the nominal capacities in row 30 of the 'ICP charge calculations' sheet, to get a total nominal capacity for all mass-market customers in the charge group.</t>
  </si>
  <si>
    <t>For example, one charge group is 'all South Island distributors'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</si>
</sst>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G Admin" refreshedDate="41950.488010648151" createdVersion="3" refreshedVersion="3" minRefreshableVersion="3" recordCount="1291">
  <cacheSource type="worksheet">
    <worksheetSource ref="A14:I1305" sheet="Raw data"/>
  </cacheSource>
  <cacheFields count="9">
    <cacheField name="Month ended" numFmtId="14">
      <sharedItems containsSemiMixedTypes="0" containsNonDate="0" containsDate="1" containsString="0" minDate="2014-09-30T00:00:00" maxDate="2014-10-01T00:00:00"/>
    </cacheField>
    <cacheField name="Region ID" numFmtId="0">
      <sharedItems containsSemiMixedTypes="0" containsString="0" containsNumber="1" containsInteger="1" minValue="1" maxValue="39"/>
    </cacheField>
    <cacheField name="Region name" numFmtId="0">
      <sharedItems count="39">
        <s v="Bay of Islands (Top Energy)"/>
        <s v="Tauranga (Powerco)"/>
        <s v="Rotorua (Unison Networks)"/>
        <s v="Eastern Bay of Plenty (Horizon Energy)"/>
        <s v="Taupo (Unison Networks)"/>
        <s v="Eastland (Eastland Network)"/>
        <s v="Hawke's Bay (Unison Networks)"/>
        <s v="Central Hawke's Bay (Centralines)"/>
        <s v="Southern Hawke's Bay (Scanpower)"/>
        <s v="Wairarapa (Powerco)"/>
        <s v="Taranaki (Powerco)"/>
        <s v="Whangarei and Kaipara (Northpower)"/>
        <s v="Wanganui (Powerco)"/>
        <s v="Manawatu (Powerco)"/>
        <s v="Kapiti and Horowhenua (Electra)"/>
        <s v="Wellington (Wellington Electricity)"/>
        <s v="Nelson (Nelson Electricity)"/>
        <s v="Tasman (Network Tasman)"/>
        <s v="Marlborough (Marlborough Lines)"/>
        <s v="Buller (Buller Electricity)"/>
        <s v="West Coast (Westpower)"/>
        <s v="North Canterbury (MainPower NZ)"/>
        <s v="Waitemata (Vector)"/>
        <s v="Central Canterbury (Orion New Zealand)"/>
        <s v="Ashburton (Electricity Ashburton)"/>
        <s v="South Canterbury (Alpine Energy)"/>
        <s v="Waitaki (Network Waitaki)"/>
        <s v="Queenstown (Aurora Energy)"/>
        <s v="Central Otago (Aurora Energy)"/>
        <s v="Otago (OtagoNet JV)"/>
        <s v="Dunedin (Aurora Energy)"/>
        <s v="Southland (The Power Company)"/>
        <s v="Invercargill (Electricity Invercargill)"/>
        <s v="Auckland (Vector)"/>
        <s v="Counties (Counties Power)"/>
        <s v="Thames Valley (Powerco)"/>
        <s v="Waikato (WEL Networks)"/>
        <s v="Waipa (Waipa Networks)"/>
        <s v="King Country (The Lines Company)"/>
      </sharedItems>
    </cacheField>
    <cacheField name="Entity ID" numFmtId="0">
      <sharedItems/>
    </cacheField>
    <cacheField name="Entity name" numFmtId="0">
      <sharedItems count="15">
        <s v="Contact Energy"/>
        <s v="Genesis Energy"/>
        <s v="Meridian Energy"/>
        <s v="Mighty River Power"/>
        <s v="Opunake Hydro"/>
        <s v="Pulse Utilities"/>
        <s v="Simply Energy"/>
        <s v="Todd Energy"/>
        <s v="TrustPower"/>
        <s v="King Country Energy"/>
        <s v="Direct purchasers/generators"/>
        <s v="Flick Energy"/>
        <s v="Hunet Energy"/>
        <s v="Prime Energy"/>
        <s v="Payless Energy"/>
      </sharedItems>
    </cacheField>
    <cacheField name="Meter type/category" numFmtId="0">
      <sharedItems count="6">
        <s v="Category 1"/>
        <s v="Category 2"/>
        <s v="Category 3"/>
        <s v="Category 4"/>
        <s v="Unmetered"/>
        <s v="Category 5"/>
      </sharedItems>
    </cacheField>
    <cacheField name="Count" numFmtId="0">
      <sharedItems containsSemiMixedTypes="0" containsString="0" containsNumber="1" containsInteger="1" minValue="1" maxValue="178459"/>
    </cacheField>
    <cacheField name="Share (%)" numFmtId="0">
      <sharedItems containsSemiMixedTypes="0" containsString="0" containsNumber="1" minValue="0" maxValue="100"/>
    </cacheField>
    <cacheField name="Proportion of entity ICPs (%)" numFmtId="0">
      <sharedItems containsSemiMixedTypes="0" containsString="0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1">
  <r>
    <d v="2014-09-30T00:00:00"/>
    <n v="1"/>
    <x v="0"/>
    <s v="CTCT"/>
    <x v="0"/>
    <x v="0"/>
    <n v="16137"/>
    <n v="53.17"/>
    <n v="99.32"/>
  </r>
  <r>
    <d v="2014-09-30T00:00:00"/>
    <n v="1"/>
    <x v="0"/>
    <s v="CTCT"/>
    <x v="0"/>
    <x v="1"/>
    <n v="73"/>
    <n v="38.42"/>
    <n v="0.45"/>
  </r>
  <r>
    <d v="2014-09-30T00:00:00"/>
    <n v="1"/>
    <x v="0"/>
    <s v="CTCT"/>
    <x v="0"/>
    <x v="2"/>
    <n v="6"/>
    <n v="35.29"/>
    <n v="0.04"/>
  </r>
  <r>
    <d v="2014-09-30T00:00:00"/>
    <n v="1"/>
    <x v="0"/>
    <s v="CTCT"/>
    <x v="0"/>
    <x v="3"/>
    <n v="1"/>
    <n v="16.670000000000002"/>
    <n v="0.01"/>
  </r>
  <r>
    <d v="2014-09-30T00:00:00"/>
    <n v="1"/>
    <x v="0"/>
    <s v="CTCT"/>
    <x v="0"/>
    <x v="4"/>
    <n v="31"/>
    <n v="14.22"/>
    <n v="0.19"/>
  </r>
  <r>
    <d v="2014-09-30T00:00:00"/>
    <n v="1"/>
    <x v="0"/>
    <s v="GENE"/>
    <x v="1"/>
    <x v="0"/>
    <n v="2183"/>
    <n v="7.19"/>
    <n v="98.11"/>
  </r>
  <r>
    <d v="2014-09-30T00:00:00"/>
    <n v="1"/>
    <x v="0"/>
    <s v="GENE"/>
    <x v="1"/>
    <x v="1"/>
    <n v="16"/>
    <n v="8.42"/>
    <n v="0.72"/>
  </r>
  <r>
    <d v="2014-09-30T00:00:00"/>
    <n v="1"/>
    <x v="0"/>
    <s v="GENE"/>
    <x v="1"/>
    <x v="5"/>
    <n v="2"/>
    <n v="66.67"/>
    <n v="0.09"/>
  </r>
  <r>
    <d v="2014-09-30T00:00:00"/>
    <n v="1"/>
    <x v="0"/>
    <s v="GENE"/>
    <x v="1"/>
    <x v="4"/>
    <n v="24"/>
    <n v="11.01"/>
    <n v="1.08"/>
  </r>
  <r>
    <d v="2014-09-30T00:00:00"/>
    <n v="1"/>
    <x v="0"/>
    <s v="MERI"/>
    <x v="2"/>
    <x v="0"/>
    <n v="1217"/>
    <n v="4.01"/>
    <n v="96.74"/>
  </r>
  <r>
    <d v="2014-09-30T00:00:00"/>
    <n v="1"/>
    <x v="0"/>
    <s v="MERI"/>
    <x v="2"/>
    <x v="1"/>
    <n v="31"/>
    <n v="16.32"/>
    <n v="2.46"/>
  </r>
  <r>
    <d v="2014-09-30T00:00:00"/>
    <n v="1"/>
    <x v="0"/>
    <s v="MERI"/>
    <x v="2"/>
    <x v="2"/>
    <n v="3"/>
    <n v="17.649999999999999"/>
    <n v="0.24"/>
  </r>
  <r>
    <d v="2014-09-30T00:00:00"/>
    <n v="1"/>
    <x v="0"/>
    <s v="MERI"/>
    <x v="2"/>
    <x v="3"/>
    <n v="3"/>
    <n v="50"/>
    <n v="0.24"/>
  </r>
  <r>
    <d v="2014-09-30T00:00:00"/>
    <n v="1"/>
    <x v="0"/>
    <s v="MERI"/>
    <x v="2"/>
    <x v="4"/>
    <n v="4"/>
    <n v="1.83"/>
    <n v="0.32"/>
  </r>
  <r>
    <d v="2014-09-30T00:00:00"/>
    <n v="1"/>
    <x v="0"/>
    <s v="MRPL"/>
    <x v="3"/>
    <x v="0"/>
    <n v="3700"/>
    <n v="12.19"/>
    <n v="98.59"/>
  </r>
  <r>
    <d v="2014-09-30T00:00:00"/>
    <n v="1"/>
    <x v="0"/>
    <s v="MRPL"/>
    <x v="3"/>
    <x v="1"/>
    <n v="42"/>
    <n v="22.11"/>
    <n v="1.1200000000000001"/>
  </r>
  <r>
    <d v="2014-09-30T00:00:00"/>
    <n v="1"/>
    <x v="0"/>
    <s v="MRPL"/>
    <x v="3"/>
    <x v="2"/>
    <n v="6"/>
    <n v="35.29"/>
    <n v="0.16"/>
  </r>
  <r>
    <d v="2014-09-30T00:00:00"/>
    <n v="1"/>
    <x v="0"/>
    <s v="MRPL"/>
    <x v="3"/>
    <x v="3"/>
    <n v="2"/>
    <n v="33.33"/>
    <n v="0.05"/>
  </r>
  <r>
    <d v="2014-09-30T00:00:00"/>
    <n v="1"/>
    <x v="0"/>
    <s v="MRPL"/>
    <x v="3"/>
    <x v="4"/>
    <n v="3"/>
    <n v="1.38"/>
    <n v="0.08"/>
  </r>
  <r>
    <d v="2014-09-30T00:00:00"/>
    <n v="1"/>
    <x v="0"/>
    <s v="OPHL"/>
    <x v="4"/>
    <x v="0"/>
    <n v="3"/>
    <n v="0.01"/>
    <n v="75"/>
  </r>
  <r>
    <d v="2014-09-30T00:00:00"/>
    <n v="1"/>
    <x v="0"/>
    <s v="OPHL"/>
    <x v="4"/>
    <x v="1"/>
    <n v="1"/>
    <n v="0.53"/>
    <n v="25"/>
  </r>
  <r>
    <d v="2014-09-30T00:00:00"/>
    <n v="1"/>
    <x v="0"/>
    <s v="PUNZ"/>
    <x v="5"/>
    <x v="0"/>
    <n v="1659"/>
    <n v="5.47"/>
    <n v="100"/>
  </r>
  <r>
    <d v="2014-09-30T00:00:00"/>
    <n v="1"/>
    <x v="0"/>
    <s v="SIMP"/>
    <x v="6"/>
    <x v="0"/>
    <n v="5"/>
    <n v="0.02"/>
    <n v="71.430000000000007"/>
  </r>
  <r>
    <d v="2014-09-30T00:00:00"/>
    <n v="1"/>
    <x v="0"/>
    <s v="SIMP"/>
    <x v="6"/>
    <x v="1"/>
    <n v="1"/>
    <n v="0.53"/>
    <n v="14.29"/>
  </r>
  <r>
    <d v="2014-09-30T00:00:00"/>
    <n v="1"/>
    <x v="0"/>
    <s v="SIMP"/>
    <x v="6"/>
    <x v="4"/>
    <n v="1"/>
    <n v="0.46"/>
    <n v="14.29"/>
  </r>
  <r>
    <d v="2014-09-30T00:00:00"/>
    <n v="1"/>
    <x v="0"/>
    <s v="TODD"/>
    <x v="7"/>
    <x v="0"/>
    <n v="31"/>
    <n v="0.1"/>
    <n v="81.58"/>
  </r>
  <r>
    <d v="2014-09-30T00:00:00"/>
    <n v="1"/>
    <x v="0"/>
    <s v="TODD"/>
    <x v="7"/>
    <x v="1"/>
    <n v="7"/>
    <n v="3.68"/>
    <n v="18.420000000000002"/>
  </r>
  <r>
    <d v="2014-09-30T00:00:00"/>
    <n v="1"/>
    <x v="0"/>
    <s v="TRUS"/>
    <x v="8"/>
    <x v="0"/>
    <n v="5415"/>
    <n v="17.84"/>
    <n v="96.83"/>
  </r>
  <r>
    <d v="2014-09-30T00:00:00"/>
    <n v="1"/>
    <x v="0"/>
    <s v="TRUS"/>
    <x v="8"/>
    <x v="1"/>
    <n v="19"/>
    <n v="10"/>
    <n v="0.34"/>
  </r>
  <r>
    <d v="2014-09-30T00:00:00"/>
    <n v="1"/>
    <x v="0"/>
    <s v="TRUS"/>
    <x v="8"/>
    <x v="2"/>
    <n v="2"/>
    <n v="11.76"/>
    <n v="0.04"/>
  </r>
  <r>
    <d v="2014-09-30T00:00:00"/>
    <n v="1"/>
    <x v="0"/>
    <s v="TRUS"/>
    <x v="8"/>
    <x v="5"/>
    <n v="1"/>
    <n v="33.33"/>
    <n v="0.02"/>
  </r>
  <r>
    <d v="2014-09-30T00:00:00"/>
    <n v="1"/>
    <x v="0"/>
    <s v="TRUS"/>
    <x v="8"/>
    <x v="4"/>
    <n v="155"/>
    <n v="71.099999999999994"/>
    <n v="2.77"/>
  </r>
  <r>
    <d v="2014-09-30T00:00:00"/>
    <n v="10"/>
    <x v="1"/>
    <s v="CTCT"/>
    <x v="0"/>
    <x v="0"/>
    <n v="2606"/>
    <n v="3.38"/>
    <n v="95.25"/>
  </r>
  <r>
    <d v="2014-09-30T00:00:00"/>
    <n v="10"/>
    <x v="1"/>
    <s v="CTCT"/>
    <x v="0"/>
    <x v="1"/>
    <n v="83"/>
    <n v="13.01"/>
    <n v="3.03"/>
  </r>
  <r>
    <d v="2014-09-30T00:00:00"/>
    <n v="10"/>
    <x v="1"/>
    <s v="CTCT"/>
    <x v="0"/>
    <x v="2"/>
    <n v="33"/>
    <n v="24.63"/>
    <n v="1.21"/>
  </r>
  <r>
    <d v="2014-09-30T00:00:00"/>
    <n v="10"/>
    <x v="1"/>
    <s v="CTCT"/>
    <x v="0"/>
    <x v="3"/>
    <n v="8"/>
    <n v="23.53"/>
    <n v="0.28999999999999998"/>
  </r>
  <r>
    <d v="2014-09-30T00:00:00"/>
    <n v="10"/>
    <x v="1"/>
    <s v="CTCT"/>
    <x v="0"/>
    <x v="5"/>
    <n v="1"/>
    <n v="25"/>
    <n v="0.04"/>
  </r>
  <r>
    <d v="2014-09-30T00:00:00"/>
    <n v="10"/>
    <x v="1"/>
    <s v="CTCT"/>
    <x v="0"/>
    <x v="4"/>
    <n v="5"/>
    <n v="2.75"/>
    <n v="0.18"/>
  </r>
  <r>
    <d v="2014-09-30T00:00:00"/>
    <n v="10"/>
    <x v="1"/>
    <s v="GENE"/>
    <x v="1"/>
    <x v="0"/>
    <n v="10186"/>
    <n v="13.22"/>
    <n v="99.36"/>
  </r>
  <r>
    <d v="2014-09-30T00:00:00"/>
    <n v="10"/>
    <x v="1"/>
    <s v="GENE"/>
    <x v="1"/>
    <x v="1"/>
    <n v="45"/>
    <n v="7.05"/>
    <n v="0.44"/>
  </r>
  <r>
    <d v="2014-09-30T00:00:00"/>
    <n v="10"/>
    <x v="1"/>
    <s v="GENE"/>
    <x v="1"/>
    <x v="2"/>
    <n v="3"/>
    <n v="2.2400000000000002"/>
    <n v="0.03"/>
  </r>
  <r>
    <d v="2014-09-30T00:00:00"/>
    <n v="10"/>
    <x v="1"/>
    <s v="GENE"/>
    <x v="1"/>
    <x v="3"/>
    <n v="1"/>
    <n v="2.94"/>
    <n v="0.01"/>
  </r>
  <r>
    <d v="2014-09-30T00:00:00"/>
    <n v="10"/>
    <x v="1"/>
    <s v="GENE"/>
    <x v="1"/>
    <x v="4"/>
    <n v="17"/>
    <n v="9.34"/>
    <n v="0.17"/>
  </r>
  <r>
    <d v="2014-09-30T00:00:00"/>
    <n v="10"/>
    <x v="1"/>
    <s v="KING"/>
    <x v="9"/>
    <x v="1"/>
    <n v="1"/>
    <n v="0.16"/>
    <n v="33.33"/>
  </r>
  <r>
    <d v="2014-09-30T00:00:00"/>
    <n v="10"/>
    <x v="1"/>
    <s v="KING"/>
    <x v="9"/>
    <x v="2"/>
    <n v="2"/>
    <n v="1.49"/>
    <n v="66.67"/>
  </r>
  <r>
    <d v="2014-09-30T00:00:00"/>
    <n v="10"/>
    <x v="1"/>
    <s v="MERI"/>
    <x v="2"/>
    <x v="0"/>
    <n v="1495"/>
    <n v="1.94"/>
    <n v="96.14"/>
  </r>
  <r>
    <d v="2014-09-30T00:00:00"/>
    <n v="10"/>
    <x v="1"/>
    <s v="MERI"/>
    <x v="2"/>
    <x v="1"/>
    <n v="45"/>
    <n v="7.05"/>
    <n v="2.89"/>
  </r>
  <r>
    <d v="2014-09-30T00:00:00"/>
    <n v="10"/>
    <x v="1"/>
    <s v="MERI"/>
    <x v="2"/>
    <x v="2"/>
    <n v="10"/>
    <n v="7.46"/>
    <n v="0.64"/>
  </r>
  <r>
    <d v="2014-09-30T00:00:00"/>
    <n v="10"/>
    <x v="1"/>
    <s v="MERI"/>
    <x v="2"/>
    <x v="3"/>
    <n v="4"/>
    <n v="11.76"/>
    <n v="0.26"/>
  </r>
  <r>
    <d v="2014-09-30T00:00:00"/>
    <n v="10"/>
    <x v="1"/>
    <s v="MERI"/>
    <x v="2"/>
    <x v="4"/>
    <n v="1"/>
    <n v="0.55000000000000004"/>
    <n v="0.06"/>
  </r>
  <r>
    <d v="2014-09-30T00:00:00"/>
    <n v="10"/>
    <x v="1"/>
    <s v="MRPL"/>
    <x v="3"/>
    <x v="0"/>
    <n v="2864"/>
    <n v="3.72"/>
    <n v="98.32"/>
  </r>
  <r>
    <d v="2014-09-30T00:00:00"/>
    <n v="10"/>
    <x v="1"/>
    <s v="MRPL"/>
    <x v="3"/>
    <x v="1"/>
    <n v="18"/>
    <n v="2.82"/>
    <n v="0.62"/>
  </r>
  <r>
    <d v="2014-09-30T00:00:00"/>
    <n v="10"/>
    <x v="1"/>
    <s v="MRPL"/>
    <x v="3"/>
    <x v="2"/>
    <n v="10"/>
    <n v="7.46"/>
    <n v="0.34"/>
  </r>
  <r>
    <d v="2014-09-30T00:00:00"/>
    <n v="10"/>
    <x v="1"/>
    <s v="MRPL"/>
    <x v="3"/>
    <x v="4"/>
    <n v="21"/>
    <n v="11.54"/>
    <n v="0.72"/>
  </r>
  <r>
    <d v="2014-09-30T00:00:00"/>
    <n v="10"/>
    <x v="1"/>
    <s v="OPHL"/>
    <x v="4"/>
    <x v="0"/>
    <n v="1"/>
    <n v="0"/>
    <n v="100"/>
  </r>
  <r>
    <d v="2014-09-30T00:00:00"/>
    <n v="10"/>
    <x v="1"/>
    <s v="PUNZ"/>
    <x v="5"/>
    <x v="0"/>
    <n v="458"/>
    <n v="0.59"/>
    <n v="99.78"/>
  </r>
  <r>
    <d v="2014-09-30T00:00:00"/>
    <n v="10"/>
    <x v="1"/>
    <s v="PUNZ"/>
    <x v="5"/>
    <x v="1"/>
    <n v="1"/>
    <n v="0.16"/>
    <n v="0.22"/>
  </r>
  <r>
    <d v="2014-09-30T00:00:00"/>
    <n v="10"/>
    <x v="1"/>
    <s v="SIMP"/>
    <x v="6"/>
    <x v="0"/>
    <n v="2"/>
    <n v="0"/>
    <n v="20"/>
  </r>
  <r>
    <d v="2014-09-30T00:00:00"/>
    <n v="10"/>
    <x v="1"/>
    <s v="SIMP"/>
    <x v="6"/>
    <x v="1"/>
    <n v="1"/>
    <n v="0.16"/>
    <n v="10"/>
  </r>
  <r>
    <d v="2014-09-30T00:00:00"/>
    <n v="10"/>
    <x v="1"/>
    <s v="SIMP"/>
    <x v="6"/>
    <x v="2"/>
    <n v="3"/>
    <n v="2.2400000000000002"/>
    <n v="30"/>
  </r>
  <r>
    <d v="2014-09-30T00:00:00"/>
    <n v="10"/>
    <x v="1"/>
    <s v="SIMP"/>
    <x v="6"/>
    <x v="3"/>
    <n v="4"/>
    <n v="11.76"/>
    <n v="40"/>
  </r>
  <r>
    <d v="2014-09-30T00:00:00"/>
    <n v="10"/>
    <x v="1"/>
    <s v="TODD"/>
    <x v="7"/>
    <x v="0"/>
    <n v="2370"/>
    <n v="3.08"/>
    <n v="96.26"/>
  </r>
  <r>
    <d v="2014-09-30T00:00:00"/>
    <n v="10"/>
    <x v="1"/>
    <s v="TODD"/>
    <x v="7"/>
    <x v="1"/>
    <n v="88"/>
    <n v="13.79"/>
    <n v="3.57"/>
  </r>
  <r>
    <d v="2014-09-30T00:00:00"/>
    <n v="10"/>
    <x v="1"/>
    <s v="TODD"/>
    <x v="7"/>
    <x v="2"/>
    <n v="4"/>
    <n v="2.99"/>
    <n v="0.16"/>
  </r>
  <r>
    <d v="2014-09-30T00:00:00"/>
    <n v="10"/>
    <x v="1"/>
    <s v="TRUS"/>
    <x v="8"/>
    <x v="0"/>
    <n v="57048"/>
    <n v="74.06"/>
    <n v="98.99"/>
  </r>
  <r>
    <d v="2014-09-30T00:00:00"/>
    <n v="10"/>
    <x v="1"/>
    <s v="TRUS"/>
    <x v="8"/>
    <x v="1"/>
    <n v="356"/>
    <n v="55.8"/>
    <n v="0.62"/>
  </r>
  <r>
    <d v="2014-09-30T00:00:00"/>
    <n v="10"/>
    <x v="1"/>
    <s v="TRUS"/>
    <x v="8"/>
    <x v="2"/>
    <n v="69"/>
    <n v="51.49"/>
    <n v="0.12"/>
  </r>
  <r>
    <d v="2014-09-30T00:00:00"/>
    <n v="10"/>
    <x v="1"/>
    <s v="TRUS"/>
    <x v="8"/>
    <x v="3"/>
    <n v="17"/>
    <n v="50"/>
    <n v="0.03"/>
  </r>
  <r>
    <d v="2014-09-30T00:00:00"/>
    <n v="10"/>
    <x v="1"/>
    <s v="TRUS"/>
    <x v="8"/>
    <x v="5"/>
    <n v="3"/>
    <n v="75"/>
    <n v="0.01"/>
  </r>
  <r>
    <d v="2014-09-30T00:00:00"/>
    <n v="10"/>
    <x v="1"/>
    <s v="TRUS"/>
    <x v="8"/>
    <x v="4"/>
    <n v="138"/>
    <n v="75.819999999999993"/>
    <n v="0.24"/>
  </r>
  <r>
    <d v="2014-09-30T00:00:00"/>
    <n v="11"/>
    <x v="2"/>
    <s v="CTCT"/>
    <x v="0"/>
    <x v="0"/>
    <n v="3222"/>
    <n v="10.5"/>
    <n v="98.14"/>
  </r>
  <r>
    <d v="2014-09-30T00:00:00"/>
    <n v="11"/>
    <x v="2"/>
    <s v="CTCT"/>
    <x v="0"/>
    <x v="1"/>
    <n v="40"/>
    <n v="13.99"/>
    <n v="1.22"/>
  </r>
  <r>
    <d v="2014-09-30T00:00:00"/>
    <n v="11"/>
    <x v="2"/>
    <s v="CTCT"/>
    <x v="0"/>
    <x v="2"/>
    <n v="14"/>
    <n v="25.45"/>
    <n v="0.43"/>
  </r>
  <r>
    <d v="2014-09-30T00:00:00"/>
    <n v="11"/>
    <x v="2"/>
    <s v="CTCT"/>
    <x v="0"/>
    <x v="3"/>
    <n v="5"/>
    <n v="50"/>
    <n v="0.15"/>
  </r>
  <r>
    <d v="2014-09-30T00:00:00"/>
    <n v="11"/>
    <x v="2"/>
    <s v="CTCT"/>
    <x v="0"/>
    <x v="4"/>
    <n v="2"/>
    <n v="3.39"/>
    <n v="0.06"/>
  </r>
  <r>
    <d v="2014-09-30T00:00:00"/>
    <n v="11"/>
    <x v="2"/>
    <s v="GENE"/>
    <x v="1"/>
    <x v="0"/>
    <n v="8545"/>
    <n v="27.85"/>
    <n v="99.71"/>
  </r>
  <r>
    <d v="2014-09-30T00:00:00"/>
    <n v="11"/>
    <x v="2"/>
    <s v="GENE"/>
    <x v="1"/>
    <x v="1"/>
    <n v="22"/>
    <n v="7.69"/>
    <n v="0.26"/>
  </r>
  <r>
    <d v="2014-09-30T00:00:00"/>
    <n v="11"/>
    <x v="2"/>
    <s v="GENE"/>
    <x v="1"/>
    <x v="2"/>
    <n v="1"/>
    <n v="1.82"/>
    <n v="0.01"/>
  </r>
  <r>
    <d v="2014-09-30T00:00:00"/>
    <n v="11"/>
    <x v="2"/>
    <s v="GENE"/>
    <x v="1"/>
    <x v="3"/>
    <n v="1"/>
    <n v="10"/>
    <n v="0.01"/>
  </r>
  <r>
    <d v="2014-09-30T00:00:00"/>
    <n v="11"/>
    <x v="2"/>
    <s v="GENE"/>
    <x v="1"/>
    <x v="4"/>
    <n v="1"/>
    <n v="1.69"/>
    <n v="0.01"/>
  </r>
  <r>
    <d v="2014-09-30T00:00:00"/>
    <n v="11"/>
    <x v="2"/>
    <s v="KING"/>
    <x v="9"/>
    <x v="0"/>
    <n v="57"/>
    <n v="0.19"/>
    <n v="90.48"/>
  </r>
  <r>
    <d v="2014-09-30T00:00:00"/>
    <n v="11"/>
    <x v="2"/>
    <s v="KING"/>
    <x v="9"/>
    <x v="1"/>
    <n v="6"/>
    <n v="2.1"/>
    <n v="9.52"/>
  </r>
  <r>
    <d v="2014-09-30T00:00:00"/>
    <n v="11"/>
    <x v="2"/>
    <s v="MERI"/>
    <x v="2"/>
    <x v="0"/>
    <n v="1575"/>
    <n v="5.13"/>
    <n v="97.34"/>
  </r>
  <r>
    <d v="2014-09-30T00:00:00"/>
    <n v="11"/>
    <x v="2"/>
    <s v="MERI"/>
    <x v="2"/>
    <x v="1"/>
    <n v="37"/>
    <n v="12.94"/>
    <n v="2.29"/>
  </r>
  <r>
    <d v="2014-09-30T00:00:00"/>
    <n v="11"/>
    <x v="2"/>
    <s v="MERI"/>
    <x v="2"/>
    <x v="2"/>
    <n v="5"/>
    <n v="9.09"/>
    <n v="0.31"/>
  </r>
  <r>
    <d v="2014-09-30T00:00:00"/>
    <n v="11"/>
    <x v="2"/>
    <s v="MERI"/>
    <x v="2"/>
    <x v="3"/>
    <n v="1"/>
    <n v="10"/>
    <n v="0.06"/>
  </r>
  <r>
    <d v="2014-09-30T00:00:00"/>
    <n v="11"/>
    <x v="2"/>
    <s v="MRPL"/>
    <x v="3"/>
    <x v="0"/>
    <n v="5102"/>
    <n v="16.63"/>
    <n v="97.65"/>
  </r>
  <r>
    <d v="2014-09-30T00:00:00"/>
    <n v="11"/>
    <x v="2"/>
    <s v="MRPL"/>
    <x v="3"/>
    <x v="1"/>
    <n v="63"/>
    <n v="22.03"/>
    <n v="1.21"/>
  </r>
  <r>
    <d v="2014-09-30T00:00:00"/>
    <n v="11"/>
    <x v="2"/>
    <s v="MRPL"/>
    <x v="3"/>
    <x v="2"/>
    <n v="18"/>
    <n v="32.729999999999997"/>
    <n v="0.34"/>
  </r>
  <r>
    <d v="2014-09-30T00:00:00"/>
    <n v="11"/>
    <x v="2"/>
    <s v="MRPL"/>
    <x v="3"/>
    <x v="3"/>
    <n v="2"/>
    <n v="20"/>
    <n v="0.04"/>
  </r>
  <r>
    <d v="2014-09-30T00:00:00"/>
    <n v="11"/>
    <x v="2"/>
    <s v="MRPL"/>
    <x v="3"/>
    <x v="4"/>
    <n v="40"/>
    <n v="67.8"/>
    <n v="0.77"/>
  </r>
  <r>
    <d v="2014-09-30T00:00:00"/>
    <n v="11"/>
    <x v="2"/>
    <s v="OPHL"/>
    <x v="4"/>
    <x v="0"/>
    <n v="1"/>
    <n v="0"/>
    <n v="100"/>
  </r>
  <r>
    <d v="2014-09-30T00:00:00"/>
    <n v="11"/>
    <x v="2"/>
    <s v="PUNZ"/>
    <x v="5"/>
    <x v="0"/>
    <n v="2019"/>
    <n v="6.58"/>
    <n v="100"/>
  </r>
  <r>
    <d v="2014-09-30T00:00:00"/>
    <n v="11"/>
    <x v="2"/>
    <s v="SIMP"/>
    <x v="6"/>
    <x v="0"/>
    <n v="8"/>
    <n v="0.03"/>
    <n v="44.44"/>
  </r>
  <r>
    <d v="2014-09-30T00:00:00"/>
    <n v="11"/>
    <x v="2"/>
    <s v="SIMP"/>
    <x v="6"/>
    <x v="1"/>
    <n v="5"/>
    <n v="1.75"/>
    <n v="27.78"/>
  </r>
  <r>
    <d v="2014-09-30T00:00:00"/>
    <n v="11"/>
    <x v="2"/>
    <s v="SIMP"/>
    <x v="6"/>
    <x v="2"/>
    <n v="4"/>
    <n v="7.27"/>
    <n v="22.22"/>
  </r>
  <r>
    <d v="2014-09-30T00:00:00"/>
    <n v="11"/>
    <x v="2"/>
    <s v="SIMP"/>
    <x v="6"/>
    <x v="3"/>
    <n v="1"/>
    <n v="10"/>
    <n v="5.56"/>
  </r>
  <r>
    <d v="2014-09-30T00:00:00"/>
    <n v="11"/>
    <x v="2"/>
    <s v="TODD"/>
    <x v="7"/>
    <x v="0"/>
    <n v="2779"/>
    <n v="9.06"/>
    <n v="97.58"/>
  </r>
  <r>
    <d v="2014-09-30T00:00:00"/>
    <n v="11"/>
    <x v="2"/>
    <s v="TODD"/>
    <x v="7"/>
    <x v="1"/>
    <n v="65"/>
    <n v="22.73"/>
    <n v="2.2799999999999998"/>
  </r>
  <r>
    <d v="2014-09-30T00:00:00"/>
    <n v="11"/>
    <x v="2"/>
    <s v="TODD"/>
    <x v="7"/>
    <x v="2"/>
    <n v="3"/>
    <n v="5.45"/>
    <n v="0.11"/>
  </r>
  <r>
    <d v="2014-09-30T00:00:00"/>
    <n v="11"/>
    <x v="2"/>
    <s v="TODD"/>
    <x v="7"/>
    <x v="4"/>
    <n v="1"/>
    <n v="1.69"/>
    <n v="0.04"/>
  </r>
  <r>
    <d v="2014-09-30T00:00:00"/>
    <n v="11"/>
    <x v="2"/>
    <s v="TRUS"/>
    <x v="8"/>
    <x v="0"/>
    <n v="7372"/>
    <n v="24.03"/>
    <n v="99.02"/>
  </r>
  <r>
    <d v="2014-09-30T00:00:00"/>
    <n v="11"/>
    <x v="2"/>
    <s v="TRUS"/>
    <x v="8"/>
    <x v="1"/>
    <n v="48"/>
    <n v="16.78"/>
    <n v="0.64"/>
  </r>
  <r>
    <d v="2014-09-30T00:00:00"/>
    <n v="11"/>
    <x v="2"/>
    <s v="TRUS"/>
    <x v="8"/>
    <x v="2"/>
    <n v="10"/>
    <n v="18.18"/>
    <n v="0.13"/>
  </r>
  <r>
    <d v="2014-09-30T00:00:00"/>
    <n v="11"/>
    <x v="2"/>
    <s v="TRUS"/>
    <x v="8"/>
    <x v="4"/>
    <n v="15"/>
    <n v="25.42"/>
    <n v="0.2"/>
  </r>
  <r>
    <d v="2014-09-30T00:00:00"/>
    <n v="12"/>
    <x v="3"/>
    <s v="CTCT"/>
    <x v="0"/>
    <x v="0"/>
    <n v="883"/>
    <n v="3.69"/>
    <n v="97.79"/>
  </r>
  <r>
    <d v="2014-09-30T00:00:00"/>
    <n v="12"/>
    <x v="3"/>
    <s v="CTCT"/>
    <x v="0"/>
    <x v="1"/>
    <n v="10"/>
    <n v="4.03"/>
    <n v="1.1100000000000001"/>
  </r>
  <r>
    <d v="2014-09-30T00:00:00"/>
    <n v="12"/>
    <x v="3"/>
    <s v="CTCT"/>
    <x v="0"/>
    <x v="2"/>
    <n v="7"/>
    <n v="24.14"/>
    <n v="0.78"/>
  </r>
  <r>
    <d v="2014-09-30T00:00:00"/>
    <n v="12"/>
    <x v="3"/>
    <s v="CTCT"/>
    <x v="0"/>
    <x v="3"/>
    <n v="2"/>
    <n v="28.57"/>
    <n v="0.22"/>
  </r>
  <r>
    <d v="2014-09-30T00:00:00"/>
    <n v="12"/>
    <x v="3"/>
    <s v="CTCT"/>
    <x v="0"/>
    <x v="4"/>
    <n v="1"/>
    <n v="0.96"/>
    <n v="0.11"/>
  </r>
  <r>
    <d v="2014-09-30T00:00:00"/>
    <n v="12"/>
    <x v="3"/>
    <s v="GENE"/>
    <x v="1"/>
    <x v="0"/>
    <n v="1537"/>
    <n v="6.42"/>
    <n v="99.35"/>
  </r>
  <r>
    <d v="2014-09-30T00:00:00"/>
    <n v="12"/>
    <x v="3"/>
    <s v="GENE"/>
    <x v="1"/>
    <x v="1"/>
    <n v="10"/>
    <n v="4.03"/>
    <n v="0.65"/>
  </r>
  <r>
    <d v="2014-09-30T00:00:00"/>
    <n v="12"/>
    <x v="3"/>
    <s v="MERI"/>
    <x v="2"/>
    <x v="0"/>
    <n v="339"/>
    <n v="1.42"/>
    <n v="94.43"/>
  </r>
  <r>
    <d v="2014-09-30T00:00:00"/>
    <n v="12"/>
    <x v="3"/>
    <s v="MERI"/>
    <x v="2"/>
    <x v="1"/>
    <n v="19"/>
    <n v="7.66"/>
    <n v="5.29"/>
  </r>
  <r>
    <d v="2014-09-30T00:00:00"/>
    <n v="12"/>
    <x v="3"/>
    <s v="MERI"/>
    <x v="2"/>
    <x v="2"/>
    <n v="1"/>
    <n v="3.45"/>
    <n v="0.28000000000000003"/>
  </r>
  <r>
    <d v="2014-09-30T00:00:00"/>
    <n v="12"/>
    <x v="3"/>
    <s v="MRPL"/>
    <x v="3"/>
    <x v="0"/>
    <n v="5704"/>
    <n v="23.82"/>
    <n v="99.58"/>
  </r>
  <r>
    <d v="2014-09-30T00:00:00"/>
    <n v="12"/>
    <x v="3"/>
    <s v="MRPL"/>
    <x v="3"/>
    <x v="1"/>
    <n v="21"/>
    <n v="8.4700000000000006"/>
    <n v="0.37"/>
  </r>
  <r>
    <d v="2014-09-30T00:00:00"/>
    <n v="12"/>
    <x v="3"/>
    <s v="MRPL"/>
    <x v="3"/>
    <x v="2"/>
    <n v="2"/>
    <n v="6.9"/>
    <n v="0.03"/>
  </r>
  <r>
    <d v="2014-09-30T00:00:00"/>
    <n v="12"/>
    <x v="3"/>
    <s v="MRPL"/>
    <x v="3"/>
    <x v="4"/>
    <n v="1"/>
    <n v="0.96"/>
    <n v="0.02"/>
  </r>
  <r>
    <d v="2014-09-30T00:00:00"/>
    <n v="12"/>
    <x v="3"/>
    <s v="PUNZ"/>
    <x v="5"/>
    <x v="0"/>
    <n v="1245"/>
    <n v="5.2"/>
    <n v="99.84"/>
  </r>
  <r>
    <d v="2014-09-30T00:00:00"/>
    <n v="12"/>
    <x v="3"/>
    <s v="PUNZ"/>
    <x v="5"/>
    <x v="1"/>
    <n v="1"/>
    <n v="0.4"/>
    <n v="0.08"/>
  </r>
  <r>
    <d v="2014-09-30T00:00:00"/>
    <n v="12"/>
    <x v="3"/>
    <s v="PUNZ"/>
    <x v="5"/>
    <x v="2"/>
    <n v="1"/>
    <n v="3.45"/>
    <n v="0.08"/>
  </r>
  <r>
    <d v="2014-09-30T00:00:00"/>
    <n v="12"/>
    <x v="3"/>
    <s v="TODD"/>
    <x v="7"/>
    <x v="0"/>
    <n v="13792"/>
    <n v="57.6"/>
    <n v="98.54"/>
  </r>
  <r>
    <d v="2014-09-30T00:00:00"/>
    <n v="12"/>
    <x v="3"/>
    <s v="TODD"/>
    <x v="7"/>
    <x v="1"/>
    <n v="171"/>
    <n v="68.95"/>
    <n v="1.22"/>
  </r>
  <r>
    <d v="2014-09-30T00:00:00"/>
    <n v="12"/>
    <x v="3"/>
    <s v="TODD"/>
    <x v="7"/>
    <x v="2"/>
    <n v="11"/>
    <n v="37.93"/>
    <n v="0.08"/>
  </r>
  <r>
    <d v="2014-09-30T00:00:00"/>
    <n v="12"/>
    <x v="3"/>
    <s v="TODD"/>
    <x v="7"/>
    <x v="5"/>
    <n v="3"/>
    <n v="60"/>
    <n v="0.02"/>
  </r>
  <r>
    <d v="2014-09-30T00:00:00"/>
    <n v="12"/>
    <x v="3"/>
    <s v="TODD"/>
    <x v="7"/>
    <x v="4"/>
    <n v="20"/>
    <n v="19.23"/>
    <n v="0.14000000000000001"/>
  </r>
  <r>
    <d v="2014-09-30T00:00:00"/>
    <n v="12"/>
    <x v="3"/>
    <s v="TRUS"/>
    <x v="8"/>
    <x v="0"/>
    <n v="445"/>
    <n v="1.86"/>
    <n v="80.040000000000006"/>
  </r>
  <r>
    <d v="2014-09-30T00:00:00"/>
    <n v="12"/>
    <x v="3"/>
    <s v="TRUS"/>
    <x v="8"/>
    <x v="1"/>
    <n v="15"/>
    <n v="6.05"/>
    <n v="2.7"/>
  </r>
  <r>
    <d v="2014-09-30T00:00:00"/>
    <n v="12"/>
    <x v="3"/>
    <s v="TRUS"/>
    <x v="8"/>
    <x v="2"/>
    <n v="7"/>
    <n v="24.14"/>
    <n v="1.26"/>
  </r>
  <r>
    <d v="2014-09-30T00:00:00"/>
    <n v="12"/>
    <x v="3"/>
    <s v="TRUS"/>
    <x v="8"/>
    <x v="3"/>
    <n v="5"/>
    <n v="71.430000000000007"/>
    <n v="0.9"/>
  </r>
  <r>
    <d v="2014-09-30T00:00:00"/>
    <n v="12"/>
    <x v="3"/>
    <s v="TRUS"/>
    <x v="8"/>
    <x v="5"/>
    <n v="2"/>
    <n v="40"/>
    <n v="0.36"/>
  </r>
  <r>
    <d v="2014-09-30T00:00:00"/>
    <n v="12"/>
    <x v="3"/>
    <s v="TRUS"/>
    <x v="8"/>
    <x v="4"/>
    <n v="82"/>
    <n v="78.849999999999994"/>
    <n v="14.75"/>
  </r>
  <r>
    <d v="2014-09-30T00:00:00"/>
    <n v="12"/>
    <x v="3"/>
    <s v="RT00"/>
    <x v="10"/>
    <x v="1"/>
    <n v="1"/>
    <n v="0.4"/>
    <n v="100"/>
  </r>
  <r>
    <d v="2014-09-30T00:00:00"/>
    <n v="13"/>
    <x v="4"/>
    <s v="CTCT"/>
    <x v="0"/>
    <x v="0"/>
    <n v="3700"/>
    <n v="24.28"/>
    <n v="98.61"/>
  </r>
  <r>
    <d v="2014-09-30T00:00:00"/>
    <n v="13"/>
    <x v="4"/>
    <s v="CTCT"/>
    <x v="0"/>
    <x v="1"/>
    <n v="37"/>
    <n v="17.54"/>
    <n v="0.99"/>
  </r>
  <r>
    <d v="2014-09-30T00:00:00"/>
    <n v="13"/>
    <x v="4"/>
    <s v="CTCT"/>
    <x v="0"/>
    <x v="2"/>
    <n v="9"/>
    <n v="64.290000000000006"/>
    <n v="0.24"/>
  </r>
  <r>
    <d v="2014-09-30T00:00:00"/>
    <n v="13"/>
    <x v="4"/>
    <s v="CTCT"/>
    <x v="0"/>
    <x v="3"/>
    <n v="2"/>
    <n v="33.33"/>
    <n v="0.05"/>
  </r>
  <r>
    <d v="2014-09-30T00:00:00"/>
    <n v="13"/>
    <x v="4"/>
    <s v="CTCT"/>
    <x v="0"/>
    <x v="5"/>
    <n v="2"/>
    <n v="50"/>
    <n v="0.05"/>
  </r>
  <r>
    <d v="2014-09-30T00:00:00"/>
    <n v="13"/>
    <x v="4"/>
    <s v="CTCT"/>
    <x v="0"/>
    <x v="4"/>
    <n v="2"/>
    <n v="11.11"/>
    <n v="0.05"/>
  </r>
  <r>
    <d v="2014-09-30T00:00:00"/>
    <n v="13"/>
    <x v="4"/>
    <s v="GENE"/>
    <x v="1"/>
    <x v="0"/>
    <n v="2633"/>
    <n v="17.28"/>
    <n v="99.36"/>
  </r>
  <r>
    <d v="2014-09-30T00:00:00"/>
    <n v="13"/>
    <x v="4"/>
    <s v="GENE"/>
    <x v="1"/>
    <x v="1"/>
    <n v="15"/>
    <n v="7.11"/>
    <n v="0.56999999999999995"/>
  </r>
  <r>
    <d v="2014-09-30T00:00:00"/>
    <n v="13"/>
    <x v="4"/>
    <s v="GENE"/>
    <x v="1"/>
    <x v="3"/>
    <n v="1"/>
    <n v="16.670000000000002"/>
    <n v="0.04"/>
  </r>
  <r>
    <d v="2014-09-30T00:00:00"/>
    <n v="13"/>
    <x v="4"/>
    <s v="GENE"/>
    <x v="1"/>
    <x v="4"/>
    <n v="1"/>
    <n v="5.56"/>
    <n v="0.04"/>
  </r>
  <r>
    <d v="2014-09-30T00:00:00"/>
    <n v="13"/>
    <x v="4"/>
    <s v="KING"/>
    <x v="9"/>
    <x v="0"/>
    <n v="57"/>
    <n v="0.37"/>
    <n v="80.28"/>
  </r>
  <r>
    <d v="2014-09-30T00:00:00"/>
    <n v="13"/>
    <x v="4"/>
    <s v="KING"/>
    <x v="9"/>
    <x v="1"/>
    <n v="14"/>
    <n v="6.64"/>
    <n v="19.72"/>
  </r>
  <r>
    <d v="2014-09-30T00:00:00"/>
    <n v="13"/>
    <x v="4"/>
    <s v="MERI"/>
    <x v="2"/>
    <x v="0"/>
    <n v="564"/>
    <n v="3.7"/>
    <n v="96.08"/>
  </r>
  <r>
    <d v="2014-09-30T00:00:00"/>
    <n v="13"/>
    <x v="4"/>
    <s v="MERI"/>
    <x v="2"/>
    <x v="1"/>
    <n v="20"/>
    <n v="9.48"/>
    <n v="3.41"/>
  </r>
  <r>
    <d v="2014-09-30T00:00:00"/>
    <n v="13"/>
    <x v="4"/>
    <s v="MERI"/>
    <x v="2"/>
    <x v="2"/>
    <n v="3"/>
    <n v="21.43"/>
    <n v="0.51"/>
  </r>
  <r>
    <d v="2014-09-30T00:00:00"/>
    <n v="13"/>
    <x v="4"/>
    <s v="MRPL"/>
    <x v="3"/>
    <x v="0"/>
    <n v="1633"/>
    <n v="10.71"/>
    <n v="98.49"/>
  </r>
  <r>
    <d v="2014-09-30T00:00:00"/>
    <n v="13"/>
    <x v="4"/>
    <s v="MRPL"/>
    <x v="3"/>
    <x v="1"/>
    <n v="24"/>
    <n v="11.37"/>
    <n v="1.45"/>
  </r>
  <r>
    <d v="2014-09-30T00:00:00"/>
    <n v="13"/>
    <x v="4"/>
    <s v="MRPL"/>
    <x v="3"/>
    <x v="4"/>
    <n v="1"/>
    <n v="5.56"/>
    <n v="0.06"/>
  </r>
  <r>
    <d v="2014-09-30T00:00:00"/>
    <n v="13"/>
    <x v="4"/>
    <s v="PUNZ"/>
    <x v="5"/>
    <x v="0"/>
    <n v="341"/>
    <n v="2.2400000000000002"/>
    <n v="99.71"/>
  </r>
  <r>
    <d v="2014-09-30T00:00:00"/>
    <n v="13"/>
    <x v="4"/>
    <s v="PUNZ"/>
    <x v="5"/>
    <x v="1"/>
    <n v="1"/>
    <n v="0.47"/>
    <n v="0.28999999999999998"/>
  </r>
  <r>
    <d v="2014-09-30T00:00:00"/>
    <n v="13"/>
    <x v="4"/>
    <s v="SIMP"/>
    <x v="6"/>
    <x v="2"/>
    <n v="1"/>
    <n v="7.14"/>
    <n v="100"/>
  </r>
  <r>
    <d v="2014-09-30T00:00:00"/>
    <n v="13"/>
    <x v="4"/>
    <s v="TODD"/>
    <x v="7"/>
    <x v="0"/>
    <n v="1281"/>
    <n v="8.4"/>
    <n v="97.12"/>
  </r>
  <r>
    <d v="2014-09-30T00:00:00"/>
    <n v="13"/>
    <x v="4"/>
    <s v="TODD"/>
    <x v="7"/>
    <x v="1"/>
    <n v="38"/>
    <n v="18.010000000000002"/>
    <n v="2.88"/>
  </r>
  <r>
    <d v="2014-09-30T00:00:00"/>
    <n v="13"/>
    <x v="4"/>
    <s v="TRUS"/>
    <x v="8"/>
    <x v="0"/>
    <n v="5032"/>
    <n v="33.020000000000003"/>
    <n v="98.4"/>
  </r>
  <r>
    <d v="2014-09-30T00:00:00"/>
    <n v="13"/>
    <x v="4"/>
    <s v="TRUS"/>
    <x v="8"/>
    <x v="1"/>
    <n v="62"/>
    <n v="29.38"/>
    <n v="1.21"/>
  </r>
  <r>
    <d v="2014-09-30T00:00:00"/>
    <n v="13"/>
    <x v="4"/>
    <s v="TRUS"/>
    <x v="8"/>
    <x v="2"/>
    <n v="1"/>
    <n v="7.14"/>
    <n v="0.02"/>
  </r>
  <r>
    <d v="2014-09-30T00:00:00"/>
    <n v="13"/>
    <x v="4"/>
    <s v="TRUS"/>
    <x v="8"/>
    <x v="3"/>
    <n v="3"/>
    <n v="50"/>
    <n v="0.06"/>
  </r>
  <r>
    <d v="2014-09-30T00:00:00"/>
    <n v="13"/>
    <x v="4"/>
    <s v="TRUS"/>
    <x v="8"/>
    <x v="5"/>
    <n v="2"/>
    <n v="50"/>
    <n v="0.04"/>
  </r>
  <r>
    <d v="2014-09-30T00:00:00"/>
    <n v="13"/>
    <x v="4"/>
    <s v="TRUS"/>
    <x v="8"/>
    <x v="4"/>
    <n v="14"/>
    <n v="77.78"/>
    <n v="0.27"/>
  </r>
  <r>
    <d v="2014-09-30T00:00:00"/>
    <n v="14"/>
    <x v="5"/>
    <s v="CTCT"/>
    <x v="0"/>
    <x v="0"/>
    <n v="10657"/>
    <n v="43.28"/>
    <n v="98.8"/>
  </r>
  <r>
    <d v="2014-09-30T00:00:00"/>
    <n v="14"/>
    <x v="5"/>
    <s v="CTCT"/>
    <x v="0"/>
    <x v="1"/>
    <n v="109"/>
    <n v="37.46"/>
    <n v="1.01"/>
  </r>
  <r>
    <d v="2014-09-30T00:00:00"/>
    <n v="14"/>
    <x v="5"/>
    <s v="CTCT"/>
    <x v="0"/>
    <x v="2"/>
    <n v="8"/>
    <n v="34.78"/>
    <n v="7.0000000000000007E-2"/>
  </r>
  <r>
    <d v="2014-09-30T00:00:00"/>
    <n v="14"/>
    <x v="5"/>
    <s v="CTCT"/>
    <x v="0"/>
    <x v="3"/>
    <n v="7"/>
    <n v="41.18"/>
    <n v="0.06"/>
  </r>
  <r>
    <d v="2014-09-30T00:00:00"/>
    <n v="14"/>
    <x v="5"/>
    <s v="CTCT"/>
    <x v="0"/>
    <x v="4"/>
    <n v="5"/>
    <n v="1.1599999999999999"/>
    <n v="0.05"/>
  </r>
  <r>
    <d v="2014-09-30T00:00:00"/>
    <n v="14"/>
    <x v="5"/>
    <s v="GENE"/>
    <x v="1"/>
    <x v="0"/>
    <n v="3874"/>
    <n v="15.73"/>
    <n v="99.16"/>
  </r>
  <r>
    <d v="2014-09-30T00:00:00"/>
    <n v="14"/>
    <x v="5"/>
    <s v="GENE"/>
    <x v="1"/>
    <x v="1"/>
    <n v="28"/>
    <n v="9.6199999999999992"/>
    <n v="0.72"/>
  </r>
  <r>
    <d v="2014-09-30T00:00:00"/>
    <n v="14"/>
    <x v="5"/>
    <s v="GENE"/>
    <x v="1"/>
    <x v="2"/>
    <n v="1"/>
    <n v="4.3499999999999996"/>
    <n v="0.03"/>
  </r>
  <r>
    <d v="2014-09-30T00:00:00"/>
    <n v="14"/>
    <x v="5"/>
    <s v="GENE"/>
    <x v="1"/>
    <x v="5"/>
    <n v="1"/>
    <n v="33.33"/>
    <n v="0.03"/>
  </r>
  <r>
    <d v="2014-09-30T00:00:00"/>
    <n v="14"/>
    <x v="5"/>
    <s v="GENE"/>
    <x v="1"/>
    <x v="4"/>
    <n v="3"/>
    <n v="0.69"/>
    <n v="0.08"/>
  </r>
  <r>
    <d v="2014-09-30T00:00:00"/>
    <n v="14"/>
    <x v="5"/>
    <s v="MERI"/>
    <x v="2"/>
    <x v="0"/>
    <n v="638"/>
    <n v="2.59"/>
    <n v="81.900000000000006"/>
  </r>
  <r>
    <d v="2014-09-30T00:00:00"/>
    <n v="14"/>
    <x v="5"/>
    <s v="MERI"/>
    <x v="2"/>
    <x v="1"/>
    <n v="27"/>
    <n v="9.2799999999999994"/>
    <n v="3.47"/>
  </r>
  <r>
    <d v="2014-09-30T00:00:00"/>
    <n v="14"/>
    <x v="5"/>
    <s v="MERI"/>
    <x v="2"/>
    <x v="2"/>
    <n v="3"/>
    <n v="13.04"/>
    <n v="0.39"/>
  </r>
  <r>
    <d v="2014-09-30T00:00:00"/>
    <n v="14"/>
    <x v="5"/>
    <s v="MERI"/>
    <x v="2"/>
    <x v="3"/>
    <n v="1"/>
    <n v="5.88"/>
    <n v="0.13"/>
  </r>
  <r>
    <d v="2014-09-30T00:00:00"/>
    <n v="14"/>
    <x v="5"/>
    <s v="MERI"/>
    <x v="2"/>
    <x v="5"/>
    <n v="1"/>
    <n v="33.33"/>
    <n v="0.13"/>
  </r>
  <r>
    <d v="2014-09-30T00:00:00"/>
    <n v="14"/>
    <x v="5"/>
    <s v="MERI"/>
    <x v="2"/>
    <x v="4"/>
    <n v="109"/>
    <n v="25.23"/>
    <n v="13.99"/>
  </r>
  <r>
    <d v="2014-09-30T00:00:00"/>
    <n v="14"/>
    <x v="5"/>
    <s v="MRPL"/>
    <x v="3"/>
    <x v="0"/>
    <n v="134"/>
    <n v="0.54"/>
    <n v="60.09"/>
  </r>
  <r>
    <d v="2014-09-30T00:00:00"/>
    <n v="14"/>
    <x v="5"/>
    <s v="MRPL"/>
    <x v="3"/>
    <x v="1"/>
    <n v="12"/>
    <n v="4.12"/>
    <n v="5.38"/>
  </r>
  <r>
    <d v="2014-09-30T00:00:00"/>
    <n v="14"/>
    <x v="5"/>
    <s v="MRPL"/>
    <x v="3"/>
    <x v="2"/>
    <n v="3"/>
    <n v="13.04"/>
    <n v="1.35"/>
  </r>
  <r>
    <d v="2014-09-30T00:00:00"/>
    <n v="14"/>
    <x v="5"/>
    <s v="MRPL"/>
    <x v="3"/>
    <x v="3"/>
    <n v="4"/>
    <n v="23.53"/>
    <n v="1.79"/>
  </r>
  <r>
    <d v="2014-09-30T00:00:00"/>
    <n v="14"/>
    <x v="5"/>
    <s v="MRPL"/>
    <x v="3"/>
    <x v="4"/>
    <n v="70"/>
    <n v="16.2"/>
    <n v="31.39"/>
  </r>
  <r>
    <d v="2014-09-30T00:00:00"/>
    <n v="14"/>
    <x v="5"/>
    <s v="OPHL"/>
    <x v="4"/>
    <x v="0"/>
    <n v="1"/>
    <n v="0"/>
    <n v="100"/>
  </r>
  <r>
    <d v="2014-09-30T00:00:00"/>
    <n v="14"/>
    <x v="5"/>
    <s v="PUNZ"/>
    <x v="5"/>
    <x v="0"/>
    <n v="3401"/>
    <n v="13.81"/>
    <n v="99.82"/>
  </r>
  <r>
    <d v="2014-09-30T00:00:00"/>
    <n v="14"/>
    <x v="5"/>
    <s v="PUNZ"/>
    <x v="5"/>
    <x v="1"/>
    <n v="6"/>
    <n v="2.06"/>
    <n v="0.18"/>
  </r>
  <r>
    <d v="2014-09-30T00:00:00"/>
    <n v="14"/>
    <x v="5"/>
    <s v="SIMP"/>
    <x v="6"/>
    <x v="3"/>
    <n v="1"/>
    <n v="5.88"/>
    <n v="100"/>
  </r>
  <r>
    <d v="2014-09-30T00:00:00"/>
    <n v="14"/>
    <x v="5"/>
    <s v="TODD"/>
    <x v="7"/>
    <x v="0"/>
    <n v="1048"/>
    <n v="4.26"/>
    <n v="87.12"/>
  </r>
  <r>
    <d v="2014-09-30T00:00:00"/>
    <n v="14"/>
    <x v="5"/>
    <s v="TODD"/>
    <x v="7"/>
    <x v="1"/>
    <n v="85"/>
    <n v="29.21"/>
    <n v="7.07"/>
  </r>
  <r>
    <d v="2014-09-30T00:00:00"/>
    <n v="14"/>
    <x v="5"/>
    <s v="TODD"/>
    <x v="7"/>
    <x v="2"/>
    <n v="4"/>
    <n v="17.39"/>
    <n v="0.33"/>
  </r>
  <r>
    <d v="2014-09-30T00:00:00"/>
    <n v="14"/>
    <x v="5"/>
    <s v="TODD"/>
    <x v="7"/>
    <x v="3"/>
    <n v="3"/>
    <n v="17.649999999999999"/>
    <n v="0.25"/>
  </r>
  <r>
    <d v="2014-09-30T00:00:00"/>
    <n v="14"/>
    <x v="5"/>
    <s v="TODD"/>
    <x v="7"/>
    <x v="4"/>
    <n v="63"/>
    <n v="14.58"/>
    <n v="5.24"/>
  </r>
  <r>
    <d v="2014-09-30T00:00:00"/>
    <n v="14"/>
    <x v="5"/>
    <s v="TRUS"/>
    <x v="8"/>
    <x v="0"/>
    <n v="4873"/>
    <n v="19.79"/>
    <n v="95.83"/>
  </r>
  <r>
    <d v="2014-09-30T00:00:00"/>
    <n v="14"/>
    <x v="5"/>
    <s v="TRUS"/>
    <x v="8"/>
    <x v="1"/>
    <n v="24"/>
    <n v="8.25"/>
    <n v="0.47"/>
  </r>
  <r>
    <d v="2014-09-30T00:00:00"/>
    <n v="14"/>
    <x v="5"/>
    <s v="TRUS"/>
    <x v="8"/>
    <x v="2"/>
    <n v="4"/>
    <n v="17.39"/>
    <n v="0.08"/>
  </r>
  <r>
    <d v="2014-09-30T00:00:00"/>
    <n v="14"/>
    <x v="5"/>
    <s v="TRUS"/>
    <x v="8"/>
    <x v="3"/>
    <n v="1"/>
    <n v="5.88"/>
    <n v="0.02"/>
  </r>
  <r>
    <d v="2014-09-30T00:00:00"/>
    <n v="14"/>
    <x v="5"/>
    <s v="TRUS"/>
    <x v="8"/>
    <x v="5"/>
    <n v="1"/>
    <n v="33.33"/>
    <n v="0.02"/>
  </r>
  <r>
    <d v="2014-09-30T00:00:00"/>
    <n v="14"/>
    <x v="5"/>
    <s v="TRUS"/>
    <x v="8"/>
    <x v="4"/>
    <n v="182"/>
    <n v="42.13"/>
    <n v="3.58"/>
  </r>
  <r>
    <d v="2014-09-30T00:00:00"/>
    <n v="15"/>
    <x v="6"/>
    <s v="CTCT"/>
    <x v="0"/>
    <x v="0"/>
    <n v="26676"/>
    <n v="43.81"/>
    <n v="98.6"/>
  </r>
  <r>
    <d v="2014-09-30T00:00:00"/>
    <n v="15"/>
    <x v="6"/>
    <s v="CTCT"/>
    <x v="0"/>
    <x v="1"/>
    <n v="246"/>
    <n v="47.04"/>
    <n v="0.91"/>
  </r>
  <r>
    <d v="2014-09-30T00:00:00"/>
    <n v="15"/>
    <x v="6"/>
    <s v="CTCT"/>
    <x v="0"/>
    <x v="2"/>
    <n v="44"/>
    <n v="44.44"/>
    <n v="0.16"/>
  </r>
  <r>
    <d v="2014-09-30T00:00:00"/>
    <n v="15"/>
    <x v="6"/>
    <s v="CTCT"/>
    <x v="0"/>
    <x v="3"/>
    <n v="17"/>
    <n v="50"/>
    <n v="0.06"/>
  </r>
  <r>
    <d v="2014-09-30T00:00:00"/>
    <n v="15"/>
    <x v="6"/>
    <s v="CTCT"/>
    <x v="0"/>
    <x v="5"/>
    <n v="3"/>
    <n v="75"/>
    <n v="0.01"/>
  </r>
  <r>
    <d v="2014-09-30T00:00:00"/>
    <n v="15"/>
    <x v="6"/>
    <s v="CTCT"/>
    <x v="0"/>
    <x v="4"/>
    <n v="68"/>
    <n v="23.69"/>
    <n v="0.25"/>
  </r>
  <r>
    <d v="2014-09-30T00:00:00"/>
    <n v="15"/>
    <x v="6"/>
    <s v="GENE"/>
    <x v="1"/>
    <x v="0"/>
    <n v="24786"/>
    <n v="40.71"/>
    <n v="99.57"/>
  </r>
  <r>
    <d v="2014-09-30T00:00:00"/>
    <n v="15"/>
    <x v="6"/>
    <s v="GENE"/>
    <x v="1"/>
    <x v="1"/>
    <n v="78"/>
    <n v="14.91"/>
    <n v="0.31"/>
  </r>
  <r>
    <d v="2014-09-30T00:00:00"/>
    <n v="15"/>
    <x v="6"/>
    <s v="GENE"/>
    <x v="1"/>
    <x v="2"/>
    <n v="3"/>
    <n v="3.03"/>
    <n v="0.01"/>
  </r>
  <r>
    <d v="2014-09-30T00:00:00"/>
    <n v="15"/>
    <x v="6"/>
    <s v="GENE"/>
    <x v="1"/>
    <x v="4"/>
    <n v="26"/>
    <n v="9.06"/>
    <n v="0.1"/>
  </r>
  <r>
    <d v="2014-09-30T00:00:00"/>
    <n v="15"/>
    <x v="6"/>
    <s v="KING"/>
    <x v="9"/>
    <x v="0"/>
    <n v="1"/>
    <n v="0"/>
    <n v="33.33"/>
  </r>
  <r>
    <d v="2014-09-30T00:00:00"/>
    <n v="15"/>
    <x v="6"/>
    <s v="KING"/>
    <x v="9"/>
    <x v="1"/>
    <n v="2"/>
    <n v="0.38"/>
    <n v="66.67"/>
  </r>
  <r>
    <d v="2014-09-30T00:00:00"/>
    <n v="15"/>
    <x v="6"/>
    <s v="MERI"/>
    <x v="2"/>
    <x v="0"/>
    <n v="2272"/>
    <n v="3.73"/>
    <n v="95.86"/>
  </r>
  <r>
    <d v="2014-09-30T00:00:00"/>
    <n v="15"/>
    <x v="6"/>
    <s v="MERI"/>
    <x v="2"/>
    <x v="1"/>
    <n v="60"/>
    <n v="11.47"/>
    <n v="2.5299999999999998"/>
  </r>
  <r>
    <d v="2014-09-30T00:00:00"/>
    <n v="15"/>
    <x v="6"/>
    <s v="MERI"/>
    <x v="2"/>
    <x v="2"/>
    <n v="26"/>
    <n v="26.26"/>
    <n v="1.1000000000000001"/>
  </r>
  <r>
    <d v="2014-09-30T00:00:00"/>
    <n v="15"/>
    <x v="6"/>
    <s v="MERI"/>
    <x v="2"/>
    <x v="3"/>
    <n v="9"/>
    <n v="26.47"/>
    <n v="0.38"/>
  </r>
  <r>
    <d v="2014-09-30T00:00:00"/>
    <n v="15"/>
    <x v="6"/>
    <s v="MERI"/>
    <x v="2"/>
    <x v="4"/>
    <n v="3"/>
    <n v="1.05"/>
    <n v="0.13"/>
  </r>
  <r>
    <d v="2014-09-30T00:00:00"/>
    <n v="15"/>
    <x v="6"/>
    <s v="MRPL"/>
    <x v="3"/>
    <x v="0"/>
    <n v="1903"/>
    <n v="3.13"/>
    <n v="92.78"/>
  </r>
  <r>
    <d v="2014-09-30T00:00:00"/>
    <n v="15"/>
    <x v="6"/>
    <s v="MRPL"/>
    <x v="3"/>
    <x v="1"/>
    <n v="84"/>
    <n v="16.059999999999999"/>
    <n v="4.0999999999999996"/>
  </r>
  <r>
    <d v="2014-09-30T00:00:00"/>
    <n v="15"/>
    <x v="6"/>
    <s v="MRPL"/>
    <x v="3"/>
    <x v="2"/>
    <n v="17"/>
    <n v="17.170000000000002"/>
    <n v="0.83"/>
  </r>
  <r>
    <d v="2014-09-30T00:00:00"/>
    <n v="15"/>
    <x v="6"/>
    <s v="MRPL"/>
    <x v="3"/>
    <x v="3"/>
    <n v="7"/>
    <n v="20.59"/>
    <n v="0.34"/>
  </r>
  <r>
    <d v="2014-09-30T00:00:00"/>
    <n v="15"/>
    <x v="6"/>
    <s v="MRPL"/>
    <x v="3"/>
    <x v="4"/>
    <n v="40"/>
    <n v="13.94"/>
    <n v="1.95"/>
  </r>
  <r>
    <d v="2014-09-30T00:00:00"/>
    <n v="15"/>
    <x v="6"/>
    <s v="OPHL"/>
    <x v="4"/>
    <x v="0"/>
    <n v="2"/>
    <n v="0"/>
    <n v="40"/>
  </r>
  <r>
    <d v="2014-09-30T00:00:00"/>
    <n v="15"/>
    <x v="6"/>
    <s v="OPHL"/>
    <x v="4"/>
    <x v="1"/>
    <n v="2"/>
    <n v="0.38"/>
    <n v="40"/>
  </r>
  <r>
    <d v="2014-09-30T00:00:00"/>
    <n v="15"/>
    <x v="6"/>
    <s v="OPHL"/>
    <x v="4"/>
    <x v="2"/>
    <n v="1"/>
    <n v="1.01"/>
    <n v="20"/>
  </r>
  <r>
    <d v="2014-09-30T00:00:00"/>
    <n v="15"/>
    <x v="6"/>
    <s v="PUNZ"/>
    <x v="5"/>
    <x v="0"/>
    <n v="2275"/>
    <n v="3.74"/>
    <n v="99.78"/>
  </r>
  <r>
    <d v="2014-09-30T00:00:00"/>
    <n v="15"/>
    <x v="6"/>
    <s v="PUNZ"/>
    <x v="5"/>
    <x v="1"/>
    <n v="5"/>
    <n v="0.96"/>
    <n v="0.22"/>
  </r>
  <r>
    <d v="2014-09-30T00:00:00"/>
    <n v="15"/>
    <x v="6"/>
    <s v="SIMP"/>
    <x v="6"/>
    <x v="1"/>
    <n v="1"/>
    <n v="0.19"/>
    <n v="25"/>
  </r>
  <r>
    <d v="2014-09-30T00:00:00"/>
    <n v="15"/>
    <x v="6"/>
    <s v="SIMP"/>
    <x v="6"/>
    <x v="2"/>
    <n v="2"/>
    <n v="2.02"/>
    <n v="50"/>
  </r>
  <r>
    <d v="2014-09-30T00:00:00"/>
    <n v="15"/>
    <x v="6"/>
    <s v="SIMP"/>
    <x v="6"/>
    <x v="3"/>
    <n v="1"/>
    <n v="2.94"/>
    <n v="25"/>
  </r>
  <r>
    <d v="2014-09-30T00:00:00"/>
    <n v="15"/>
    <x v="6"/>
    <s v="TODD"/>
    <x v="7"/>
    <x v="0"/>
    <n v="892"/>
    <n v="1.46"/>
    <n v="98.78"/>
  </r>
  <r>
    <d v="2014-09-30T00:00:00"/>
    <n v="15"/>
    <x v="6"/>
    <s v="TODD"/>
    <x v="7"/>
    <x v="1"/>
    <n v="11"/>
    <n v="2.1"/>
    <n v="1.22"/>
  </r>
  <r>
    <d v="2014-09-30T00:00:00"/>
    <n v="15"/>
    <x v="6"/>
    <s v="TRUS"/>
    <x v="8"/>
    <x v="0"/>
    <n v="2084"/>
    <n v="3.42"/>
    <n v="91.6"/>
  </r>
  <r>
    <d v="2014-09-30T00:00:00"/>
    <n v="15"/>
    <x v="6"/>
    <s v="TRUS"/>
    <x v="8"/>
    <x v="1"/>
    <n v="34"/>
    <n v="6.5"/>
    <n v="1.49"/>
  </r>
  <r>
    <d v="2014-09-30T00:00:00"/>
    <n v="15"/>
    <x v="6"/>
    <s v="TRUS"/>
    <x v="8"/>
    <x v="2"/>
    <n v="6"/>
    <n v="6.06"/>
    <n v="0.26"/>
  </r>
  <r>
    <d v="2014-09-30T00:00:00"/>
    <n v="15"/>
    <x v="6"/>
    <s v="TRUS"/>
    <x v="8"/>
    <x v="5"/>
    <n v="1"/>
    <n v="25"/>
    <n v="0.04"/>
  </r>
  <r>
    <d v="2014-09-30T00:00:00"/>
    <n v="15"/>
    <x v="6"/>
    <s v="TRUS"/>
    <x v="8"/>
    <x v="4"/>
    <n v="150"/>
    <n v="52.26"/>
    <n v="6.59"/>
  </r>
  <r>
    <d v="2014-09-30T00:00:00"/>
    <n v="16"/>
    <x v="7"/>
    <s v="CTCT"/>
    <x v="0"/>
    <x v="0"/>
    <n v="1425"/>
    <n v="18.149999999999999"/>
    <n v="98.82"/>
  </r>
  <r>
    <d v="2014-09-30T00:00:00"/>
    <n v="16"/>
    <x v="7"/>
    <s v="CTCT"/>
    <x v="0"/>
    <x v="1"/>
    <n v="13"/>
    <n v="13.54"/>
    <n v="0.9"/>
  </r>
  <r>
    <d v="2014-09-30T00:00:00"/>
    <n v="16"/>
    <x v="7"/>
    <s v="CTCT"/>
    <x v="0"/>
    <x v="2"/>
    <n v="3"/>
    <n v="75"/>
    <n v="0.21"/>
  </r>
  <r>
    <d v="2014-09-30T00:00:00"/>
    <n v="16"/>
    <x v="7"/>
    <s v="CTCT"/>
    <x v="0"/>
    <x v="3"/>
    <n v="1"/>
    <n v="100"/>
    <n v="7.0000000000000007E-2"/>
  </r>
  <r>
    <d v="2014-09-30T00:00:00"/>
    <n v="16"/>
    <x v="7"/>
    <s v="GENE"/>
    <x v="1"/>
    <x v="0"/>
    <n v="1959"/>
    <n v="24.96"/>
    <n v="98.59"/>
  </r>
  <r>
    <d v="2014-09-30T00:00:00"/>
    <n v="16"/>
    <x v="7"/>
    <s v="GENE"/>
    <x v="1"/>
    <x v="1"/>
    <n v="27"/>
    <n v="28.13"/>
    <n v="1.36"/>
  </r>
  <r>
    <d v="2014-09-30T00:00:00"/>
    <n v="16"/>
    <x v="7"/>
    <s v="GENE"/>
    <x v="1"/>
    <x v="4"/>
    <n v="1"/>
    <n v="0.68"/>
    <n v="0.05"/>
  </r>
  <r>
    <d v="2014-09-30T00:00:00"/>
    <n v="16"/>
    <x v="7"/>
    <s v="MERI"/>
    <x v="2"/>
    <x v="0"/>
    <n v="4183"/>
    <n v="53.29"/>
    <n v="96.43"/>
  </r>
  <r>
    <d v="2014-09-30T00:00:00"/>
    <n v="16"/>
    <x v="7"/>
    <s v="MERI"/>
    <x v="2"/>
    <x v="1"/>
    <n v="49"/>
    <n v="51.04"/>
    <n v="1.1299999999999999"/>
  </r>
  <r>
    <d v="2014-09-30T00:00:00"/>
    <n v="16"/>
    <x v="7"/>
    <s v="MERI"/>
    <x v="2"/>
    <x v="2"/>
    <n v="1"/>
    <n v="25"/>
    <n v="0.02"/>
  </r>
  <r>
    <d v="2014-09-30T00:00:00"/>
    <n v="16"/>
    <x v="7"/>
    <s v="MERI"/>
    <x v="2"/>
    <x v="5"/>
    <n v="1"/>
    <n v="100"/>
    <n v="0.02"/>
  </r>
  <r>
    <d v="2014-09-30T00:00:00"/>
    <n v="16"/>
    <x v="7"/>
    <s v="MERI"/>
    <x v="2"/>
    <x v="4"/>
    <n v="104"/>
    <n v="71.23"/>
    <n v="2.4"/>
  </r>
  <r>
    <d v="2014-09-30T00:00:00"/>
    <n v="16"/>
    <x v="7"/>
    <s v="MRPL"/>
    <x v="3"/>
    <x v="0"/>
    <n v="39"/>
    <n v="0.5"/>
    <n v="84.78"/>
  </r>
  <r>
    <d v="2014-09-30T00:00:00"/>
    <n v="16"/>
    <x v="7"/>
    <s v="MRPL"/>
    <x v="3"/>
    <x v="1"/>
    <n v="5"/>
    <n v="5.21"/>
    <n v="10.87"/>
  </r>
  <r>
    <d v="2014-09-30T00:00:00"/>
    <n v="16"/>
    <x v="7"/>
    <s v="MRPL"/>
    <x v="3"/>
    <x v="4"/>
    <n v="2"/>
    <n v="1.37"/>
    <n v="4.3499999999999996"/>
  </r>
  <r>
    <d v="2014-09-30T00:00:00"/>
    <n v="16"/>
    <x v="7"/>
    <s v="PUNZ"/>
    <x v="5"/>
    <x v="0"/>
    <n v="67"/>
    <n v="0.85"/>
    <n v="100"/>
  </r>
  <r>
    <d v="2014-09-30T00:00:00"/>
    <n v="16"/>
    <x v="7"/>
    <s v="TODD"/>
    <x v="7"/>
    <x v="0"/>
    <n v="7"/>
    <n v="0.09"/>
    <n v="87.5"/>
  </r>
  <r>
    <d v="2014-09-30T00:00:00"/>
    <n v="16"/>
    <x v="7"/>
    <s v="TODD"/>
    <x v="7"/>
    <x v="1"/>
    <n v="1"/>
    <n v="1.04"/>
    <n v="12.5"/>
  </r>
  <r>
    <d v="2014-09-30T00:00:00"/>
    <n v="16"/>
    <x v="7"/>
    <s v="TRUS"/>
    <x v="8"/>
    <x v="0"/>
    <n v="170"/>
    <n v="2.17"/>
    <n v="80.95"/>
  </r>
  <r>
    <d v="2014-09-30T00:00:00"/>
    <n v="16"/>
    <x v="7"/>
    <s v="TRUS"/>
    <x v="8"/>
    <x v="1"/>
    <n v="1"/>
    <n v="1.04"/>
    <n v="0.48"/>
  </r>
  <r>
    <d v="2014-09-30T00:00:00"/>
    <n v="16"/>
    <x v="7"/>
    <s v="TRUS"/>
    <x v="8"/>
    <x v="4"/>
    <n v="39"/>
    <n v="26.71"/>
    <n v="18.57"/>
  </r>
  <r>
    <d v="2014-09-30T00:00:00"/>
    <n v="17"/>
    <x v="8"/>
    <s v="CTCT"/>
    <x v="0"/>
    <x v="0"/>
    <n v="1098"/>
    <n v="16.75"/>
    <n v="98.39"/>
  </r>
  <r>
    <d v="2014-09-30T00:00:00"/>
    <n v="17"/>
    <x v="8"/>
    <s v="CTCT"/>
    <x v="0"/>
    <x v="1"/>
    <n v="10"/>
    <n v="12.5"/>
    <n v="0.9"/>
  </r>
  <r>
    <d v="2014-09-30T00:00:00"/>
    <n v="17"/>
    <x v="8"/>
    <s v="CTCT"/>
    <x v="0"/>
    <x v="2"/>
    <n v="5"/>
    <n v="71.430000000000007"/>
    <n v="0.45"/>
  </r>
  <r>
    <d v="2014-09-30T00:00:00"/>
    <n v="17"/>
    <x v="8"/>
    <s v="CTCT"/>
    <x v="0"/>
    <x v="3"/>
    <n v="1"/>
    <n v="50"/>
    <n v="0.09"/>
  </r>
  <r>
    <d v="2014-09-30T00:00:00"/>
    <n v="17"/>
    <x v="8"/>
    <s v="CTCT"/>
    <x v="0"/>
    <x v="4"/>
    <n v="2"/>
    <n v="3.7"/>
    <n v="0.18"/>
  </r>
  <r>
    <d v="2014-09-30T00:00:00"/>
    <n v="17"/>
    <x v="8"/>
    <s v="GENE"/>
    <x v="1"/>
    <x v="0"/>
    <n v="1259"/>
    <n v="19.21"/>
    <n v="99.37"/>
  </r>
  <r>
    <d v="2014-09-30T00:00:00"/>
    <n v="17"/>
    <x v="8"/>
    <s v="GENE"/>
    <x v="1"/>
    <x v="1"/>
    <n v="6"/>
    <n v="7.5"/>
    <n v="0.47"/>
  </r>
  <r>
    <d v="2014-09-30T00:00:00"/>
    <n v="17"/>
    <x v="8"/>
    <s v="GENE"/>
    <x v="1"/>
    <x v="4"/>
    <n v="2"/>
    <n v="3.7"/>
    <n v="0.16"/>
  </r>
  <r>
    <d v="2014-09-30T00:00:00"/>
    <n v="17"/>
    <x v="8"/>
    <s v="MERI"/>
    <x v="2"/>
    <x v="0"/>
    <n v="3441"/>
    <n v="52.49"/>
    <n v="98.03"/>
  </r>
  <r>
    <d v="2014-09-30T00:00:00"/>
    <n v="17"/>
    <x v="8"/>
    <s v="MERI"/>
    <x v="2"/>
    <x v="1"/>
    <n v="48"/>
    <n v="60"/>
    <n v="1.37"/>
  </r>
  <r>
    <d v="2014-09-30T00:00:00"/>
    <n v="17"/>
    <x v="8"/>
    <s v="MERI"/>
    <x v="2"/>
    <x v="2"/>
    <n v="2"/>
    <n v="28.57"/>
    <n v="0.06"/>
  </r>
  <r>
    <d v="2014-09-30T00:00:00"/>
    <n v="17"/>
    <x v="8"/>
    <s v="MERI"/>
    <x v="2"/>
    <x v="3"/>
    <n v="1"/>
    <n v="50"/>
    <n v="0.03"/>
  </r>
  <r>
    <d v="2014-09-30T00:00:00"/>
    <n v="17"/>
    <x v="8"/>
    <s v="MERI"/>
    <x v="2"/>
    <x v="4"/>
    <n v="18"/>
    <n v="33.33"/>
    <n v="0.51"/>
  </r>
  <r>
    <d v="2014-09-30T00:00:00"/>
    <n v="17"/>
    <x v="8"/>
    <s v="MRPL"/>
    <x v="3"/>
    <x v="0"/>
    <n v="623"/>
    <n v="9.5"/>
    <n v="98.89"/>
  </r>
  <r>
    <d v="2014-09-30T00:00:00"/>
    <n v="17"/>
    <x v="8"/>
    <s v="MRPL"/>
    <x v="3"/>
    <x v="1"/>
    <n v="6"/>
    <n v="7.5"/>
    <n v="0.95"/>
  </r>
  <r>
    <d v="2014-09-30T00:00:00"/>
    <n v="17"/>
    <x v="8"/>
    <s v="MRPL"/>
    <x v="3"/>
    <x v="4"/>
    <n v="1"/>
    <n v="1.85"/>
    <n v="0.16"/>
  </r>
  <r>
    <d v="2014-09-30T00:00:00"/>
    <n v="17"/>
    <x v="8"/>
    <s v="PUNZ"/>
    <x v="5"/>
    <x v="0"/>
    <n v="28"/>
    <n v="0.43"/>
    <n v="100"/>
  </r>
  <r>
    <d v="2014-09-30T00:00:00"/>
    <n v="17"/>
    <x v="8"/>
    <s v="TODD"/>
    <x v="7"/>
    <x v="0"/>
    <n v="78"/>
    <n v="1.19"/>
    <n v="90.7"/>
  </r>
  <r>
    <d v="2014-09-30T00:00:00"/>
    <n v="17"/>
    <x v="8"/>
    <s v="TODD"/>
    <x v="7"/>
    <x v="1"/>
    <n v="8"/>
    <n v="10"/>
    <n v="9.3000000000000007"/>
  </r>
  <r>
    <d v="2014-09-30T00:00:00"/>
    <n v="17"/>
    <x v="8"/>
    <s v="TRUS"/>
    <x v="8"/>
    <x v="0"/>
    <n v="28"/>
    <n v="0.43"/>
    <n v="45.9"/>
  </r>
  <r>
    <d v="2014-09-30T00:00:00"/>
    <n v="17"/>
    <x v="8"/>
    <s v="TRUS"/>
    <x v="8"/>
    <x v="1"/>
    <n v="2"/>
    <n v="2.5"/>
    <n v="3.28"/>
  </r>
  <r>
    <d v="2014-09-30T00:00:00"/>
    <n v="17"/>
    <x v="8"/>
    <s v="TRUS"/>
    <x v="8"/>
    <x v="4"/>
    <n v="31"/>
    <n v="57.41"/>
    <n v="50.82"/>
  </r>
  <r>
    <d v="2014-09-30T00:00:00"/>
    <n v="18"/>
    <x v="9"/>
    <s v="CTCT"/>
    <x v="0"/>
    <x v="0"/>
    <n v="3370"/>
    <n v="14.46"/>
    <n v="97.43"/>
  </r>
  <r>
    <d v="2014-09-30T00:00:00"/>
    <n v="18"/>
    <x v="9"/>
    <s v="CTCT"/>
    <x v="0"/>
    <x v="1"/>
    <n v="68"/>
    <n v="23.53"/>
    <n v="1.97"/>
  </r>
  <r>
    <d v="2014-09-30T00:00:00"/>
    <n v="18"/>
    <x v="9"/>
    <s v="CTCT"/>
    <x v="0"/>
    <x v="2"/>
    <n v="13"/>
    <n v="50"/>
    <n v="0.38"/>
  </r>
  <r>
    <d v="2014-09-30T00:00:00"/>
    <n v="18"/>
    <x v="9"/>
    <s v="CTCT"/>
    <x v="0"/>
    <x v="3"/>
    <n v="2"/>
    <n v="66.67"/>
    <n v="0.06"/>
  </r>
  <r>
    <d v="2014-09-30T00:00:00"/>
    <n v="18"/>
    <x v="9"/>
    <s v="CTCT"/>
    <x v="0"/>
    <x v="4"/>
    <n v="6"/>
    <n v="3.68"/>
    <n v="0.17"/>
  </r>
  <r>
    <d v="2014-09-30T00:00:00"/>
    <n v="18"/>
    <x v="9"/>
    <s v="GENE"/>
    <x v="1"/>
    <x v="0"/>
    <n v="10290"/>
    <n v="44.16"/>
    <n v="99.03"/>
  </r>
  <r>
    <d v="2014-09-30T00:00:00"/>
    <n v="18"/>
    <x v="9"/>
    <s v="GENE"/>
    <x v="1"/>
    <x v="1"/>
    <n v="79"/>
    <n v="27.34"/>
    <n v="0.76"/>
  </r>
  <r>
    <d v="2014-09-30T00:00:00"/>
    <n v="18"/>
    <x v="9"/>
    <s v="GENE"/>
    <x v="1"/>
    <x v="2"/>
    <n v="2"/>
    <n v="7.69"/>
    <n v="0.02"/>
  </r>
  <r>
    <d v="2014-09-30T00:00:00"/>
    <n v="18"/>
    <x v="9"/>
    <s v="GENE"/>
    <x v="1"/>
    <x v="5"/>
    <n v="3"/>
    <n v="100"/>
    <n v="0.03"/>
  </r>
  <r>
    <d v="2014-09-30T00:00:00"/>
    <n v="18"/>
    <x v="9"/>
    <s v="GENE"/>
    <x v="1"/>
    <x v="4"/>
    <n v="17"/>
    <n v="10.43"/>
    <n v="0.16"/>
  </r>
  <r>
    <d v="2014-09-30T00:00:00"/>
    <n v="18"/>
    <x v="9"/>
    <s v="MERI"/>
    <x v="2"/>
    <x v="0"/>
    <n v="2663"/>
    <n v="11.43"/>
    <n v="96.28"/>
  </r>
  <r>
    <d v="2014-09-30T00:00:00"/>
    <n v="18"/>
    <x v="9"/>
    <s v="MERI"/>
    <x v="2"/>
    <x v="1"/>
    <n v="79"/>
    <n v="27.34"/>
    <n v="2.86"/>
  </r>
  <r>
    <d v="2014-09-30T00:00:00"/>
    <n v="18"/>
    <x v="9"/>
    <s v="MERI"/>
    <x v="2"/>
    <x v="2"/>
    <n v="6"/>
    <n v="23.08"/>
    <n v="0.22"/>
  </r>
  <r>
    <d v="2014-09-30T00:00:00"/>
    <n v="18"/>
    <x v="9"/>
    <s v="MERI"/>
    <x v="2"/>
    <x v="4"/>
    <n v="18"/>
    <n v="11.04"/>
    <n v="0.65"/>
  </r>
  <r>
    <d v="2014-09-30T00:00:00"/>
    <n v="18"/>
    <x v="9"/>
    <s v="MRPL"/>
    <x v="3"/>
    <x v="0"/>
    <n v="4504"/>
    <n v="19.329999999999998"/>
    <n v="99.38"/>
  </r>
  <r>
    <d v="2014-09-30T00:00:00"/>
    <n v="18"/>
    <x v="9"/>
    <s v="MRPL"/>
    <x v="3"/>
    <x v="1"/>
    <n v="22"/>
    <n v="7.61"/>
    <n v="0.49"/>
  </r>
  <r>
    <d v="2014-09-30T00:00:00"/>
    <n v="18"/>
    <x v="9"/>
    <s v="MRPL"/>
    <x v="3"/>
    <x v="2"/>
    <n v="4"/>
    <n v="15.38"/>
    <n v="0.09"/>
  </r>
  <r>
    <d v="2014-09-30T00:00:00"/>
    <n v="18"/>
    <x v="9"/>
    <s v="MRPL"/>
    <x v="3"/>
    <x v="3"/>
    <n v="1"/>
    <n v="33.33"/>
    <n v="0.02"/>
  </r>
  <r>
    <d v="2014-09-30T00:00:00"/>
    <n v="18"/>
    <x v="9"/>
    <s v="MRPL"/>
    <x v="3"/>
    <x v="4"/>
    <n v="1"/>
    <n v="0.61"/>
    <n v="0.02"/>
  </r>
  <r>
    <d v="2014-09-30T00:00:00"/>
    <n v="18"/>
    <x v="9"/>
    <s v="PUNZ"/>
    <x v="5"/>
    <x v="0"/>
    <n v="655"/>
    <n v="2.81"/>
    <n v="99.85"/>
  </r>
  <r>
    <d v="2014-09-30T00:00:00"/>
    <n v="18"/>
    <x v="9"/>
    <s v="PUNZ"/>
    <x v="5"/>
    <x v="1"/>
    <n v="1"/>
    <n v="0.35"/>
    <n v="0.15"/>
  </r>
  <r>
    <d v="2014-09-30T00:00:00"/>
    <n v="18"/>
    <x v="9"/>
    <s v="SIMP"/>
    <x v="6"/>
    <x v="2"/>
    <n v="1"/>
    <n v="3.85"/>
    <n v="100"/>
  </r>
  <r>
    <d v="2014-09-30T00:00:00"/>
    <n v="18"/>
    <x v="9"/>
    <s v="TODD"/>
    <x v="7"/>
    <x v="0"/>
    <n v="1386"/>
    <n v="5.95"/>
    <n v="97.95"/>
  </r>
  <r>
    <d v="2014-09-30T00:00:00"/>
    <n v="18"/>
    <x v="9"/>
    <s v="TODD"/>
    <x v="7"/>
    <x v="1"/>
    <n v="29"/>
    <n v="10.029999999999999"/>
    <n v="2.0499999999999998"/>
  </r>
  <r>
    <d v="2014-09-30T00:00:00"/>
    <n v="18"/>
    <x v="9"/>
    <s v="TRUS"/>
    <x v="8"/>
    <x v="0"/>
    <n v="436"/>
    <n v="1.87"/>
    <n v="76.760000000000005"/>
  </r>
  <r>
    <d v="2014-09-30T00:00:00"/>
    <n v="18"/>
    <x v="9"/>
    <s v="TRUS"/>
    <x v="8"/>
    <x v="1"/>
    <n v="11"/>
    <n v="3.81"/>
    <n v="1.94"/>
  </r>
  <r>
    <d v="2014-09-30T00:00:00"/>
    <n v="18"/>
    <x v="9"/>
    <s v="TRUS"/>
    <x v="8"/>
    <x v="4"/>
    <n v="121"/>
    <n v="74.23"/>
    <n v="21.3"/>
  </r>
  <r>
    <d v="2014-09-30T00:00:00"/>
    <n v="19"/>
    <x v="10"/>
    <s v="CTCT"/>
    <x v="0"/>
    <x v="0"/>
    <n v="4860"/>
    <n v="8.6999999999999993"/>
    <n v="97.12"/>
  </r>
  <r>
    <d v="2014-09-30T00:00:00"/>
    <n v="19"/>
    <x v="10"/>
    <s v="CTCT"/>
    <x v="0"/>
    <x v="1"/>
    <n v="100"/>
    <n v="19.010000000000002"/>
    <n v="2"/>
  </r>
  <r>
    <d v="2014-09-30T00:00:00"/>
    <n v="19"/>
    <x v="10"/>
    <s v="CTCT"/>
    <x v="0"/>
    <x v="2"/>
    <n v="31"/>
    <n v="36.47"/>
    <n v="0.62"/>
  </r>
  <r>
    <d v="2014-09-30T00:00:00"/>
    <n v="19"/>
    <x v="10"/>
    <s v="CTCT"/>
    <x v="0"/>
    <x v="3"/>
    <n v="11"/>
    <n v="50"/>
    <n v="0.22"/>
  </r>
  <r>
    <d v="2014-09-30T00:00:00"/>
    <n v="19"/>
    <x v="10"/>
    <s v="CTCT"/>
    <x v="0"/>
    <x v="5"/>
    <n v="2"/>
    <n v="20"/>
    <n v="0.04"/>
  </r>
  <r>
    <d v="2014-09-30T00:00:00"/>
    <n v="19"/>
    <x v="10"/>
    <s v="GENE"/>
    <x v="1"/>
    <x v="0"/>
    <n v="22817"/>
    <n v="40.86"/>
    <n v="99.18"/>
  </r>
  <r>
    <d v="2014-09-30T00:00:00"/>
    <n v="19"/>
    <x v="10"/>
    <s v="GENE"/>
    <x v="1"/>
    <x v="1"/>
    <n v="112"/>
    <n v="21.29"/>
    <n v="0.49"/>
  </r>
  <r>
    <d v="2014-09-30T00:00:00"/>
    <n v="19"/>
    <x v="10"/>
    <s v="GENE"/>
    <x v="1"/>
    <x v="2"/>
    <n v="2"/>
    <n v="2.35"/>
    <n v="0.01"/>
  </r>
  <r>
    <d v="2014-09-30T00:00:00"/>
    <n v="19"/>
    <x v="10"/>
    <s v="GENE"/>
    <x v="1"/>
    <x v="4"/>
    <n v="75"/>
    <n v="49.34"/>
    <n v="0.33"/>
  </r>
  <r>
    <d v="2014-09-30T00:00:00"/>
    <n v="19"/>
    <x v="10"/>
    <s v="MERI"/>
    <x v="2"/>
    <x v="0"/>
    <n v="3570"/>
    <n v="6.39"/>
    <n v="96.02"/>
  </r>
  <r>
    <d v="2014-09-30T00:00:00"/>
    <n v="19"/>
    <x v="10"/>
    <s v="MERI"/>
    <x v="2"/>
    <x v="1"/>
    <n v="80"/>
    <n v="15.21"/>
    <n v="2.15"/>
  </r>
  <r>
    <d v="2014-09-30T00:00:00"/>
    <n v="19"/>
    <x v="10"/>
    <s v="MERI"/>
    <x v="2"/>
    <x v="2"/>
    <n v="31"/>
    <n v="36.47"/>
    <n v="0.83"/>
  </r>
  <r>
    <d v="2014-09-30T00:00:00"/>
    <n v="19"/>
    <x v="10"/>
    <s v="MERI"/>
    <x v="2"/>
    <x v="3"/>
    <n v="6"/>
    <n v="27.27"/>
    <n v="0.16"/>
  </r>
  <r>
    <d v="2014-09-30T00:00:00"/>
    <n v="19"/>
    <x v="10"/>
    <s v="MERI"/>
    <x v="2"/>
    <x v="5"/>
    <n v="3"/>
    <n v="30"/>
    <n v="0.08"/>
  </r>
  <r>
    <d v="2014-09-30T00:00:00"/>
    <n v="19"/>
    <x v="10"/>
    <s v="MERI"/>
    <x v="2"/>
    <x v="4"/>
    <n v="28"/>
    <n v="18.420000000000002"/>
    <n v="0.75"/>
  </r>
  <r>
    <d v="2014-09-30T00:00:00"/>
    <n v="19"/>
    <x v="10"/>
    <s v="MRPL"/>
    <x v="3"/>
    <x v="0"/>
    <n v="8677"/>
    <n v="15.54"/>
    <n v="99.29"/>
  </r>
  <r>
    <d v="2014-09-30T00:00:00"/>
    <n v="19"/>
    <x v="10"/>
    <s v="MRPL"/>
    <x v="3"/>
    <x v="1"/>
    <n v="50"/>
    <n v="9.51"/>
    <n v="0.56999999999999995"/>
  </r>
  <r>
    <d v="2014-09-30T00:00:00"/>
    <n v="19"/>
    <x v="10"/>
    <s v="MRPL"/>
    <x v="3"/>
    <x v="2"/>
    <n v="9"/>
    <n v="10.59"/>
    <n v="0.1"/>
  </r>
  <r>
    <d v="2014-09-30T00:00:00"/>
    <n v="19"/>
    <x v="10"/>
    <s v="MRPL"/>
    <x v="3"/>
    <x v="5"/>
    <n v="2"/>
    <n v="20"/>
    <n v="0.02"/>
  </r>
  <r>
    <d v="2014-09-30T00:00:00"/>
    <n v="19"/>
    <x v="10"/>
    <s v="MRPL"/>
    <x v="3"/>
    <x v="4"/>
    <n v="1"/>
    <n v="0.66"/>
    <n v="0.01"/>
  </r>
  <r>
    <d v="2014-09-30T00:00:00"/>
    <n v="19"/>
    <x v="10"/>
    <s v="OPHL"/>
    <x v="4"/>
    <x v="0"/>
    <n v="38"/>
    <n v="7.0000000000000007E-2"/>
    <n v="79.17"/>
  </r>
  <r>
    <d v="2014-09-30T00:00:00"/>
    <n v="19"/>
    <x v="10"/>
    <s v="OPHL"/>
    <x v="4"/>
    <x v="1"/>
    <n v="7"/>
    <n v="1.33"/>
    <n v="14.58"/>
  </r>
  <r>
    <d v="2014-09-30T00:00:00"/>
    <n v="19"/>
    <x v="10"/>
    <s v="OPHL"/>
    <x v="4"/>
    <x v="2"/>
    <n v="2"/>
    <n v="2.35"/>
    <n v="4.17"/>
  </r>
  <r>
    <d v="2014-09-30T00:00:00"/>
    <n v="19"/>
    <x v="10"/>
    <s v="OPHL"/>
    <x v="4"/>
    <x v="3"/>
    <n v="1"/>
    <n v="4.55"/>
    <n v="2.08"/>
  </r>
  <r>
    <d v="2014-09-30T00:00:00"/>
    <n v="19"/>
    <x v="10"/>
    <s v="PUNZ"/>
    <x v="5"/>
    <x v="0"/>
    <n v="773"/>
    <n v="1.38"/>
    <n v="99.49"/>
  </r>
  <r>
    <d v="2014-09-30T00:00:00"/>
    <n v="19"/>
    <x v="10"/>
    <s v="PUNZ"/>
    <x v="5"/>
    <x v="1"/>
    <n v="3"/>
    <n v="0.56999999999999995"/>
    <n v="0.39"/>
  </r>
  <r>
    <d v="2014-09-30T00:00:00"/>
    <n v="19"/>
    <x v="10"/>
    <s v="PUNZ"/>
    <x v="5"/>
    <x v="3"/>
    <n v="1"/>
    <n v="4.55"/>
    <n v="0.13"/>
  </r>
  <r>
    <d v="2014-09-30T00:00:00"/>
    <n v="19"/>
    <x v="10"/>
    <s v="TODD"/>
    <x v="7"/>
    <x v="0"/>
    <n v="9922"/>
    <n v="17.77"/>
    <n v="98.32"/>
  </r>
  <r>
    <d v="2014-09-30T00:00:00"/>
    <n v="19"/>
    <x v="10"/>
    <s v="TODD"/>
    <x v="7"/>
    <x v="1"/>
    <n v="153"/>
    <n v="29.09"/>
    <n v="1.52"/>
  </r>
  <r>
    <d v="2014-09-30T00:00:00"/>
    <n v="19"/>
    <x v="10"/>
    <s v="TODD"/>
    <x v="7"/>
    <x v="2"/>
    <n v="8"/>
    <n v="9.41"/>
    <n v="0.08"/>
  </r>
  <r>
    <d v="2014-09-30T00:00:00"/>
    <n v="19"/>
    <x v="10"/>
    <s v="TODD"/>
    <x v="7"/>
    <x v="3"/>
    <n v="3"/>
    <n v="13.64"/>
    <n v="0.03"/>
  </r>
  <r>
    <d v="2014-09-30T00:00:00"/>
    <n v="19"/>
    <x v="10"/>
    <s v="TODD"/>
    <x v="7"/>
    <x v="5"/>
    <n v="1"/>
    <n v="10"/>
    <n v="0.01"/>
  </r>
  <r>
    <d v="2014-09-30T00:00:00"/>
    <n v="19"/>
    <x v="10"/>
    <s v="TODD"/>
    <x v="7"/>
    <x v="4"/>
    <n v="5"/>
    <n v="3.29"/>
    <n v="0.05"/>
  </r>
  <r>
    <d v="2014-09-30T00:00:00"/>
    <n v="19"/>
    <x v="10"/>
    <s v="TRUS"/>
    <x v="8"/>
    <x v="0"/>
    <n v="5190"/>
    <n v="9.2899999999999991"/>
    <n v="98.71"/>
  </r>
  <r>
    <d v="2014-09-30T00:00:00"/>
    <n v="19"/>
    <x v="10"/>
    <s v="TRUS"/>
    <x v="8"/>
    <x v="1"/>
    <n v="21"/>
    <n v="3.99"/>
    <n v="0.4"/>
  </r>
  <r>
    <d v="2014-09-30T00:00:00"/>
    <n v="19"/>
    <x v="10"/>
    <s v="TRUS"/>
    <x v="8"/>
    <x v="2"/>
    <n v="2"/>
    <n v="2.35"/>
    <n v="0.04"/>
  </r>
  <r>
    <d v="2014-09-30T00:00:00"/>
    <n v="19"/>
    <x v="10"/>
    <s v="TRUS"/>
    <x v="8"/>
    <x v="5"/>
    <n v="2"/>
    <n v="20"/>
    <n v="0.04"/>
  </r>
  <r>
    <d v="2014-09-30T00:00:00"/>
    <n v="19"/>
    <x v="10"/>
    <s v="TRUS"/>
    <x v="8"/>
    <x v="4"/>
    <n v="43"/>
    <n v="28.29"/>
    <n v="0.82"/>
  </r>
  <r>
    <d v="2014-09-30T00:00:00"/>
    <n v="2"/>
    <x v="11"/>
    <s v="CTCT"/>
    <x v="0"/>
    <x v="0"/>
    <n v="7375"/>
    <n v="13.56"/>
    <n v="98.85"/>
  </r>
  <r>
    <d v="2014-09-30T00:00:00"/>
    <n v="2"/>
    <x v="11"/>
    <s v="CTCT"/>
    <x v="0"/>
    <x v="1"/>
    <n v="67"/>
    <n v="14.05"/>
    <n v="0.9"/>
  </r>
  <r>
    <d v="2014-09-30T00:00:00"/>
    <n v="2"/>
    <x v="11"/>
    <s v="CTCT"/>
    <x v="0"/>
    <x v="2"/>
    <n v="13"/>
    <n v="28.89"/>
    <n v="0.17"/>
  </r>
  <r>
    <d v="2014-09-30T00:00:00"/>
    <n v="2"/>
    <x v="11"/>
    <s v="CTCT"/>
    <x v="0"/>
    <x v="3"/>
    <n v="1"/>
    <n v="50"/>
    <n v="0.01"/>
  </r>
  <r>
    <d v="2014-09-30T00:00:00"/>
    <n v="2"/>
    <x v="11"/>
    <s v="CTCT"/>
    <x v="0"/>
    <x v="5"/>
    <n v="2"/>
    <n v="28.57"/>
    <n v="0.03"/>
  </r>
  <r>
    <d v="2014-09-30T00:00:00"/>
    <n v="2"/>
    <x v="11"/>
    <s v="CTCT"/>
    <x v="0"/>
    <x v="4"/>
    <n v="3"/>
    <n v="1.4"/>
    <n v="0.04"/>
  </r>
  <r>
    <d v="2014-09-30T00:00:00"/>
    <n v="2"/>
    <x v="11"/>
    <s v="GENE"/>
    <x v="1"/>
    <x v="0"/>
    <n v="15553"/>
    <n v="28.6"/>
    <n v="99.25"/>
  </r>
  <r>
    <d v="2014-09-30T00:00:00"/>
    <n v="2"/>
    <x v="11"/>
    <s v="GENE"/>
    <x v="1"/>
    <x v="1"/>
    <n v="106"/>
    <n v="22.22"/>
    <n v="0.68"/>
  </r>
  <r>
    <d v="2014-09-30T00:00:00"/>
    <n v="2"/>
    <x v="11"/>
    <s v="GENE"/>
    <x v="1"/>
    <x v="2"/>
    <n v="1"/>
    <n v="2.2200000000000002"/>
    <n v="0.01"/>
  </r>
  <r>
    <d v="2014-09-30T00:00:00"/>
    <n v="2"/>
    <x v="11"/>
    <s v="GENE"/>
    <x v="1"/>
    <x v="4"/>
    <n v="11"/>
    <n v="5.12"/>
    <n v="7.0000000000000007E-2"/>
  </r>
  <r>
    <d v="2014-09-30T00:00:00"/>
    <n v="2"/>
    <x v="11"/>
    <s v="MERI"/>
    <x v="2"/>
    <x v="0"/>
    <n v="15817"/>
    <n v="29.08"/>
    <n v="98.98"/>
  </r>
  <r>
    <d v="2014-09-30T00:00:00"/>
    <n v="2"/>
    <x v="11"/>
    <s v="MERI"/>
    <x v="2"/>
    <x v="1"/>
    <n v="136"/>
    <n v="28.51"/>
    <n v="0.85"/>
  </r>
  <r>
    <d v="2014-09-30T00:00:00"/>
    <n v="2"/>
    <x v="11"/>
    <s v="MERI"/>
    <x v="2"/>
    <x v="2"/>
    <n v="5"/>
    <n v="11.11"/>
    <n v="0.03"/>
  </r>
  <r>
    <d v="2014-09-30T00:00:00"/>
    <n v="2"/>
    <x v="11"/>
    <s v="MERI"/>
    <x v="2"/>
    <x v="4"/>
    <n v="22"/>
    <n v="10.23"/>
    <n v="0.14000000000000001"/>
  </r>
  <r>
    <d v="2014-09-30T00:00:00"/>
    <n v="2"/>
    <x v="11"/>
    <s v="MRPL"/>
    <x v="3"/>
    <x v="0"/>
    <n v="12592"/>
    <n v="23.15"/>
    <n v="99.13"/>
  </r>
  <r>
    <d v="2014-09-30T00:00:00"/>
    <n v="2"/>
    <x v="11"/>
    <s v="MRPL"/>
    <x v="3"/>
    <x v="1"/>
    <n v="93"/>
    <n v="19.5"/>
    <n v="0.73"/>
  </r>
  <r>
    <d v="2014-09-30T00:00:00"/>
    <n v="2"/>
    <x v="11"/>
    <s v="MRPL"/>
    <x v="3"/>
    <x v="2"/>
    <n v="17"/>
    <n v="37.78"/>
    <n v="0.13"/>
  </r>
  <r>
    <d v="2014-09-30T00:00:00"/>
    <n v="2"/>
    <x v="11"/>
    <s v="OPHL"/>
    <x v="4"/>
    <x v="0"/>
    <n v="3"/>
    <n v="0.01"/>
    <n v="75"/>
  </r>
  <r>
    <d v="2014-09-30T00:00:00"/>
    <n v="2"/>
    <x v="11"/>
    <s v="OPHL"/>
    <x v="4"/>
    <x v="1"/>
    <n v="1"/>
    <n v="0.21"/>
    <n v="25"/>
  </r>
  <r>
    <d v="2014-09-30T00:00:00"/>
    <n v="2"/>
    <x v="11"/>
    <s v="PUNZ"/>
    <x v="5"/>
    <x v="0"/>
    <n v="1979"/>
    <n v="3.64"/>
    <n v="99.9"/>
  </r>
  <r>
    <d v="2014-09-30T00:00:00"/>
    <n v="2"/>
    <x v="11"/>
    <s v="PUNZ"/>
    <x v="5"/>
    <x v="1"/>
    <n v="2"/>
    <n v="0.42"/>
    <n v="0.1"/>
  </r>
  <r>
    <d v="2014-09-30T00:00:00"/>
    <n v="2"/>
    <x v="11"/>
    <s v="SIMP"/>
    <x v="6"/>
    <x v="0"/>
    <n v="44"/>
    <n v="0.08"/>
    <n v="83.02"/>
  </r>
  <r>
    <d v="2014-09-30T00:00:00"/>
    <n v="2"/>
    <x v="11"/>
    <s v="SIMP"/>
    <x v="6"/>
    <x v="1"/>
    <n v="8"/>
    <n v="1.68"/>
    <n v="15.09"/>
  </r>
  <r>
    <d v="2014-09-30T00:00:00"/>
    <n v="2"/>
    <x v="11"/>
    <s v="SIMP"/>
    <x v="6"/>
    <x v="5"/>
    <n v="1"/>
    <n v="14.29"/>
    <n v="1.89"/>
  </r>
  <r>
    <d v="2014-09-30T00:00:00"/>
    <n v="2"/>
    <x v="11"/>
    <s v="TODD"/>
    <x v="7"/>
    <x v="0"/>
    <n v="591"/>
    <n v="1.0900000000000001"/>
    <n v="94.11"/>
  </r>
  <r>
    <d v="2014-09-30T00:00:00"/>
    <n v="2"/>
    <x v="11"/>
    <s v="TODD"/>
    <x v="7"/>
    <x v="1"/>
    <n v="36"/>
    <n v="7.55"/>
    <n v="5.73"/>
  </r>
  <r>
    <d v="2014-09-30T00:00:00"/>
    <n v="2"/>
    <x v="11"/>
    <s v="TODD"/>
    <x v="7"/>
    <x v="5"/>
    <n v="1"/>
    <n v="14.29"/>
    <n v="0.16"/>
  </r>
  <r>
    <d v="2014-09-30T00:00:00"/>
    <n v="2"/>
    <x v="11"/>
    <s v="TRUS"/>
    <x v="8"/>
    <x v="0"/>
    <n v="432"/>
    <n v="0.79"/>
    <n v="66.260000000000005"/>
  </r>
  <r>
    <d v="2014-09-30T00:00:00"/>
    <n v="2"/>
    <x v="11"/>
    <s v="TRUS"/>
    <x v="8"/>
    <x v="1"/>
    <n v="28"/>
    <n v="5.87"/>
    <n v="4.29"/>
  </r>
  <r>
    <d v="2014-09-30T00:00:00"/>
    <n v="2"/>
    <x v="11"/>
    <s v="TRUS"/>
    <x v="8"/>
    <x v="2"/>
    <n v="9"/>
    <n v="20"/>
    <n v="1.38"/>
  </r>
  <r>
    <d v="2014-09-30T00:00:00"/>
    <n v="2"/>
    <x v="11"/>
    <s v="TRUS"/>
    <x v="8"/>
    <x v="3"/>
    <n v="1"/>
    <n v="50"/>
    <n v="0.15"/>
  </r>
  <r>
    <d v="2014-09-30T00:00:00"/>
    <n v="2"/>
    <x v="11"/>
    <s v="TRUS"/>
    <x v="8"/>
    <x v="5"/>
    <n v="3"/>
    <n v="42.86"/>
    <n v="0.46"/>
  </r>
  <r>
    <d v="2014-09-30T00:00:00"/>
    <n v="2"/>
    <x v="11"/>
    <s v="TRUS"/>
    <x v="8"/>
    <x v="4"/>
    <n v="179"/>
    <n v="83.26"/>
    <n v="27.45"/>
  </r>
  <r>
    <d v="2014-09-30T00:00:00"/>
    <n v="20"/>
    <x v="12"/>
    <s v="CTCT"/>
    <x v="0"/>
    <x v="0"/>
    <n v="2836"/>
    <n v="8.73"/>
    <n v="97.22"/>
  </r>
  <r>
    <d v="2014-09-30T00:00:00"/>
    <n v="20"/>
    <x v="12"/>
    <s v="CTCT"/>
    <x v="0"/>
    <x v="1"/>
    <n v="45"/>
    <n v="16.190000000000001"/>
    <n v="1.54"/>
  </r>
  <r>
    <d v="2014-09-30T00:00:00"/>
    <n v="20"/>
    <x v="12"/>
    <s v="CTCT"/>
    <x v="0"/>
    <x v="2"/>
    <n v="21"/>
    <n v="51.22"/>
    <n v="0.72"/>
  </r>
  <r>
    <d v="2014-09-30T00:00:00"/>
    <n v="20"/>
    <x v="12"/>
    <s v="CTCT"/>
    <x v="0"/>
    <x v="3"/>
    <n v="5"/>
    <n v="55.56"/>
    <n v="0.17"/>
  </r>
  <r>
    <d v="2014-09-30T00:00:00"/>
    <n v="20"/>
    <x v="12"/>
    <s v="CTCT"/>
    <x v="0"/>
    <x v="5"/>
    <n v="1"/>
    <n v="100"/>
    <n v="0.03"/>
  </r>
  <r>
    <d v="2014-09-30T00:00:00"/>
    <n v="20"/>
    <x v="12"/>
    <s v="CTCT"/>
    <x v="0"/>
    <x v="4"/>
    <n v="9"/>
    <n v="5.73"/>
    <n v="0.31"/>
  </r>
  <r>
    <d v="2014-09-30T00:00:00"/>
    <n v="20"/>
    <x v="12"/>
    <s v="GENE"/>
    <x v="1"/>
    <x v="0"/>
    <n v="15673"/>
    <n v="48.25"/>
    <n v="99.26"/>
  </r>
  <r>
    <d v="2014-09-30T00:00:00"/>
    <n v="20"/>
    <x v="12"/>
    <s v="GENE"/>
    <x v="1"/>
    <x v="1"/>
    <n v="76"/>
    <n v="27.34"/>
    <n v="0.48"/>
  </r>
  <r>
    <d v="2014-09-30T00:00:00"/>
    <n v="20"/>
    <x v="12"/>
    <s v="GENE"/>
    <x v="1"/>
    <x v="2"/>
    <n v="1"/>
    <n v="2.44"/>
    <n v="0.01"/>
  </r>
  <r>
    <d v="2014-09-30T00:00:00"/>
    <n v="20"/>
    <x v="12"/>
    <s v="GENE"/>
    <x v="1"/>
    <x v="4"/>
    <n v="40"/>
    <n v="25.48"/>
    <n v="0.25"/>
  </r>
  <r>
    <d v="2014-09-30T00:00:00"/>
    <n v="20"/>
    <x v="12"/>
    <s v="KING"/>
    <x v="9"/>
    <x v="0"/>
    <n v="126"/>
    <n v="0.39"/>
    <n v="99.21"/>
  </r>
  <r>
    <d v="2014-09-30T00:00:00"/>
    <n v="20"/>
    <x v="12"/>
    <s v="KING"/>
    <x v="9"/>
    <x v="1"/>
    <n v="1"/>
    <n v="0.36"/>
    <n v="0.79"/>
  </r>
  <r>
    <d v="2014-09-30T00:00:00"/>
    <n v="20"/>
    <x v="12"/>
    <s v="MERI"/>
    <x v="2"/>
    <x v="0"/>
    <n v="2575"/>
    <n v="7.93"/>
    <n v="96.41"/>
  </r>
  <r>
    <d v="2014-09-30T00:00:00"/>
    <n v="20"/>
    <x v="12"/>
    <s v="MERI"/>
    <x v="2"/>
    <x v="1"/>
    <n v="65"/>
    <n v="23.38"/>
    <n v="2.4300000000000002"/>
  </r>
  <r>
    <d v="2014-09-30T00:00:00"/>
    <n v="20"/>
    <x v="12"/>
    <s v="MERI"/>
    <x v="2"/>
    <x v="2"/>
    <n v="11"/>
    <n v="26.83"/>
    <n v="0.41"/>
  </r>
  <r>
    <d v="2014-09-30T00:00:00"/>
    <n v="20"/>
    <x v="12"/>
    <s v="MERI"/>
    <x v="2"/>
    <x v="3"/>
    <n v="4"/>
    <n v="44.44"/>
    <n v="0.15"/>
  </r>
  <r>
    <d v="2014-09-30T00:00:00"/>
    <n v="20"/>
    <x v="12"/>
    <s v="MERI"/>
    <x v="2"/>
    <x v="4"/>
    <n v="16"/>
    <n v="10.19"/>
    <n v="0.6"/>
  </r>
  <r>
    <d v="2014-09-30T00:00:00"/>
    <n v="20"/>
    <x v="12"/>
    <s v="MRPL"/>
    <x v="3"/>
    <x v="0"/>
    <n v="4274"/>
    <n v="13.16"/>
    <n v="99.07"/>
  </r>
  <r>
    <d v="2014-09-30T00:00:00"/>
    <n v="20"/>
    <x v="12"/>
    <s v="MRPL"/>
    <x v="3"/>
    <x v="1"/>
    <n v="36"/>
    <n v="12.95"/>
    <n v="0.83"/>
  </r>
  <r>
    <d v="2014-09-30T00:00:00"/>
    <n v="20"/>
    <x v="12"/>
    <s v="MRPL"/>
    <x v="3"/>
    <x v="2"/>
    <n v="4"/>
    <n v="9.76"/>
    <n v="0.09"/>
  </r>
  <r>
    <d v="2014-09-30T00:00:00"/>
    <n v="20"/>
    <x v="12"/>
    <s v="OPHL"/>
    <x v="4"/>
    <x v="1"/>
    <n v="1"/>
    <n v="0.36"/>
    <n v="100"/>
  </r>
  <r>
    <d v="2014-09-30T00:00:00"/>
    <n v="20"/>
    <x v="12"/>
    <s v="PUNZ"/>
    <x v="5"/>
    <x v="0"/>
    <n v="1083"/>
    <n v="3.33"/>
    <n v="99.91"/>
  </r>
  <r>
    <d v="2014-09-30T00:00:00"/>
    <n v="20"/>
    <x v="12"/>
    <s v="PUNZ"/>
    <x v="5"/>
    <x v="1"/>
    <n v="1"/>
    <n v="0.36"/>
    <n v="0.09"/>
  </r>
  <r>
    <d v="2014-09-30T00:00:00"/>
    <n v="20"/>
    <x v="12"/>
    <s v="SIMP"/>
    <x v="6"/>
    <x v="1"/>
    <n v="1"/>
    <n v="0.36"/>
    <n v="100"/>
  </r>
  <r>
    <d v="2014-09-30T00:00:00"/>
    <n v="20"/>
    <x v="12"/>
    <s v="TODD"/>
    <x v="7"/>
    <x v="0"/>
    <n v="803"/>
    <n v="2.4700000000000002"/>
    <n v="96.17"/>
  </r>
  <r>
    <d v="2014-09-30T00:00:00"/>
    <n v="20"/>
    <x v="12"/>
    <s v="TODD"/>
    <x v="7"/>
    <x v="1"/>
    <n v="30"/>
    <n v="10.79"/>
    <n v="3.59"/>
  </r>
  <r>
    <d v="2014-09-30T00:00:00"/>
    <n v="20"/>
    <x v="12"/>
    <s v="TODD"/>
    <x v="7"/>
    <x v="2"/>
    <n v="1"/>
    <n v="2.44"/>
    <n v="0.12"/>
  </r>
  <r>
    <d v="2014-09-30T00:00:00"/>
    <n v="20"/>
    <x v="12"/>
    <s v="TODD"/>
    <x v="7"/>
    <x v="4"/>
    <n v="1"/>
    <n v="0.64"/>
    <n v="0.12"/>
  </r>
  <r>
    <d v="2014-09-30T00:00:00"/>
    <n v="20"/>
    <x v="12"/>
    <s v="TRUS"/>
    <x v="8"/>
    <x v="0"/>
    <n v="5111"/>
    <n v="15.74"/>
    <n v="97.78"/>
  </r>
  <r>
    <d v="2014-09-30T00:00:00"/>
    <n v="20"/>
    <x v="12"/>
    <s v="TRUS"/>
    <x v="8"/>
    <x v="1"/>
    <n v="22"/>
    <n v="7.91"/>
    <n v="0.42"/>
  </r>
  <r>
    <d v="2014-09-30T00:00:00"/>
    <n v="20"/>
    <x v="12"/>
    <s v="TRUS"/>
    <x v="8"/>
    <x v="2"/>
    <n v="3"/>
    <n v="7.32"/>
    <n v="0.06"/>
  </r>
  <r>
    <d v="2014-09-30T00:00:00"/>
    <n v="20"/>
    <x v="12"/>
    <s v="TRUS"/>
    <x v="8"/>
    <x v="4"/>
    <n v="91"/>
    <n v="57.96"/>
    <n v="1.74"/>
  </r>
  <r>
    <d v="2014-09-30T00:00:00"/>
    <n v="21"/>
    <x v="13"/>
    <s v="CTCT"/>
    <x v="0"/>
    <x v="0"/>
    <n v="6514"/>
    <n v="12.23"/>
    <n v="97.08"/>
  </r>
  <r>
    <d v="2014-09-30T00:00:00"/>
    <n v="21"/>
    <x v="13"/>
    <s v="CTCT"/>
    <x v="0"/>
    <x v="1"/>
    <n v="138"/>
    <n v="23.79"/>
    <n v="2.06"/>
  </r>
  <r>
    <d v="2014-09-30T00:00:00"/>
    <n v="21"/>
    <x v="13"/>
    <s v="CTCT"/>
    <x v="0"/>
    <x v="2"/>
    <n v="35"/>
    <n v="40.700000000000003"/>
    <n v="0.52"/>
  </r>
  <r>
    <d v="2014-09-30T00:00:00"/>
    <n v="21"/>
    <x v="13"/>
    <s v="CTCT"/>
    <x v="0"/>
    <x v="3"/>
    <n v="12"/>
    <n v="63.16"/>
    <n v="0.18"/>
  </r>
  <r>
    <d v="2014-09-30T00:00:00"/>
    <n v="21"/>
    <x v="13"/>
    <s v="CTCT"/>
    <x v="0"/>
    <x v="5"/>
    <n v="3"/>
    <n v="37.5"/>
    <n v="0.04"/>
  </r>
  <r>
    <d v="2014-09-30T00:00:00"/>
    <n v="21"/>
    <x v="13"/>
    <s v="CTCT"/>
    <x v="0"/>
    <x v="4"/>
    <n v="8"/>
    <n v="7.08"/>
    <n v="0.12"/>
  </r>
  <r>
    <d v="2014-09-30T00:00:00"/>
    <n v="21"/>
    <x v="13"/>
    <s v="GENE"/>
    <x v="1"/>
    <x v="0"/>
    <n v="22773"/>
    <n v="42.76"/>
    <n v="99.17"/>
  </r>
  <r>
    <d v="2014-09-30T00:00:00"/>
    <n v="21"/>
    <x v="13"/>
    <s v="GENE"/>
    <x v="1"/>
    <x v="1"/>
    <n v="123"/>
    <n v="21.21"/>
    <n v="0.54"/>
  </r>
  <r>
    <d v="2014-09-30T00:00:00"/>
    <n v="21"/>
    <x v="13"/>
    <s v="GENE"/>
    <x v="1"/>
    <x v="2"/>
    <n v="3"/>
    <n v="3.49"/>
    <n v="0.01"/>
  </r>
  <r>
    <d v="2014-09-30T00:00:00"/>
    <n v="21"/>
    <x v="13"/>
    <s v="GENE"/>
    <x v="1"/>
    <x v="4"/>
    <n v="64"/>
    <n v="56.64"/>
    <n v="0.28000000000000003"/>
  </r>
  <r>
    <d v="2014-09-30T00:00:00"/>
    <n v="21"/>
    <x v="13"/>
    <s v="MERI"/>
    <x v="2"/>
    <x v="0"/>
    <n v="5845"/>
    <n v="10.98"/>
    <n v="96.85"/>
  </r>
  <r>
    <d v="2014-09-30T00:00:00"/>
    <n v="21"/>
    <x v="13"/>
    <s v="MERI"/>
    <x v="2"/>
    <x v="1"/>
    <n v="146"/>
    <n v="25.17"/>
    <n v="2.42"/>
  </r>
  <r>
    <d v="2014-09-30T00:00:00"/>
    <n v="21"/>
    <x v="13"/>
    <s v="MERI"/>
    <x v="2"/>
    <x v="2"/>
    <n v="33"/>
    <n v="38.369999999999997"/>
    <n v="0.55000000000000004"/>
  </r>
  <r>
    <d v="2014-09-30T00:00:00"/>
    <n v="21"/>
    <x v="13"/>
    <s v="MERI"/>
    <x v="2"/>
    <x v="3"/>
    <n v="7"/>
    <n v="36.840000000000003"/>
    <n v="0.12"/>
  </r>
  <r>
    <d v="2014-09-30T00:00:00"/>
    <n v="21"/>
    <x v="13"/>
    <s v="MERI"/>
    <x v="2"/>
    <x v="5"/>
    <n v="1"/>
    <n v="12.5"/>
    <n v="0.02"/>
  </r>
  <r>
    <d v="2014-09-30T00:00:00"/>
    <n v="21"/>
    <x v="13"/>
    <s v="MERI"/>
    <x v="2"/>
    <x v="4"/>
    <n v="3"/>
    <n v="2.65"/>
    <n v="0.05"/>
  </r>
  <r>
    <d v="2014-09-30T00:00:00"/>
    <n v="21"/>
    <x v="13"/>
    <s v="MRPL"/>
    <x v="3"/>
    <x v="0"/>
    <n v="6203"/>
    <n v="11.65"/>
    <n v="98.38"/>
  </r>
  <r>
    <d v="2014-09-30T00:00:00"/>
    <n v="21"/>
    <x v="13"/>
    <s v="MRPL"/>
    <x v="3"/>
    <x v="1"/>
    <n v="81"/>
    <n v="13.97"/>
    <n v="1.28"/>
  </r>
  <r>
    <d v="2014-09-30T00:00:00"/>
    <n v="21"/>
    <x v="13"/>
    <s v="MRPL"/>
    <x v="3"/>
    <x v="2"/>
    <n v="7"/>
    <n v="8.14"/>
    <n v="0.11"/>
  </r>
  <r>
    <d v="2014-09-30T00:00:00"/>
    <n v="21"/>
    <x v="13"/>
    <s v="MRPL"/>
    <x v="3"/>
    <x v="4"/>
    <n v="14"/>
    <n v="12.39"/>
    <n v="0.22"/>
  </r>
  <r>
    <d v="2014-09-30T00:00:00"/>
    <n v="21"/>
    <x v="13"/>
    <s v="OPHL"/>
    <x v="4"/>
    <x v="0"/>
    <n v="1"/>
    <n v="0"/>
    <n v="100"/>
  </r>
  <r>
    <d v="2014-09-30T00:00:00"/>
    <n v="21"/>
    <x v="13"/>
    <s v="PUNZ"/>
    <x v="5"/>
    <x v="0"/>
    <n v="582"/>
    <n v="1.0900000000000001"/>
    <n v="99.83"/>
  </r>
  <r>
    <d v="2014-09-30T00:00:00"/>
    <n v="21"/>
    <x v="13"/>
    <s v="PUNZ"/>
    <x v="5"/>
    <x v="1"/>
    <n v="1"/>
    <n v="0.17"/>
    <n v="0.17"/>
  </r>
  <r>
    <d v="2014-09-30T00:00:00"/>
    <n v="21"/>
    <x v="13"/>
    <s v="SIMP"/>
    <x v="6"/>
    <x v="1"/>
    <n v="2"/>
    <n v="0.34"/>
    <n v="66.67"/>
  </r>
  <r>
    <d v="2014-09-30T00:00:00"/>
    <n v="21"/>
    <x v="13"/>
    <s v="SIMP"/>
    <x v="6"/>
    <x v="4"/>
    <n v="1"/>
    <n v="0.88"/>
    <n v="33.33"/>
  </r>
  <r>
    <d v="2014-09-30T00:00:00"/>
    <n v="21"/>
    <x v="13"/>
    <s v="TODD"/>
    <x v="7"/>
    <x v="0"/>
    <n v="6305"/>
    <n v="11.84"/>
    <n v="98.84"/>
  </r>
  <r>
    <d v="2014-09-30T00:00:00"/>
    <n v="21"/>
    <x v="13"/>
    <s v="TODD"/>
    <x v="7"/>
    <x v="1"/>
    <n v="70"/>
    <n v="12.07"/>
    <n v="1.1000000000000001"/>
  </r>
  <r>
    <d v="2014-09-30T00:00:00"/>
    <n v="21"/>
    <x v="13"/>
    <s v="TODD"/>
    <x v="7"/>
    <x v="2"/>
    <n v="4"/>
    <n v="4.6500000000000004"/>
    <n v="0.06"/>
  </r>
  <r>
    <d v="2014-09-30T00:00:00"/>
    <n v="21"/>
    <x v="13"/>
    <s v="TRUS"/>
    <x v="8"/>
    <x v="0"/>
    <n v="5029"/>
    <n v="9.44"/>
    <n v="99.05"/>
  </r>
  <r>
    <d v="2014-09-30T00:00:00"/>
    <n v="21"/>
    <x v="13"/>
    <s v="TRUS"/>
    <x v="8"/>
    <x v="1"/>
    <n v="19"/>
    <n v="3.28"/>
    <n v="0.37"/>
  </r>
  <r>
    <d v="2014-09-30T00:00:00"/>
    <n v="21"/>
    <x v="13"/>
    <s v="TRUS"/>
    <x v="8"/>
    <x v="2"/>
    <n v="4"/>
    <n v="4.6500000000000004"/>
    <n v="0.08"/>
  </r>
  <r>
    <d v="2014-09-30T00:00:00"/>
    <n v="21"/>
    <x v="13"/>
    <s v="TRUS"/>
    <x v="8"/>
    <x v="5"/>
    <n v="2"/>
    <n v="25"/>
    <n v="0.04"/>
  </r>
  <r>
    <d v="2014-09-30T00:00:00"/>
    <n v="21"/>
    <x v="13"/>
    <s v="TRUS"/>
    <x v="8"/>
    <x v="4"/>
    <n v="23"/>
    <n v="20.350000000000001"/>
    <n v="0.45"/>
  </r>
  <r>
    <d v="2014-09-30T00:00:00"/>
    <n v="21"/>
    <x v="13"/>
    <s v="RT00"/>
    <x v="10"/>
    <x v="5"/>
    <n v="2"/>
    <n v="25"/>
    <n v="100"/>
  </r>
  <r>
    <d v="2014-09-30T00:00:00"/>
    <n v="22"/>
    <x v="14"/>
    <s v="CTCT"/>
    <x v="0"/>
    <x v="0"/>
    <n v="16222"/>
    <n v="38.119999999999997"/>
    <n v="98.69"/>
  </r>
  <r>
    <d v="2014-09-30T00:00:00"/>
    <n v="22"/>
    <x v="14"/>
    <s v="CTCT"/>
    <x v="0"/>
    <x v="1"/>
    <n v="163"/>
    <n v="40.15"/>
    <n v="0.99"/>
  </r>
  <r>
    <d v="2014-09-30T00:00:00"/>
    <n v="22"/>
    <x v="14"/>
    <s v="CTCT"/>
    <x v="0"/>
    <x v="2"/>
    <n v="23"/>
    <n v="48.94"/>
    <n v="0.14000000000000001"/>
  </r>
  <r>
    <d v="2014-09-30T00:00:00"/>
    <n v="22"/>
    <x v="14"/>
    <s v="CTCT"/>
    <x v="0"/>
    <x v="3"/>
    <n v="1"/>
    <n v="16.670000000000002"/>
    <n v="0.01"/>
  </r>
  <r>
    <d v="2014-09-30T00:00:00"/>
    <n v="22"/>
    <x v="14"/>
    <s v="CTCT"/>
    <x v="0"/>
    <x v="4"/>
    <n v="28"/>
    <n v="25.45"/>
    <n v="0.17"/>
  </r>
  <r>
    <d v="2014-09-30T00:00:00"/>
    <n v="22"/>
    <x v="14"/>
    <s v="GENE"/>
    <x v="1"/>
    <x v="0"/>
    <n v="17982"/>
    <n v="42.26"/>
    <n v="99.3"/>
  </r>
  <r>
    <d v="2014-09-30T00:00:00"/>
    <n v="22"/>
    <x v="14"/>
    <s v="GENE"/>
    <x v="1"/>
    <x v="1"/>
    <n v="102"/>
    <n v="25.12"/>
    <n v="0.56000000000000005"/>
  </r>
  <r>
    <d v="2014-09-30T00:00:00"/>
    <n v="22"/>
    <x v="14"/>
    <s v="GENE"/>
    <x v="1"/>
    <x v="2"/>
    <n v="1"/>
    <n v="2.13"/>
    <n v="0.01"/>
  </r>
  <r>
    <d v="2014-09-30T00:00:00"/>
    <n v="22"/>
    <x v="14"/>
    <s v="GENE"/>
    <x v="1"/>
    <x v="3"/>
    <n v="2"/>
    <n v="33.33"/>
    <n v="0.01"/>
  </r>
  <r>
    <d v="2014-09-30T00:00:00"/>
    <n v="22"/>
    <x v="14"/>
    <s v="GENE"/>
    <x v="1"/>
    <x v="4"/>
    <n v="21"/>
    <n v="19.09"/>
    <n v="0.12"/>
  </r>
  <r>
    <d v="2014-09-30T00:00:00"/>
    <n v="22"/>
    <x v="14"/>
    <s v="KING"/>
    <x v="9"/>
    <x v="5"/>
    <n v="1"/>
    <n v="33.33"/>
    <n v="100"/>
  </r>
  <r>
    <d v="2014-09-30T00:00:00"/>
    <n v="22"/>
    <x v="14"/>
    <s v="MERI"/>
    <x v="2"/>
    <x v="0"/>
    <n v="3770"/>
    <n v="8.86"/>
    <n v="97.72"/>
  </r>
  <r>
    <d v="2014-09-30T00:00:00"/>
    <n v="22"/>
    <x v="14"/>
    <s v="MERI"/>
    <x v="2"/>
    <x v="1"/>
    <n v="68"/>
    <n v="16.75"/>
    <n v="1.76"/>
  </r>
  <r>
    <d v="2014-09-30T00:00:00"/>
    <n v="22"/>
    <x v="14"/>
    <s v="MERI"/>
    <x v="2"/>
    <x v="2"/>
    <n v="13"/>
    <n v="27.66"/>
    <n v="0.34"/>
  </r>
  <r>
    <d v="2014-09-30T00:00:00"/>
    <n v="22"/>
    <x v="14"/>
    <s v="MERI"/>
    <x v="2"/>
    <x v="5"/>
    <n v="2"/>
    <n v="66.67"/>
    <n v="0.05"/>
  </r>
  <r>
    <d v="2014-09-30T00:00:00"/>
    <n v="22"/>
    <x v="14"/>
    <s v="MERI"/>
    <x v="2"/>
    <x v="4"/>
    <n v="5"/>
    <n v="4.55"/>
    <n v="0.13"/>
  </r>
  <r>
    <d v="2014-09-30T00:00:00"/>
    <n v="22"/>
    <x v="14"/>
    <s v="MRPL"/>
    <x v="3"/>
    <x v="0"/>
    <n v="1266"/>
    <n v="2.98"/>
    <n v="98.44"/>
  </r>
  <r>
    <d v="2014-09-30T00:00:00"/>
    <n v="22"/>
    <x v="14"/>
    <s v="MRPL"/>
    <x v="3"/>
    <x v="1"/>
    <n v="13"/>
    <n v="3.2"/>
    <n v="1.01"/>
  </r>
  <r>
    <d v="2014-09-30T00:00:00"/>
    <n v="22"/>
    <x v="14"/>
    <s v="MRPL"/>
    <x v="3"/>
    <x v="2"/>
    <n v="4"/>
    <n v="8.51"/>
    <n v="0.31"/>
  </r>
  <r>
    <d v="2014-09-30T00:00:00"/>
    <n v="22"/>
    <x v="14"/>
    <s v="MRPL"/>
    <x v="3"/>
    <x v="3"/>
    <n v="1"/>
    <n v="16.670000000000002"/>
    <n v="0.08"/>
  </r>
  <r>
    <d v="2014-09-30T00:00:00"/>
    <n v="22"/>
    <x v="14"/>
    <s v="MRPL"/>
    <x v="3"/>
    <x v="4"/>
    <n v="2"/>
    <n v="1.82"/>
    <n v="0.16"/>
  </r>
  <r>
    <d v="2014-09-30T00:00:00"/>
    <n v="22"/>
    <x v="14"/>
    <s v="PUNZ"/>
    <x v="5"/>
    <x v="0"/>
    <n v="1125"/>
    <n v="2.64"/>
    <n v="99.91"/>
  </r>
  <r>
    <d v="2014-09-30T00:00:00"/>
    <n v="22"/>
    <x v="14"/>
    <s v="PUNZ"/>
    <x v="5"/>
    <x v="1"/>
    <n v="1"/>
    <n v="0.25"/>
    <n v="0.09"/>
  </r>
  <r>
    <d v="2014-09-30T00:00:00"/>
    <n v="22"/>
    <x v="14"/>
    <s v="SIMP"/>
    <x v="6"/>
    <x v="0"/>
    <n v="20"/>
    <n v="0.05"/>
    <n v="74.069999999999993"/>
  </r>
  <r>
    <d v="2014-09-30T00:00:00"/>
    <n v="22"/>
    <x v="14"/>
    <s v="SIMP"/>
    <x v="6"/>
    <x v="1"/>
    <n v="4"/>
    <n v="0.99"/>
    <n v="14.81"/>
  </r>
  <r>
    <d v="2014-09-30T00:00:00"/>
    <n v="22"/>
    <x v="14"/>
    <s v="SIMP"/>
    <x v="6"/>
    <x v="2"/>
    <n v="3"/>
    <n v="6.38"/>
    <n v="11.11"/>
  </r>
  <r>
    <d v="2014-09-30T00:00:00"/>
    <n v="22"/>
    <x v="14"/>
    <s v="TODD"/>
    <x v="7"/>
    <x v="0"/>
    <n v="1457"/>
    <n v="3.42"/>
    <n v="96.88"/>
  </r>
  <r>
    <d v="2014-09-30T00:00:00"/>
    <n v="22"/>
    <x v="14"/>
    <s v="TODD"/>
    <x v="7"/>
    <x v="1"/>
    <n v="43"/>
    <n v="10.59"/>
    <n v="2.86"/>
  </r>
  <r>
    <d v="2014-09-30T00:00:00"/>
    <n v="22"/>
    <x v="14"/>
    <s v="TODD"/>
    <x v="7"/>
    <x v="3"/>
    <n v="1"/>
    <n v="16.670000000000002"/>
    <n v="7.0000000000000007E-2"/>
  </r>
  <r>
    <d v="2014-09-30T00:00:00"/>
    <n v="22"/>
    <x v="14"/>
    <s v="TODD"/>
    <x v="7"/>
    <x v="4"/>
    <n v="3"/>
    <n v="2.73"/>
    <n v="0.2"/>
  </r>
  <r>
    <d v="2014-09-30T00:00:00"/>
    <n v="22"/>
    <x v="14"/>
    <s v="TRUS"/>
    <x v="8"/>
    <x v="0"/>
    <n v="709"/>
    <n v="1.67"/>
    <n v="91.37"/>
  </r>
  <r>
    <d v="2014-09-30T00:00:00"/>
    <n v="22"/>
    <x v="14"/>
    <s v="TRUS"/>
    <x v="8"/>
    <x v="1"/>
    <n v="12"/>
    <n v="2.96"/>
    <n v="1.55"/>
  </r>
  <r>
    <d v="2014-09-30T00:00:00"/>
    <n v="22"/>
    <x v="14"/>
    <s v="TRUS"/>
    <x v="8"/>
    <x v="2"/>
    <n v="3"/>
    <n v="6.38"/>
    <n v="0.39"/>
  </r>
  <r>
    <d v="2014-09-30T00:00:00"/>
    <n v="22"/>
    <x v="14"/>
    <s v="TRUS"/>
    <x v="8"/>
    <x v="3"/>
    <n v="1"/>
    <n v="16.670000000000002"/>
    <n v="0.13"/>
  </r>
  <r>
    <d v="2014-09-30T00:00:00"/>
    <n v="22"/>
    <x v="14"/>
    <s v="TRUS"/>
    <x v="8"/>
    <x v="4"/>
    <n v="51"/>
    <n v="46.36"/>
    <n v="6.57"/>
  </r>
  <r>
    <d v="2014-09-30T00:00:00"/>
    <n v="23"/>
    <x v="15"/>
    <s v="CTCT"/>
    <x v="0"/>
    <x v="0"/>
    <n v="23447"/>
    <n v="14.27"/>
    <n v="96.89"/>
  </r>
  <r>
    <d v="2014-09-30T00:00:00"/>
    <n v="23"/>
    <x v="15"/>
    <s v="CTCT"/>
    <x v="0"/>
    <x v="1"/>
    <n v="605"/>
    <n v="27.44"/>
    <n v="2.5"/>
  </r>
  <r>
    <d v="2014-09-30T00:00:00"/>
    <n v="23"/>
    <x v="15"/>
    <s v="CTCT"/>
    <x v="0"/>
    <x v="2"/>
    <n v="92"/>
    <n v="29.11"/>
    <n v="0.38"/>
  </r>
  <r>
    <d v="2014-09-30T00:00:00"/>
    <n v="23"/>
    <x v="15"/>
    <s v="CTCT"/>
    <x v="0"/>
    <x v="3"/>
    <n v="47"/>
    <n v="31.76"/>
    <n v="0.19"/>
  </r>
  <r>
    <d v="2014-09-30T00:00:00"/>
    <n v="23"/>
    <x v="15"/>
    <s v="CTCT"/>
    <x v="0"/>
    <x v="5"/>
    <n v="1"/>
    <n v="9.09"/>
    <n v="0"/>
  </r>
  <r>
    <d v="2014-09-30T00:00:00"/>
    <n v="23"/>
    <x v="15"/>
    <s v="CTCT"/>
    <x v="0"/>
    <x v="4"/>
    <n v="7"/>
    <n v="1.56"/>
    <n v="0.03"/>
  </r>
  <r>
    <d v="2014-09-30T00:00:00"/>
    <n v="23"/>
    <x v="15"/>
    <s v="FLCK"/>
    <x v="11"/>
    <x v="0"/>
    <n v="137"/>
    <n v="0.08"/>
    <n v="100"/>
  </r>
  <r>
    <d v="2014-09-30T00:00:00"/>
    <n v="23"/>
    <x v="15"/>
    <s v="GENE"/>
    <x v="1"/>
    <x v="0"/>
    <n v="77564"/>
    <n v="47.21"/>
    <n v="98.81"/>
  </r>
  <r>
    <d v="2014-09-30T00:00:00"/>
    <n v="23"/>
    <x v="15"/>
    <s v="GENE"/>
    <x v="1"/>
    <x v="1"/>
    <n v="703"/>
    <n v="31.88"/>
    <n v="0.9"/>
  </r>
  <r>
    <d v="2014-09-30T00:00:00"/>
    <n v="23"/>
    <x v="15"/>
    <s v="GENE"/>
    <x v="1"/>
    <x v="2"/>
    <n v="10"/>
    <n v="3.16"/>
    <n v="0.01"/>
  </r>
  <r>
    <d v="2014-09-30T00:00:00"/>
    <n v="23"/>
    <x v="15"/>
    <s v="GENE"/>
    <x v="1"/>
    <x v="3"/>
    <n v="3"/>
    <n v="2.0299999999999998"/>
    <n v="0"/>
  </r>
  <r>
    <d v="2014-09-30T00:00:00"/>
    <n v="23"/>
    <x v="15"/>
    <s v="GENE"/>
    <x v="1"/>
    <x v="4"/>
    <n v="218"/>
    <n v="48.66"/>
    <n v="0.28000000000000003"/>
  </r>
  <r>
    <d v="2014-09-30T00:00:00"/>
    <n v="23"/>
    <x v="15"/>
    <s v="KING"/>
    <x v="9"/>
    <x v="0"/>
    <n v="9"/>
    <n v="0.01"/>
    <n v="90"/>
  </r>
  <r>
    <d v="2014-09-30T00:00:00"/>
    <n v="23"/>
    <x v="15"/>
    <s v="KING"/>
    <x v="9"/>
    <x v="1"/>
    <n v="1"/>
    <n v="0.05"/>
    <n v="10"/>
  </r>
  <r>
    <d v="2014-09-30T00:00:00"/>
    <n v="23"/>
    <x v="15"/>
    <s v="MERI"/>
    <x v="2"/>
    <x v="0"/>
    <n v="27221"/>
    <n v="16.57"/>
    <n v="97.76"/>
  </r>
  <r>
    <d v="2014-09-30T00:00:00"/>
    <n v="23"/>
    <x v="15"/>
    <s v="MERI"/>
    <x v="2"/>
    <x v="1"/>
    <n v="426"/>
    <n v="19.32"/>
    <n v="1.53"/>
  </r>
  <r>
    <d v="2014-09-30T00:00:00"/>
    <n v="23"/>
    <x v="15"/>
    <s v="MERI"/>
    <x v="2"/>
    <x v="2"/>
    <n v="105"/>
    <n v="33.229999999999997"/>
    <n v="0.38"/>
  </r>
  <r>
    <d v="2014-09-30T00:00:00"/>
    <n v="23"/>
    <x v="15"/>
    <s v="MERI"/>
    <x v="2"/>
    <x v="3"/>
    <n v="59"/>
    <n v="39.86"/>
    <n v="0.21"/>
  </r>
  <r>
    <d v="2014-09-30T00:00:00"/>
    <n v="23"/>
    <x v="15"/>
    <s v="MERI"/>
    <x v="2"/>
    <x v="5"/>
    <n v="10"/>
    <n v="90.91"/>
    <n v="0.04"/>
  </r>
  <r>
    <d v="2014-09-30T00:00:00"/>
    <n v="23"/>
    <x v="15"/>
    <s v="MERI"/>
    <x v="2"/>
    <x v="4"/>
    <n v="25"/>
    <n v="5.58"/>
    <n v="0.09"/>
  </r>
  <r>
    <d v="2014-09-30T00:00:00"/>
    <n v="23"/>
    <x v="15"/>
    <s v="MRPL"/>
    <x v="3"/>
    <x v="0"/>
    <n v="18132"/>
    <n v="11.04"/>
    <n v="98.8"/>
  </r>
  <r>
    <d v="2014-09-30T00:00:00"/>
    <n v="23"/>
    <x v="15"/>
    <s v="MRPL"/>
    <x v="3"/>
    <x v="1"/>
    <n v="139"/>
    <n v="6.3"/>
    <n v="0.76"/>
  </r>
  <r>
    <d v="2014-09-30T00:00:00"/>
    <n v="23"/>
    <x v="15"/>
    <s v="MRPL"/>
    <x v="3"/>
    <x v="2"/>
    <n v="47"/>
    <n v="14.87"/>
    <n v="0.26"/>
  </r>
  <r>
    <d v="2014-09-30T00:00:00"/>
    <n v="23"/>
    <x v="15"/>
    <s v="MRPL"/>
    <x v="3"/>
    <x v="3"/>
    <n v="18"/>
    <n v="12.16"/>
    <n v="0.1"/>
  </r>
  <r>
    <d v="2014-09-30T00:00:00"/>
    <n v="23"/>
    <x v="15"/>
    <s v="MRPL"/>
    <x v="3"/>
    <x v="4"/>
    <n v="17"/>
    <n v="3.79"/>
    <n v="0.09"/>
  </r>
  <r>
    <d v="2014-09-30T00:00:00"/>
    <n v="23"/>
    <x v="15"/>
    <s v="OPHL"/>
    <x v="4"/>
    <x v="0"/>
    <n v="6"/>
    <n v="0"/>
    <n v="42.86"/>
  </r>
  <r>
    <d v="2014-09-30T00:00:00"/>
    <n v="23"/>
    <x v="15"/>
    <s v="OPHL"/>
    <x v="4"/>
    <x v="1"/>
    <n v="1"/>
    <n v="0.05"/>
    <n v="7.14"/>
  </r>
  <r>
    <d v="2014-09-30T00:00:00"/>
    <n v="23"/>
    <x v="15"/>
    <s v="OPHL"/>
    <x v="4"/>
    <x v="2"/>
    <n v="5"/>
    <n v="1.58"/>
    <n v="35.71"/>
  </r>
  <r>
    <d v="2014-09-30T00:00:00"/>
    <n v="23"/>
    <x v="15"/>
    <s v="OPHL"/>
    <x v="4"/>
    <x v="3"/>
    <n v="2"/>
    <n v="1.35"/>
    <n v="14.29"/>
  </r>
  <r>
    <d v="2014-09-30T00:00:00"/>
    <n v="23"/>
    <x v="15"/>
    <s v="PUNZ"/>
    <x v="5"/>
    <x v="0"/>
    <n v="1510"/>
    <n v="0.92"/>
    <n v="100"/>
  </r>
  <r>
    <d v="2014-09-30T00:00:00"/>
    <n v="23"/>
    <x v="15"/>
    <s v="SIMP"/>
    <x v="6"/>
    <x v="0"/>
    <n v="105"/>
    <n v="0.06"/>
    <n v="72.41"/>
  </r>
  <r>
    <d v="2014-09-30T00:00:00"/>
    <n v="23"/>
    <x v="15"/>
    <s v="SIMP"/>
    <x v="6"/>
    <x v="1"/>
    <n v="17"/>
    <n v="0.77"/>
    <n v="11.72"/>
  </r>
  <r>
    <d v="2014-09-30T00:00:00"/>
    <n v="23"/>
    <x v="15"/>
    <s v="SIMP"/>
    <x v="6"/>
    <x v="2"/>
    <n v="10"/>
    <n v="3.16"/>
    <n v="6.9"/>
  </r>
  <r>
    <d v="2014-09-30T00:00:00"/>
    <n v="23"/>
    <x v="15"/>
    <s v="SIMP"/>
    <x v="6"/>
    <x v="3"/>
    <n v="2"/>
    <n v="1.35"/>
    <n v="1.38"/>
  </r>
  <r>
    <d v="2014-09-30T00:00:00"/>
    <n v="23"/>
    <x v="15"/>
    <s v="SIMP"/>
    <x v="6"/>
    <x v="4"/>
    <n v="11"/>
    <n v="2.46"/>
    <n v="7.59"/>
  </r>
  <r>
    <d v="2014-09-30T00:00:00"/>
    <n v="23"/>
    <x v="15"/>
    <s v="TODD"/>
    <x v="7"/>
    <x v="0"/>
    <n v="6788"/>
    <n v="4.13"/>
    <n v="97.12"/>
  </r>
  <r>
    <d v="2014-09-30T00:00:00"/>
    <n v="23"/>
    <x v="15"/>
    <s v="TODD"/>
    <x v="7"/>
    <x v="1"/>
    <n v="190"/>
    <n v="8.6199999999999992"/>
    <n v="2.72"/>
  </r>
  <r>
    <d v="2014-09-30T00:00:00"/>
    <n v="23"/>
    <x v="15"/>
    <s v="TODD"/>
    <x v="7"/>
    <x v="2"/>
    <n v="6"/>
    <n v="1.9"/>
    <n v="0.09"/>
  </r>
  <r>
    <d v="2014-09-30T00:00:00"/>
    <n v="23"/>
    <x v="15"/>
    <s v="TODD"/>
    <x v="7"/>
    <x v="3"/>
    <n v="5"/>
    <n v="3.38"/>
    <n v="7.0000000000000007E-2"/>
  </r>
  <r>
    <d v="2014-09-30T00:00:00"/>
    <n v="23"/>
    <x v="15"/>
    <s v="TRUS"/>
    <x v="8"/>
    <x v="0"/>
    <n v="9360"/>
    <n v="5.7"/>
    <n v="96.44"/>
  </r>
  <r>
    <d v="2014-09-30T00:00:00"/>
    <n v="23"/>
    <x v="15"/>
    <s v="TRUS"/>
    <x v="8"/>
    <x v="1"/>
    <n v="123"/>
    <n v="5.58"/>
    <n v="1.27"/>
  </r>
  <r>
    <d v="2014-09-30T00:00:00"/>
    <n v="23"/>
    <x v="15"/>
    <s v="TRUS"/>
    <x v="8"/>
    <x v="2"/>
    <n v="41"/>
    <n v="12.97"/>
    <n v="0.42"/>
  </r>
  <r>
    <d v="2014-09-30T00:00:00"/>
    <n v="23"/>
    <x v="15"/>
    <s v="TRUS"/>
    <x v="8"/>
    <x v="3"/>
    <n v="12"/>
    <n v="8.11"/>
    <n v="0.12"/>
  </r>
  <r>
    <d v="2014-09-30T00:00:00"/>
    <n v="23"/>
    <x v="15"/>
    <s v="TRUS"/>
    <x v="8"/>
    <x v="4"/>
    <n v="170"/>
    <n v="37.950000000000003"/>
    <n v="1.75"/>
  </r>
  <r>
    <d v="2014-09-30T00:00:00"/>
    <n v="24"/>
    <x v="16"/>
    <s v="CTCT"/>
    <x v="0"/>
    <x v="0"/>
    <n v="2168"/>
    <n v="24.51"/>
    <n v="98.14"/>
  </r>
  <r>
    <d v="2014-09-30T00:00:00"/>
    <n v="24"/>
    <x v="16"/>
    <s v="CTCT"/>
    <x v="0"/>
    <x v="1"/>
    <n v="32"/>
    <n v="20.65"/>
    <n v="1.45"/>
  </r>
  <r>
    <d v="2014-09-30T00:00:00"/>
    <n v="24"/>
    <x v="16"/>
    <s v="CTCT"/>
    <x v="0"/>
    <x v="2"/>
    <n v="5"/>
    <n v="26.32"/>
    <n v="0.23"/>
  </r>
  <r>
    <d v="2014-09-30T00:00:00"/>
    <n v="24"/>
    <x v="16"/>
    <s v="CTCT"/>
    <x v="0"/>
    <x v="3"/>
    <n v="4"/>
    <n v="44.44"/>
    <n v="0.18"/>
  </r>
  <r>
    <d v="2014-09-30T00:00:00"/>
    <n v="24"/>
    <x v="16"/>
    <s v="GENE"/>
    <x v="1"/>
    <x v="0"/>
    <n v="985"/>
    <n v="11.13"/>
    <n v="97.24"/>
  </r>
  <r>
    <d v="2014-09-30T00:00:00"/>
    <n v="24"/>
    <x v="16"/>
    <s v="GENE"/>
    <x v="1"/>
    <x v="1"/>
    <n v="21"/>
    <n v="13.55"/>
    <n v="2.0699999999999998"/>
  </r>
  <r>
    <d v="2014-09-30T00:00:00"/>
    <n v="24"/>
    <x v="16"/>
    <s v="GENE"/>
    <x v="1"/>
    <x v="2"/>
    <n v="6"/>
    <n v="31.58"/>
    <n v="0.59"/>
  </r>
  <r>
    <d v="2014-09-30T00:00:00"/>
    <n v="24"/>
    <x v="16"/>
    <s v="GENE"/>
    <x v="1"/>
    <x v="3"/>
    <n v="1"/>
    <n v="11.11"/>
    <n v="0.1"/>
  </r>
  <r>
    <d v="2014-09-30T00:00:00"/>
    <n v="24"/>
    <x v="16"/>
    <s v="MERI"/>
    <x v="2"/>
    <x v="0"/>
    <n v="711"/>
    <n v="8.0399999999999991"/>
    <n v="96.34"/>
  </r>
  <r>
    <d v="2014-09-30T00:00:00"/>
    <n v="24"/>
    <x v="16"/>
    <s v="MERI"/>
    <x v="2"/>
    <x v="1"/>
    <n v="24"/>
    <n v="15.48"/>
    <n v="3.25"/>
  </r>
  <r>
    <d v="2014-09-30T00:00:00"/>
    <n v="24"/>
    <x v="16"/>
    <s v="MERI"/>
    <x v="2"/>
    <x v="2"/>
    <n v="1"/>
    <n v="5.26"/>
    <n v="0.14000000000000001"/>
  </r>
  <r>
    <d v="2014-09-30T00:00:00"/>
    <n v="24"/>
    <x v="16"/>
    <s v="MERI"/>
    <x v="2"/>
    <x v="3"/>
    <n v="1"/>
    <n v="11.11"/>
    <n v="0.14000000000000001"/>
  </r>
  <r>
    <d v="2014-09-30T00:00:00"/>
    <n v="24"/>
    <x v="16"/>
    <s v="MERI"/>
    <x v="2"/>
    <x v="4"/>
    <n v="1"/>
    <n v="3.45"/>
    <n v="0.14000000000000001"/>
  </r>
  <r>
    <d v="2014-09-30T00:00:00"/>
    <n v="24"/>
    <x v="16"/>
    <s v="MRPL"/>
    <x v="3"/>
    <x v="0"/>
    <n v="398"/>
    <n v="4.5"/>
    <n v="96.84"/>
  </r>
  <r>
    <d v="2014-09-30T00:00:00"/>
    <n v="24"/>
    <x v="16"/>
    <s v="MRPL"/>
    <x v="3"/>
    <x v="1"/>
    <n v="13"/>
    <n v="8.39"/>
    <n v="3.16"/>
  </r>
  <r>
    <d v="2014-09-30T00:00:00"/>
    <n v="24"/>
    <x v="16"/>
    <s v="PUNZ"/>
    <x v="5"/>
    <x v="0"/>
    <n v="1492"/>
    <n v="16.86"/>
    <n v="99.87"/>
  </r>
  <r>
    <d v="2014-09-30T00:00:00"/>
    <n v="24"/>
    <x v="16"/>
    <s v="PUNZ"/>
    <x v="5"/>
    <x v="1"/>
    <n v="2"/>
    <n v="1.29"/>
    <n v="0.13"/>
  </r>
  <r>
    <d v="2014-09-30T00:00:00"/>
    <n v="24"/>
    <x v="16"/>
    <s v="SIMP"/>
    <x v="6"/>
    <x v="0"/>
    <n v="2"/>
    <n v="0.02"/>
    <n v="100"/>
  </r>
  <r>
    <d v="2014-09-30T00:00:00"/>
    <n v="24"/>
    <x v="16"/>
    <s v="TRUS"/>
    <x v="8"/>
    <x v="0"/>
    <n v="3091"/>
    <n v="34.94"/>
    <n v="96.9"/>
  </r>
  <r>
    <d v="2014-09-30T00:00:00"/>
    <n v="24"/>
    <x v="16"/>
    <s v="TRUS"/>
    <x v="8"/>
    <x v="1"/>
    <n v="62"/>
    <n v="40"/>
    <n v="1.94"/>
  </r>
  <r>
    <d v="2014-09-30T00:00:00"/>
    <n v="24"/>
    <x v="16"/>
    <s v="TRUS"/>
    <x v="8"/>
    <x v="2"/>
    <n v="6"/>
    <n v="31.58"/>
    <n v="0.19"/>
  </r>
  <r>
    <d v="2014-09-30T00:00:00"/>
    <n v="24"/>
    <x v="16"/>
    <s v="TRUS"/>
    <x v="8"/>
    <x v="3"/>
    <n v="3"/>
    <n v="33.33"/>
    <n v="0.09"/>
  </r>
  <r>
    <d v="2014-09-30T00:00:00"/>
    <n v="24"/>
    <x v="16"/>
    <s v="TRUS"/>
    <x v="8"/>
    <x v="4"/>
    <n v="28"/>
    <n v="96.55"/>
    <n v="0.88"/>
  </r>
  <r>
    <d v="2014-09-30T00:00:00"/>
    <n v="24"/>
    <x v="16"/>
    <s v="RT00"/>
    <x v="10"/>
    <x v="1"/>
    <n v="1"/>
    <n v="0.65"/>
    <n v="50"/>
  </r>
  <r>
    <d v="2014-09-30T00:00:00"/>
    <n v="24"/>
    <x v="16"/>
    <s v="RT00"/>
    <x v="10"/>
    <x v="2"/>
    <n v="1"/>
    <n v="5.26"/>
    <n v="50"/>
  </r>
  <r>
    <d v="2014-09-30T00:00:00"/>
    <n v="25"/>
    <x v="17"/>
    <s v="CTCT"/>
    <x v="0"/>
    <x v="0"/>
    <n v="20408"/>
    <n v="54.82"/>
    <n v="98.93"/>
  </r>
  <r>
    <d v="2014-09-30T00:00:00"/>
    <n v="25"/>
    <x v="17"/>
    <s v="CTCT"/>
    <x v="0"/>
    <x v="1"/>
    <n v="168"/>
    <n v="42.21"/>
    <n v="0.81"/>
  </r>
  <r>
    <d v="2014-09-30T00:00:00"/>
    <n v="25"/>
    <x v="17"/>
    <s v="CTCT"/>
    <x v="0"/>
    <x v="2"/>
    <n v="20"/>
    <n v="33.33"/>
    <n v="0.1"/>
  </r>
  <r>
    <d v="2014-09-30T00:00:00"/>
    <n v="25"/>
    <x v="17"/>
    <s v="CTCT"/>
    <x v="0"/>
    <x v="3"/>
    <n v="5"/>
    <n v="20.83"/>
    <n v="0.02"/>
  </r>
  <r>
    <d v="2014-09-30T00:00:00"/>
    <n v="25"/>
    <x v="17"/>
    <s v="CTCT"/>
    <x v="0"/>
    <x v="5"/>
    <n v="1"/>
    <n v="100"/>
    <n v="0"/>
  </r>
  <r>
    <d v="2014-09-30T00:00:00"/>
    <n v="25"/>
    <x v="17"/>
    <s v="CTCT"/>
    <x v="0"/>
    <x v="4"/>
    <n v="27"/>
    <n v="23.08"/>
    <n v="0.13"/>
  </r>
  <r>
    <d v="2014-09-30T00:00:00"/>
    <n v="25"/>
    <x v="17"/>
    <s v="GENE"/>
    <x v="1"/>
    <x v="0"/>
    <n v="1467"/>
    <n v="3.94"/>
    <n v="98.32"/>
  </r>
  <r>
    <d v="2014-09-30T00:00:00"/>
    <n v="25"/>
    <x v="17"/>
    <s v="GENE"/>
    <x v="1"/>
    <x v="1"/>
    <n v="21"/>
    <n v="5.28"/>
    <n v="1.41"/>
  </r>
  <r>
    <d v="2014-09-30T00:00:00"/>
    <n v="25"/>
    <x v="17"/>
    <s v="GENE"/>
    <x v="1"/>
    <x v="2"/>
    <n v="3"/>
    <n v="5"/>
    <n v="0.2"/>
  </r>
  <r>
    <d v="2014-09-30T00:00:00"/>
    <n v="25"/>
    <x v="17"/>
    <s v="GENE"/>
    <x v="1"/>
    <x v="4"/>
    <n v="1"/>
    <n v="0.85"/>
    <n v="7.0000000000000007E-2"/>
  </r>
  <r>
    <d v="2014-09-30T00:00:00"/>
    <n v="25"/>
    <x v="17"/>
    <s v="MERI"/>
    <x v="2"/>
    <x v="0"/>
    <n v="2778"/>
    <n v="7.46"/>
    <n v="95.83"/>
  </r>
  <r>
    <d v="2014-09-30T00:00:00"/>
    <n v="25"/>
    <x v="17"/>
    <s v="MERI"/>
    <x v="2"/>
    <x v="1"/>
    <n v="91"/>
    <n v="22.86"/>
    <n v="3.14"/>
  </r>
  <r>
    <d v="2014-09-30T00:00:00"/>
    <n v="25"/>
    <x v="17"/>
    <s v="MERI"/>
    <x v="2"/>
    <x v="2"/>
    <n v="13"/>
    <n v="21.67"/>
    <n v="0.45"/>
  </r>
  <r>
    <d v="2014-09-30T00:00:00"/>
    <n v="25"/>
    <x v="17"/>
    <s v="MERI"/>
    <x v="2"/>
    <x v="3"/>
    <n v="7"/>
    <n v="29.17"/>
    <n v="0.24"/>
  </r>
  <r>
    <d v="2014-09-30T00:00:00"/>
    <n v="25"/>
    <x v="17"/>
    <s v="MERI"/>
    <x v="2"/>
    <x v="4"/>
    <n v="10"/>
    <n v="8.5500000000000007"/>
    <n v="0.34"/>
  </r>
  <r>
    <d v="2014-09-30T00:00:00"/>
    <n v="25"/>
    <x v="17"/>
    <s v="MRPL"/>
    <x v="3"/>
    <x v="0"/>
    <n v="246"/>
    <n v="0.66"/>
    <n v="89.78"/>
  </r>
  <r>
    <d v="2014-09-30T00:00:00"/>
    <n v="25"/>
    <x v="17"/>
    <s v="MRPL"/>
    <x v="3"/>
    <x v="1"/>
    <n v="18"/>
    <n v="4.5199999999999996"/>
    <n v="6.57"/>
  </r>
  <r>
    <d v="2014-09-30T00:00:00"/>
    <n v="25"/>
    <x v="17"/>
    <s v="MRPL"/>
    <x v="3"/>
    <x v="2"/>
    <n v="8"/>
    <n v="13.33"/>
    <n v="2.92"/>
  </r>
  <r>
    <d v="2014-09-30T00:00:00"/>
    <n v="25"/>
    <x v="17"/>
    <s v="MRPL"/>
    <x v="3"/>
    <x v="3"/>
    <n v="2"/>
    <n v="8.33"/>
    <n v="0.73"/>
  </r>
  <r>
    <d v="2014-09-30T00:00:00"/>
    <n v="25"/>
    <x v="17"/>
    <s v="OPHL"/>
    <x v="4"/>
    <x v="0"/>
    <n v="1"/>
    <n v="0"/>
    <n v="100"/>
  </r>
  <r>
    <d v="2014-09-30T00:00:00"/>
    <n v="25"/>
    <x v="17"/>
    <s v="PUNZ"/>
    <x v="5"/>
    <x v="0"/>
    <n v="3987"/>
    <n v="10.71"/>
    <n v="99.7"/>
  </r>
  <r>
    <d v="2014-09-30T00:00:00"/>
    <n v="25"/>
    <x v="17"/>
    <s v="PUNZ"/>
    <x v="5"/>
    <x v="1"/>
    <n v="12"/>
    <n v="3.02"/>
    <n v="0.3"/>
  </r>
  <r>
    <d v="2014-09-30T00:00:00"/>
    <n v="25"/>
    <x v="17"/>
    <s v="SIMP"/>
    <x v="6"/>
    <x v="0"/>
    <n v="1"/>
    <n v="0"/>
    <n v="25"/>
  </r>
  <r>
    <d v="2014-09-30T00:00:00"/>
    <n v="25"/>
    <x v="17"/>
    <s v="SIMP"/>
    <x v="6"/>
    <x v="2"/>
    <n v="2"/>
    <n v="3.33"/>
    <n v="50"/>
  </r>
  <r>
    <d v="2014-09-30T00:00:00"/>
    <n v="25"/>
    <x v="17"/>
    <s v="SIMP"/>
    <x v="6"/>
    <x v="3"/>
    <n v="1"/>
    <n v="4.17"/>
    <n v="25"/>
  </r>
  <r>
    <d v="2014-09-30T00:00:00"/>
    <n v="25"/>
    <x v="17"/>
    <s v="TRUS"/>
    <x v="8"/>
    <x v="0"/>
    <n v="8335"/>
    <n v="22.39"/>
    <n v="97.81"/>
  </r>
  <r>
    <d v="2014-09-30T00:00:00"/>
    <n v="25"/>
    <x v="17"/>
    <s v="TRUS"/>
    <x v="8"/>
    <x v="1"/>
    <n v="86"/>
    <n v="21.61"/>
    <n v="1.01"/>
  </r>
  <r>
    <d v="2014-09-30T00:00:00"/>
    <n v="25"/>
    <x v="17"/>
    <s v="TRUS"/>
    <x v="8"/>
    <x v="2"/>
    <n v="13"/>
    <n v="21.67"/>
    <n v="0.15"/>
  </r>
  <r>
    <d v="2014-09-30T00:00:00"/>
    <n v="25"/>
    <x v="17"/>
    <s v="TRUS"/>
    <x v="8"/>
    <x v="3"/>
    <n v="9"/>
    <n v="37.5"/>
    <n v="0.11"/>
  </r>
  <r>
    <d v="2014-09-30T00:00:00"/>
    <n v="25"/>
    <x v="17"/>
    <s v="TRUS"/>
    <x v="8"/>
    <x v="4"/>
    <n v="79"/>
    <n v="67.52"/>
    <n v="0.93"/>
  </r>
  <r>
    <d v="2014-09-30T00:00:00"/>
    <n v="25"/>
    <x v="17"/>
    <s v="RT00"/>
    <x v="10"/>
    <x v="0"/>
    <n v="1"/>
    <n v="0"/>
    <n v="25"/>
  </r>
  <r>
    <d v="2014-09-30T00:00:00"/>
    <n v="25"/>
    <x v="17"/>
    <s v="RT00"/>
    <x v="10"/>
    <x v="1"/>
    <n v="2"/>
    <n v="0.5"/>
    <n v="50"/>
  </r>
  <r>
    <d v="2014-09-30T00:00:00"/>
    <n v="25"/>
    <x v="17"/>
    <s v="RT00"/>
    <x v="10"/>
    <x v="2"/>
    <n v="1"/>
    <n v="1.67"/>
    <n v="25"/>
  </r>
  <r>
    <d v="2014-09-30T00:00:00"/>
    <n v="26"/>
    <x v="18"/>
    <s v="CTCT"/>
    <x v="0"/>
    <x v="0"/>
    <n v="3402"/>
    <n v="14.03"/>
    <n v="97.53"/>
  </r>
  <r>
    <d v="2014-09-30T00:00:00"/>
    <n v="26"/>
    <x v="18"/>
    <s v="CTCT"/>
    <x v="0"/>
    <x v="1"/>
    <n v="53"/>
    <n v="20.079999999999998"/>
    <n v="1.52"/>
  </r>
  <r>
    <d v="2014-09-30T00:00:00"/>
    <n v="26"/>
    <x v="18"/>
    <s v="CTCT"/>
    <x v="0"/>
    <x v="2"/>
    <n v="19"/>
    <n v="25.68"/>
    <n v="0.54"/>
  </r>
  <r>
    <d v="2014-09-30T00:00:00"/>
    <n v="26"/>
    <x v="18"/>
    <s v="CTCT"/>
    <x v="0"/>
    <x v="3"/>
    <n v="11"/>
    <n v="42.31"/>
    <n v="0.32"/>
  </r>
  <r>
    <d v="2014-09-30T00:00:00"/>
    <n v="26"/>
    <x v="18"/>
    <s v="CTCT"/>
    <x v="0"/>
    <x v="4"/>
    <n v="3"/>
    <n v="6.52"/>
    <n v="0.09"/>
  </r>
  <r>
    <d v="2014-09-30T00:00:00"/>
    <n v="26"/>
    <x v="18"/>
    <s v="GENE"/>
    <x v="1"/>
    <x v="0"/>
    <n v="2008"/>
    <n v="8.2799999999999994"/>
    <n v="96.72"/>
  </r>
  <r>
    <d v="2014-09-30T00:00:00"/>
    <n v="26"/>
    <x v="18"/>
    <s v="GENE"/>
    <x v="1"/>
    <x v="1"/>
    <n v="44"/>
    <n v="16.670000000000002"/>
    <n v="2.12"/>
  </r>
  <r>
    <d v="2014-09-30T00:00:00"/>
    <n v="26"/>
    <x v="18"/>
    <s v="GENE"/>
    <x v="1"/>
    <x v="2"/>
    <n v="7"/>
    <n v="9.4600000000000009"/>
    <n v="0.34"/>
  </r>
  <r>
    <d v="2014-09-30T00:00:00"/>
    <n v="26"/>
    <x v="18"/>
    <s v="GENE"/>
    <x v="1"/>
    <x v="3"/>
    <n v="1"/>
    <n v="3.85"/>
    <n v="0.05"/>
  </r>
  <r>
    <d v="2014-09-30T00:00:00"/>
    <n v="26"/>
    <x v="18"/>
    <s v="GENE"/>
    <x v="1"/>
    <x v="4"/>
    <n v="16"/>
    <n v="34.78"/>
    <n v="0.77"/>
  </r>
  <r>
    <d v="2014-09-30T00:00:00"/>
    <n v="26"/>
    <x v="18"/>
    <s v="MERI"/>
    <x v="2"/>
    <x v="0"/>
    <n v="2028"/>
    <n v="8.3699999999999992"/>
    <n v="97.83"/>
  </r>
  <r>
    <d v="2014-09-30T00:00:00"/>
    <n v="26"/>
    <x v="18"/>
    <s v="MERI"/>
    <x v="2"/>
    <x v="1"/>
    <n v="33"/>
    <n v="12.5"/>
    <n v="1.59"/>
  </r>
  <r>
    <d v="2014-09-30T00:00:00"/>
    <n v="26"/>
    <x v="18"/>
    <s v="MERI"/>
    <x v="2"/>
    <x v="2"/>
    <n v="8"/>
    <n v="10.81"/>
    <n v="0.39"/>
  </r>
  <r>
    <d v="2014-09-30T00:00:00"/>
    <n v="26"/>
    <x v="18"/>
    <s v="MERI"/>
    <x v="2"/>
    <x v="3"/>
    <n v="3"/>
    <n v="11.54"/>
    <n v="0.14000000000000001"/>
  </r>
  <r>
    <d v="2014-09-30T00:00:00"/>
    <n v="26"/>
    <x v="18"/>
    <s v="MERI"/>
    <x v="2"/>
    <x v="4"/>
    <n v="1"/>
    <n v="2.17"/>
    <n v="0.05"/>
  </r>
  <r>
    <d v="2014-09-30T00:00:00"/>
    <n v="26"/>
    <x v="18"/>
    <s v="MRPL"/>
    <x v="3"/>
    <x v="0"/>
    <n v="4014"/>
    <n v="16.559999999999999"/>
    <n v="98.82"/>
  </r>
  <r>
    <d v="2014-09-30T00:00:00"/>
    <n v="26"/>
    <x v="18"/>
    <s v="MRPL"/>
    <x v="3"/>
    <x v="1"/>
    <n v="37"/>
    <n v="14.02"/>
    <n v="0.91"/>
  </r>
  <r>
    <d v="2014-09-30T00:00:00"/>
    <n v="26"/>
    <x v="18"/>
    <s v="MRPL"/>
    <x v="3"/>
    <x v="2"/>
    <n v="8"/>
    <n v="10.81"/>
    <n v="0.2"/>
  </r>
  <r>
    <d v="2014-09-30T00:00:00"/>
    <n v="26"/>
    <x v="18"/>
    <s v="MRPL"/>
    <x v="3"/>
    <x v="3"/>
    <n v="3"/>
    <n v="11.54"/>
    <n v="7.0000000000000007E-2"/>
  </r>
  <r>
    <d v="2014-09-30T00:00:00"/>
    <n v="26"/>
    <x v="18"/>
    <s v="OPHL"/>
    <x v="4"/>
    <x v="0"/>
    <n v="1"/>
    <n v="0"/>
    <n v="100"/>
  </r>
  <r>
    <d v="2014-09-30T00:00:00"/>
    <n v="26"/>
    <x v="18"/>
    <s v="PUNZ"/>
    <x v="5"/>
    <x v="0"/>
    <n v="2603"/>
    <n v="10.74"/>
    <n v="99.62"/>
  </r>
  <r>
    <d v="2014-09-30T00:00:00"/>
    <n v="26"/>
    <x v="18"/>
    <s v="PUNZ"/>
    <x v="5"/>
    <x v="1"/>
    <n v="5"/>
    <n v="1.89"/>
    <n v="0.19"/>
  </r>
  <r>
    <d v="2014-09-30T00:00:00"/>
    <n v="26"/>
    <x v="18"/>
    <s v="PUNZ"/>
    <x v="5"/>
    <x v="2"/>
    <n v="4"/>
    <n v="5.41"/>
    <n v="0.15"/>
  </r>
  <r>
    <d v="2014-09-30T00:00:00"/>
    <n v="26"/>
    <x v="18"/>
    <s v="PUNZ"/>
    <x v="5"/>
    <x v="3"/>
    <n v="1"/>
    <n v="3.85"/>
    <n v="0.04"/>
  </r>
  <r>
    <d v="2014-09-30T00:00:00"/>
    <n v="26"/>
    <x v="18"/>
    <s v="TRUS"/>
    <x v="8"/>
    <x v="0"/>
    <n v="10187"/>
    <n v="42.02"/>
    <n v="98.52"/>
  </r>
  <r>
    <d v="2014-09-30T00:00:00"/>
    <n v="26"/>
    <x v="18"/>
    <s v="TRUS"/>
    <x v="8"/>
    <x v="1"/>
    <n v="92"/>
    <n v="34.85"/>
    <n v="0.89"/>
  </r>
  <r>
    <d v="2014-09-30T00:00:00"/>
    <n v="26"/>
    <x v="18"/>
    <s v="TRUS"/>
    <x v="8"/>
    <x v="2"/>
    <n v="28"/>
    <n v="37.840000000000003"/>
    <n v="0.27"/>
  </r>
  <r>
    <d v="2014-09-30T00:00:00"/>
    <n v="26"/>
    <x v="18"/>
    <s v="TRUS"/>
    <x v="8"/>
    <x v="3"/>
    <n v="7"/>
    <n v="26.92"/>
    <n v="7.0000000000000007E-2"/>
  </r>
  <r>
    <d v="2014-09-30T00:00:00"/>
    <n v="26"/>
    <x v="18"/>
    <s v="TRUS"/>
    <x v="8"/>
    <x v="4"/>
    <n v="26"/>
    <n v="56.52"/>
    <n v="0.25"/>
  </r>
  <r>
    <d v="2014-09-30T00:00:00"/>
    <n v="27"/>
    <x v="19"/>
    <s v="CTCT"/>
    <x v="0"/>
    <x v="0"/>
    <n v="789"/>
    <n v="17.52"/>
    <n v="99.12"/>
  </r>
  <r>
    <d v="2014-09-30T00:00:00"/>
    <n v="27"/>
    <x v="19"/>
    <s v="CTCT"/>
    <x v="0"/>
    <x v="1"/>
    <n v="5"/>
    <n v="9.26"/>
    <n v="0.63"/>
  </r>
  <r>
    <d v="2014-09-30T00:00:00"/>
    <n v="27"/>
    <x v="19"/>
    <s v="CTCT"/>
    <x v="0"/>
    <x v="2"/>
    <n v="1"/>
    <n v="16.670000000000002"/>
    <n v="0.13"/>
  </r>
  <r>
    <d v="2014-09-30T00:00:00"/>
    <n v="27"/>
    <x v="19"/>
    <s v="CTCT"/>
    <x v="0"/>
    <x v="5"/>
    <n v="1"/>
    <n v="33.33"/>
    <n v="0.13"/>
  </r>
  <r>
    <d v="2014-09-30T00:00:00"/>
    <n v="27"/>
    <x v="19"/>
    <s v="GENE"/>
    <x v="1"/>
    <x v="0"/>
    <n v="275"/>
    <n v="6.11"/>
    <n v="95.16"/>
  </r>
  <r>
    <d v="2014-09-30T00:00:00"/>
    <n v="27"/>
    <x v="19"/>
    <s v="GENE"/>
    <x v="1"/>
    <x v="1"/>
    <n v="8"/>
    <n v="14.81"/>
    <n v="2.77"/>
  </r>
  <r>
    <d v="2014-09-30T00:00:00"/>
    <n v="27"/>
    <x v="19"/>
    <s v="GENE"/>
    <x v="1"/>
    <x v="4"/>
    <n v="6"/>
    <n v="20.69"/>
    <n v="2.08"/>
  </r>
  <r>
    <d v="2014-09-30T00:00:00"/>
    <n v="27"/>
    <x v="19"/>
    <s v="MERI"/>
    <x v="2"/>
    <x v="0"/>
    <n v="509"/>
    <n v="11.3"/>
    <n v="97.32"/>
  </r>
  <r>
    <d v="2014-09-30T00:00:00"/>
    <n v="27"/>
    <x v="19"/>
    <s v="MERI"/>
    <x v="2"/>
    <x v="1"/>
    <n v="14"/>
    <n v="25.93"/>
    <n v="2.68"/>
  </r>
  <r>
    <d v="2014-09-30T00:00:00"/>
    <n v="27"/>
    <x v="19"/>
    <s v="MRPL"/>
    <x v="3"/>
    <x v="0"/>
    <n v="15"/>
    <n v="0.33"/>
    <n v="78.95"/>
  </r>
  <r>
    <d v="2014-09-30T00:00:00"/>
    <n v="27"/>
    <x v="19"/>
    <s v="MRPL"/>
    <x v="3"/>
    <x v="1"/>
    <n v="2"/>
    <n v="3.7"/>
    <n v="10.53"/>
  </r>
  <r>
    <d v="2014-09-30T00:00:00"/>
    <n v="27"/>
    <x v="19"/>
    <s v="MRPL"/>
    <x v="3"/>
    <x v="2"/>
    <n v="1"/>
    <n v="16.670000000000002"/>
    <n v="5.26"/>
  </r>
  <r>
    <d v="2014-09-30T00:00:00"/>
    <n v="27"/>
    <x v="19"/>
    <s v="MRPL"/>
    <x v="3"/>
    <x v="4"/>
    <n v="1"/>
    <n v="3.45"/>
    <n v="5.26"/>
  </r>
  <r>
    <d v="2014-09-30T00:00:00"/>
    <n v="27"/>
    <x v="19"/>
    <s v="PUNZ"/>
    <x v="5"/>
    <x v="0"/>
    <n v="1045"/>
    <n v="23.21"/>
    <n v="99.15"/>
  </r>
  <r>
    <d v="2014-09-30T00:00:00"/>
    <n v="27"/>
    <x v="19"/>
    <s v="PUNZ"/>
    <x v="5"/>
    <x v="1"/>
    <n v="8"/>
    <n v="14.81"/>
    <n v="0.76"/>
  </r>
  <r>
    <d v="2014-09-30T00:00:00"/>
    <n v="27"/>
    <x v="19"/>
    <s v="PUNZ"/>
    <x v="5"/>
    <x v="4"/>
    <n v="1"/>
    <n v="3.45"/>
    <n v="0.09"/>
  </r>
  <r>
    <d v="2014-09-30T00:00:00"/>
    <n v="27"/>
    <x v="19"/>
    <s v="SIMP"/>
    <x v="6"/>
    <x v="2"/>
    <n v="1"/>
    <n v="16.670000000000002"/>
    <n v="50"/>
  </r>
  <r>
    <d v="2014-09-30T00:00:00"/>
    <n v="27"/>
    <x v="19"/>
    <s v="SIMP"/>
    <x v="6"/>
    <x v="5"/>
    <n v="1"/>
    <n v="33.33"/>
    <n v="50"/>
  </r>
  <r>
    <d v="2014-09-30T00:00:00"/>
    <n v="27"/>
    <x v="19"/>
    <s v="TRUS"/>
    <x v="8"/>
    <x v="0"/>
    <n v="1870"/>
    <n v="41.53"/>
    <n v="97.8"/>
  </r>
  <r>
    <d v="2014-09-30T00:00:00"/>
    <n v="27"/>
    <x v="19"/>
    <s v="TRUS"/>
    <x v="8"/>
    <x v="1"/>
    <n v="17"/>
    <n v="31.48"/>
    <n v="0.89"/>
  </r>
  <r>
    <d v="2014-09-30T00:00:00"/>
    <n v="27"/>
    <x v="19"/>
    <s v="TRUS"/>
    <x v="8"/>
    <x v="2"/>
    <n v="3"/>
    <n v="50"/>
    <n v="0.16"/>
  </r>
  <r>
    <d v="2014-09-30T00:00:00"/>
    <n v="27"/>
    <x v="19"/>
    <s v="TRUS"/>
    <x v="8"/>
    <x v="5"/>
    <n v="1"/>
    <n v="33.33"/>
    <n v="0.05"/>
  </r>
  <r>
    <d v="2014-09-30T00:00:00"/>
    <n v="27"/>
    <x v="19"/>
    <s v="TRUS"/>
    <x v="8"/>
    <x v="4"/>
    <n v="21"/>
    <n v="72.41"/>
    <n v="1.1000000000000001"/>
  </r>
  <r>
    <d v="2014-09-30T00:00:00"/>
    <n v="28"/>
    <x v="20"/>
    <s v="CTCT"/>
    <x v="0"/>
    <x v="0"/>
    <n v="1790"/>
    <n v="13.77"/>
    <n v="98.35"/>
  </r>
  <r>
    <d v="2014-09-30T00:00:00"/>
    <n v="28"/>
    <x v="20"/>
    <s v="CTCT"/>
    <x v="0"/>
    <x v="1"/>
    <n v="23"/>
    <n v="14.74"/>
    <n v="1.26"/>
  </r>
  <r>
    <d v="2014-09-30T00:00:00"/>
    <n v="28"/>
    <x v="20"/>
    <s v="CTCT"/>
    <x v="0"/>
    <x v="2"/>
    <n v="3"/>
    <n v="12"/>
    <n v="0.16"/>
  </r>
  <r>
    <d v="2014-09-30T00:00:00"/>
    <n v="28"/>
    <x v="20"/>
    <s v="CTCT"/>
    <x v="0"/>
    <x v="3"/>
    <n v="1"/>
    <n v="12.5"/>
    <n v="0.05"/>
  </r>
  <r>
    <d v="2014-09-30T00:00:00"/>
    <n v="28"/>
    <x v="20"/>
    <s v="CTCT"/>
    <x v="0"/>
    <x v="5"/>
    <n v="1"/>
    <n v="14.29"/>
    <n v="0.05"/>
  </r>
  <r>
    <d v="2014-09-30T00:00:00"/>
    <n v="28"/>
    <x v="20"/>
    <s v="CTCT"/>
    <x v="0"/>
    <x v="4"/>
    <n v="2"/>
    <n v="2.08"/>
    <n v="0.11"/>
  </r>
  <r>
    <d v="2014-09-30T00:00:00"/>
    <n v="28"/>
    <x v="20"/>
    <s v="GENE"/>
    <x v="1"/>
    <x v="0"/>
    <n v="695"/>
    <n v="5.35"/>
    <n v="93.29"/>
  </r>
  <r>
    <d v="2014-09-30T00:00:00"/>
    <n v="28"/>
    <x v="20"/>
    <s v="GENE"/>
    <x v="1"/>
    <x v="1"/>
    <n v="33"/>
    <n v="21.15"/>
    <n v="4.43"/>
  </r>
  <r>
    <d v="2014-09-30T00:00:00"/>
    <n v="28"/>
    <x v="20"/>
    <s v="GENE"/>
    <x v="1"/>
    <x v="2"/>
    <n v="3"/>
    <n v="12"/>
    <n v="0.4"/>
  </r>
  <r>
    <d v="2014-09-30T00:00:00"/>
    <n v="28"/>
    <x v="20"/>
    <s v="GENE"/>
    <x v="1"/>
    <x v="5"/>
    <n v="1"/>
    <n v="14.29"/>
    <n v="0.13"/>
  </r>
  <r>
    <d v="2014-09-30T00:00:00"/>
    <n v="28"/>
    <x v="20"/>
    <s v="GENE"/>
    <x v="1"/>
    <x v="4"/>
    <n v="13"/>
    <n v="13.54"/>
    <n v="1.74"/>
  </r>
  <r>
    <d v="2014-09-30T00:00:00"/>
    <n v="28"/>
    <x v="20"/>
    <s v="MERI"/>
    <x v="2"/>
    <x v="0"/>
    <n v="1000"/>
    <n v="7.69"/>
    <n v="96.99"/>
  </r>
  <r>
    <d v="2014-09-30T00:00:00"/>
    <n v="28"/>
    <x v="20"/>
    <s v="MERI"/>
    <x v="2"/>
    <x v="1"/>
    <n v="22"/>
    <n v="14.1"/>
    <n v="2.13"/>
  </r>
  <r>
    <d v="2014-09-30T00:00:00"/>
    <n v="28"/>
    <x v="20"/>
    <s v="MERI"/>
    <x v="2"/>
    <x v="2"/>
    <n v="2"/>
    <n v="8"/>
    <n v="0.19"/>
  </r>
  <r>
    <d v="2014-09-30T00:00:00"/>
    <n v="28"/>
    <x v="20"/>
    <s v="MERI"/>
    <x v="2"/>
    <x v="5"/>
    <n v="1"/>
    <n v="14.29"/>
    <n v="0.1"/>
  </r>
  <r>
    <d v="2014-09-30T00:00:00"/>
    <n v="28"/>
    <x v="20"/>
    <s v="MERI"/>
    <x v="2"/>
    <x v="4"/>
    <n v="6"/>
    <n v="6.25"/>
    <n v="0.57999999999999996"/>
  </r>
  <r>
    <d v="2014-09-30T00:00:00"/>
    <n v="28"/>
    <x v="20"/>
    <s v="MRPL"/>
    <x v="3"/>
    <x v="0"/>
    <n v="58"/>
    <n v="0.45"/>
    <n v="90.63"/>
  </r>
  <r>
    <d v="2014-09-30T00:00:00"/>
    <n v="28"/>
    <x v="20"/>
    <s v="MRPL"/>
    <x v="3"/>
    <x v="1"/>
    <n v="2"/>
    <n v="1.28"/>
    <n v="3.13"/>
  </r>
  <r>
    <d v="2014-09-30T00:00:00"/>
    <n v="28"/>
    <x v="20"/>
    <s v="MRPL"/>
    <x v="3"/>
    <x v="2"/>
    <n v="3"/>
    <n v="12"/>
    <n v="4.6900000000000004"/>
  </r>
  <r>
    <d v="2014-09-30T00:00:00"/>
    <n v="28"/>
    <x v="20"/>
    <s v="MRPL"/>
    <x v="3"/>
    <x v="4"/>
    <n v="1"/>
    <n v="1.04"/>
    <n v="1.56"/>
  </r>
  <r>
    <d v="2014-09-30T00:00:00"/>
    <n v="28"/>
    <x v="20"/>
    <s v="PUNZ"/>
    <x v="5"/>
    <x v="0"/>
    <n v="713"/>
    <n v="5.48"/>
    <n v="99.72"/>
  </r>
  <r>
    <d v="2014-09-30T00:00:00"/>
    <n v="28"/>
    <x v="20"/>
    <s v="PUNZ"/>
    <x v="5"/>
    <x v="3"/>
    <n v="1"/>
    <n v="12.5"/>
    <n v="0.14000000000000001"/>
  </r>
  <r>
    <d v="2014-09-30T00:00:00"/>
    <n v="28"/>
    <x v="20"/>
    <s v="PUNZ"/>
    <x v="5"/>
    <x v="4"/>
    <n v="1"/>
    <n v="1.04"/>
    <n v="0.14000000000000001"/>
  </r>
  <r>
    <d v="2014-09-30T00:00:00"/>
    <n v="28"/>
    <x v="20"/>
    <s v="SIMP"/>
    <x v="6"/>
    <x v="0"/>
    <n v="1"/>
    <n v="0.01"/>
    <n v="100"/>
  </r>
  <r>
    <d v="2014-09-30T00:00:00"/>
    <n v="28"/>
    <x v="20"/>
    <s v="TRUS"/>
    <x v="8"/>
    <x v="0"/>
    <n v="8744"/>
    <n v="67.260000000000005"/>
    <n v="98.06"/>
  </r>
  <r>
    <d v="2014-09-30T00:00:00"/>
    <n v="28"/>
    <x v="20"/>
    <s v="TRUS"/>
    <x v="8"/>
    <x v="1"/>
    <n v="76"/>
    <n v="48.72"/>
    <n v="0.85"/>
  </r>
  <r>
    <d v="2014-09-30T00:00:00"/>
    <n v="28"/>
    <x v="20"/>
    <s v="TRUS"/>
    <x v="8"/>
    <x v="2"/>
    <n v="14"/>
    <n v="56"/>
    <n v="0.16"/>
  </r>
  <r>
    <d v="2014-09-30T00:00:00"/>
    <n v="28"/>
    <x v="20"/>
    <s v="TRUS"/>
    <x v="8"/>
    <x v="3"/>
    <n v="6"/>
    <n v="75"/>
    <n v="7.0000000000000007E-2"/>
  </r>
  <r>
    <d v="2014-09-30T00:00:00"/>
    <n v="28"/>
    <x v="20"/>
    <s v="TRUS"/>
    <x v="8"/>
    <x v="5"/>
    <n v="4"/>
    <n v="57.14"/>
    <n v="0.04"/>
  </r>
  <r>
    <d v="2014-09-30T00:00:00"/>
    <n v="28"/>
    <x v="20"/>
    <s v="TRUS"/>
    <x v="8"/>
    <x v="4"/>
    <n v="73"/>
    <n v="76.040000000000006"/>
    <n v="0.82"/>
  </r>
  <r>
    <d v="2014-09-30T00:00:00"/>
    <n v="29"/>
    <x v="21"/>
    <s v="CTCT"/>
    <x v="0"/>
    <x v="0"/>
    <n v="19427"/>
    <n v="54.82"/>
    <n v="98.52"/>
  </r>
  <r>
    <d v="2014-09-30T00:00:00"/>
    <n v="29"/>
    <x v="21"/>
    <s v="CTCT"/>
    <x v="0"/>
    <x v="1"/>
    <n v="246"/>
    <n v="34.36"/>
    <n v="1.25"/>
  </r>
  <r>
    <d v="2014-09-30T00:00:00"/>
    <n v="29"/>
    <x v="21"/>
    <s v="CTCT"/>
    <x v="0"/>
    <x v="2"/>
    <n v="13"/>
    <n v="35.14"/>
    <n v="7.0000000000000007E-2"/>
  </r>
  <r>
    <d v="2014-09-30T00:00:00"/>
    <n v="29"/>
    <x v="21"/>
    <s v="CTCT"/>
    <x v="0"/>
    <x v="3"/>
    <n v="2"/>
    <n v="22.22"/>
    <n v="0.01"/>
  </r>
  <r>
    <d v="2014-09-30T00:00:00"/>
    <n v="29"/>
    <x v="21"/>
    <s v="CTCT"/>
    <x v="0"/>
    <x v="4"/>
    <n v="31"/>
    <n v="20.39"/>
    <n v="0.16"/>
  </r>
  <r>
    <d v="2014-09-30T00:00:00"/>
    <n v="29"/>
    <x v="21"/>
    <s v="GENE"/>
    <x v="1"/>
    <x v="0"/>
    <n v="5065"/>
    <n v="14.29"/>
    <n v="98.43"/>
  </r>
  <r>
    <d v="2014-09-30T00:00:00"/>
    <n v="29"/>
    <x v="21"/>
    <s v="GENE"/>
    <x v="1"/>
    <x v="1"/>
    <n v="60"/>
    <n v="8.3800000000000008"/>
    <n v="1.17"/>
  </r>
  <r>
    <d v="2014-09-30T00:00:00"/>
    <n v="29"/>
    <x v="21"/>
    <s v="GENE"/>
    <x v="1"/>
    <x v="2"/>
    <n v="4"/>
    <n v="10.81"/>
    <n v="0.08"/>
  </r>
  <r>
    <d v="2014-09-30T00:00:00"/>
    <n v="29"/>
    <x v="21"/>
    <s v="GENE"/>
    <x v="1"/>
    <x v="4"/>
    <n v="17"/>
    <n v="11.18"/>
    <n v="0.33"/>
  </r>
  <r>
    <d v="2014-09-30T00:00:00"/>
    <n v="29"/>
    <x v="21"/>
    <s v="MERI"/>
    <x v="2"/>
    <x v="0"/>
    <n v="4268"/>
    <n v="12.04"/>
    <n v="92.14"/>
  </r>
  <r>
    <d v="2014-09-30T00:00:00"/>
    <n v="29"/>
    <x v="21"/>
    <s v="MERI"/>
    <x v="2"/>
    <x v="1"/>
    <n v="341"/>
    <n v="47.63"/>
    <n v="7.36"/>
  </r>
  <r>
    <d v="2014-09-30T00:00:00"/>
    <n v="29"/>
    <x v="21"/>
    <s v="MERI"/>
    <x v="2"/>
    <x v="2"/>
    <n v="9"/>
    <n v="24.32"/>
    <n v="0.19"/>
  </r>
  <r>
    <d v="2014-09-30T00:00:00"/>
    <n v="29"/>
    <x v="21"/>
    <s v="MERI"/>
    <x v="2"/>
    <x v="3"/>
    <n v="4"/>
    <n v="44.44"/>
    <n v="0.09"/>
  </r>
  <r>
    <d v="2014-09-30T00:00:00"/>
    <n v="29"/>
    <x v="21"/>
    <s v="MERI"/>
    <x v="2"/>
    <x v="4"/>
    <n v="10"/>
    <n v="6.58"/>
    <n v="0.22"/>
  </r>
  <r>
    <d v="2014-09-30T00:00:00"/>
    <n v="29"/>
    <x v="21"/>
    <s v="MRPL"/>
    <x v="3"/>
    <x v="0"/>
    <n v="775"/>
    <n v="2.19"/>
    <n v="97.73"/>
  </r>
  <r>
    <d v="2014-09-30T00:00:00"/>
    <n v="29"/>
    <x v="21"/>
    <s v="MRPL"/>
    <x v="3"/>
    <x v="1"/>
    <n v="10"/>
    <n v="1.4"/>
    <n v="1.26"/>
  </r>
  <r>
    <d v="2014-09-30T00:00:00"/>
    <n v="29"/>
    <x v="21"/>
    <s v="MRPL"/>
    <x v="3"/>
    <x v="2"/>
    <n v="6"/>
    <n v="16.22"/>
    <n v="0.76"/>
  </r>
  <r>
    <d v="2014-09-30T00:00:00"/>
    <n v="29"/>
    <x v="21"/>
    <s v="MRPL"/>
    <x v="3"/>
    <x v="3"/>
    <n v="2"/>
    <n v="22.22"/>
    <n v="0.25"/>
  </r>
  <r>
    <d v="2014-09-30T00:00:00"/>
    <n v="29"/>
    <x v="21"/>
    <s v="PUNZ"/>
    <x v="5"/>
    <x v="0"/>
    <n v="308"/>
    <n v="0.87"/>
    <n v="100"/>
  </r>
  <r>
    <d v="2014-09-30T00:00:00"/>
    <n v="29"/>
    <x v="21"/>
    <s v="TODD"/>
    <x v="7"/>
    <x v="0"/>
    <n v="230"/>
    <n v="0.65"/>
    <n v="95.44"/>
  </r>
  <r>
    <d v="2014-09-30T00:00:00"/>
    <n v="29"/>
    <x v="21"/>
    <s v="TODD"/>
    <x v="7"/>
    <x v="1"/>
    <n v="11"/>
    <n v="1.54"/>
    <n v="4.5599999999999996"/>
  </r>
  <r>
    <d v="2014-09-30T00:00:00"/>
    <n v="29"/>
    <x v="21"/>
    <s v="TRUS"/>
    <x v="8"/>
    <x v="0"/>
    <n v="5364"/>
    <n v="15.14"/>
    <n v="97.31"/>
  </r>
  <r>
    <d v="2014-09-30T00:00:00"/>
    <n v="29"/>
    <x v="21"/>
    <s v="TRUS"/>
    <x v="8"/>
    <x v="1"/>
    <n v="48"/>
    <n v="6.7"/>
    <n v="0.87"/>
  </r>
  <r>
    <d v="2014-09-30T00:00:00"/>
    <n v="29"/>
    <x v="21"/>
    <s v="TRUS"/>
    <x v="8"/>
    <x v="2"/>
    <n v="5"/>
    <n v="13.51"/>
    <n v="0.09"/>
  </r>
  <r>
    <d v="2014-09-30T00:00:00"/>
    <n v="29"/>
    <x v="21"/>
    <s v="TRUS"/>
    <x v="8"/>
    <x v="3"/>
    <n v="1"/>
    <n v="11.11"/>
    <n v="0.02"/>
  </r>
  <r>
    <d v="2014-09-30T00:00:00"/>
    <n v="29"/>
    <x v="21"/>
    <s v="TRUS"/>
    <x v="8"/>
    <x v="4"/>
    <n v="94"/>
    <n v="61.84"/>
    <n v="1.71"/>
  </r>
  <r>
    <d v="2014-09-30T00:00:00"/>
    <n v="3"/>
    <x v="22"/>
    <s v="CTCT"/>
    <x v="0"/>
    <x v="0"/>
    <n v="47661"/>
    <n v="22.32"/>
    <n v="98.64"/>
  </r>
  <r>
    <d v="2014-09-30T00:00:00"/>
    <n v="3"/>
    <x v="22"/>
    <s v="CTCT"/>
    <x v="0"/>
    <x v="1"/>
    <n v="516"/>
    <n v="32.11"/>
    <n v="1.07"/>
  </r>
  <r>
    <d v="2014-09-30T00:00:00"/>
    <n v="3"/>
    <x v="22"/>
    <s v="CTCT"/>
    <x v="0"/>
    <x v="2"/>
    <n v="86"/>
    <n v="37.549999999999997"/>
    <n v="0.18"/>
  </r>
  <r>
    <d v="2014-09-30T00:00:00"/>
    <n v="3"/>
    <x v="22"/>
    <s v="CTCT"/>
    <x v="0"/>
    <x v="3"/>
    <n v="33"/>
    <n v="51.56"/>
    <n v="7.0000000000000007E-2"/>
  </r>
  <r>
    <d v="2014-09-30T00:00:00"/>
    <n v="3"/>
    <x v="22"/>
    <s v="CTCT"/>
    <x v="0"/>
    <x v="5"/>
    <n v="2"/>
    <n v="50"/>
    <n v="0"/>
  </r>
  <r>
    <d v="2014-09-30T00:00:00"/>
    <n v="3"/>
    <x v="22"/>
    <s v="CTCT"/>
    <x v="0"/>
    <x v="4"/>
    <n v="20"/>
    <n v="5.36"/>
    <n v="0.04"/>
  </r>
  <r>
    <d v="2014-09-30T00:00:00"/>
    <n v="3"/>
    <x v="22"/>
    <s v="FLCK"/>
    <x v="11"/>
    <x v="0"/>
    <n v="4"/>
    <n v="0"/>
    <n v="100"/>
  </r>
  <r>
    <d v="2014-09-30T00:00:00"/>
    <n v="3"/>
    <x v="22"/>
    <s v="GENE"/>
    <x v="1"/>
    <x v="0"/>
    <n v="71175"/>
    <n v="33.33"/>
    <n v="99.14"/>
  </r>
  <r>
    <d v="2014-09-30T00:00:00"/>
    <n v="3"/>
    <x v="22"/>
    <s v="GENE"/>
    <x v="1"/>
    <x v="1"/>
    <n v="397"/>
    <n v="24.7"/>
    <n v="0.55000000000000004"/>
  </r>
  <r>
    <d v="2014-09-30T00:00:00"/>
    <n v="3"/>
    <x v="22"/>
    <s v="GENE"/>
    <x v="1"/>
    <x v="2"/>
    <n v="9"/>
    <n v="3.93"/>
    <n v="0.01"/>
  </r>
  <r>
    <d v="2014-09-30T00:00:00"/>
    <n v="3"/>
    <x v="22"/>
    <s v="GENE"/>
    <x v="1"/>
    <x v="4"/>
    <n v="211"/>
    <n v="56.57"/>
    <n v="0.28999999999999998"/>
  </r>
  <r>
    <d v="2014-09-30T00:00:00"/>
    <n v="3"/>
    <x v="22"/>
    <s v="HNET"/>
    <x v="12"/>
    <x v="0"/>
    <n v="1446"/>
    <n v="0.68"/>
    <n v="99.66"/>
  </r>
  <r>
    <d v="2014-09-30T00:00:00"/>
    <n v="3"/>
    <x v="22"/>
    <s v="HNET"/>
    <x v="12"/>
    <x v="1"/>
    <n v="5"/>
    <n v="0.31"/>
    <n v="0.34"/>
  </r>
  <r>
    <d v="2014-09-30T00:00:00"/>
    <n v="3"/>
    <x v="22"/>
    <s v="KING"/>
    <x v="9"/>
    <x v="0"/>
    <n v="228"/>
    <n v="0.11"/>
    <n v="91.2"/>
  </r>
  <r>
    <d v="2014-09-30T00:00:00"/>
    <n v="3"/>
    <x v="22"/>
    <s v="KING"/>
    <x v="9"/>
    <x v="1"/>
    <n v="21"/>
    <n v="1.31"/>
    <n v="8.4"/>
  </r>
  <r>
    <d v="2014-09-30T00:00:00"/>
    <n v="3"/>
    <x v="22"/>
    <s v="KING"/>
    <x v="9"/>
    <x v="2"/>
    <n v="1"/>
    <n v="0.44"/>
    <n v="0.4"/>
  </r>
  <r>
    <d v="2014-09-30T00:00:00"/>
    <n v="3"/>
    <x v="22"/>
    <s v="MERI"/>
    <x v="2"/>
    <x v="0"/>
    <n v="23751"/>
    <n v="11.12"/>
    <n v="98.77"/>
  </r>
  <r>
    <d v="2014-09-30T00:00:00"/>
    <n v="3"/>
    <x v="22"/>
    <s v="MERI"/>
    <x v="2"/>
    <x v="1"/>
    <n v="214"/>
    <n v="13.32"/>
    <n v="0.89"/>
  </r>
  <r>
    <d v="2014-09-30T00:00:00"/>
    <n v="3"/>
    <x v="22"/>
    <s v="MERI"/>
    <x v="2"/>
    <x v="2"/>
    <n v="41"/>
    <n v="17.899999999999999"/>
    <n v="0.17"/>
  </r>
  <r>
    <d v="2014-09-30T00:00:00"/>
    <n v="3"/>
    <x v="22"/>
    <s v="MERI"/>
    <x v="2"/>
    <x v="3"/>
    <n v="16"/>
    <n v="25"/>
    <n v="7.0000000000000007E-2"/>
  </r>
  <r>
    <d v="2014-09-30T00:00:00"/>
    <n v="3"/>
    <x v="22"/>
    <s v="MERI"/>
    <x v="2"/>
    <x v="4"/>
    <n v="24"/>
    <n v="6.43"/>
    <n v="0.1"/>
  </r>
  <r>
    <d v="2014-09-30T00:00:00"/>
    <n v="3"/>
    <x v="22"/>
    <s v="MRPL"/>
    <x v="3"/>
    <x v="0"/>
    <n v="58052"/>
    <n v="27.18"/>
    <n v="99.28"/>
  </r>
  <r>
    <d v="2014-09-30T00:00:00"/>
    <n v="3"/>
    <x v="22"/>
    <s v="MRPL"/>
    <x v="3"/>
    <x v="1"/>
    <n v="274"/>
    <n v="17.05"/>
    <n v="0.47"/>
  </r>
  <r>
    <d v="2014-09-30T00:00:00"/>
    <n v="3"/>
    <x v="22"/>
    <s v="MRPL"/>
    <x v="3"/>
    <x v="2"/>
    <n v="61"/>
    <n v="26.64"/>
    <n v="0.1"/>
  </r>
  <r>
    <d v="2014-09-30T00:00:00"/>
    <n v="3"/>
    <x v="22"/>
    <s v="MRPL"/>
    <x v="3"/>
    <x v="3"/>
    <n v="8"/>
    <n v="12.5"/>
    <n v="0.01"/>
  </r>
  <r>
    <d v="2014-09-30T00:00:00"/>
    <n v="3"/>
    <x v="22"/>
    <s v="MRPL"/>
    <x v="3"/>
    <x v="4"/>
    <n v="78"/>
    <n v="20.91"/>
    <n v="0.13"/>
  </r>
  <r>
    <d v="2014-09-30T00:00:00"/>
    <n v="3"/>
    <x v="22"/>
    <s v="OPHL"/>
    <x v="4"/>
    <x v="0"/>
    <n v="8"/>
    <n v="0"/>
    <n v="66.67"/>
  </r>
  <r>
    <d v="2014-09-30T00:00:00"/>
    <n v="3"/>
    <x v="22"/>
    <s v="OPHL"/>
    <x v="4"/>
    <x v="1"/>
    <n v="3"/>
    <n v="0.19"/>
    <n v="25"/>
  </r>
  <r>
    <d v="2014-09-30T00:00:00"/>
    <n v="3"/>
    <x v="22"/>
    <s v="OPHL"/>
    <x v="4"/>
    <x v="3"/>
    <n v="1"/>
    <n v="1.56"/>
    <n v="8.33"/>
  </r>
  <r>
    <d v="2014-09-30T00:00:00"/>
    <n v="3"/>
    <x v="22"/>
    <s v="PRME"/>
    <x v="13"/>
    <x v="0"/>
    <n v="65"/>
    <n v="0.03"/>
    <n v="92.86"/>
  </r>
  <r>
    <d v="2014-09-30T00:00:00"/>
    <n v="3"/>
    <x v="22"/>
    <s v="PRME"/>
    <x v="13"/>
    <x v="1"/>
    <n v="5"/>
    <n v="0.31"/>
    <n v="7.14"/>
  </r>
  <r>
    <d v="2014-09-30T00:00:00"/>
    <n v="3"/>
    <x v="22"/>
    <s v="PUNZ"/>
    <x v="5"/>
    <x v="0"/>
    <n v="3628"/>
    <n v="1.7"/>
    <n v="99.92"/>
  </r>
  <r>
    <d v="2014-09-30T00:00:00"/>
    <n v="3"/>
    <x v="22"/>
    <s v="PUNZ"/>
    <x v="5"/>
    <x v="1"/>
    <n v="2"/>
    <n v="0.12"/>
    <n v="0.06"/>
  </r>
  <r>
    <d v="2014-09-30T00:00:00"/>
    <n v="3"/>
    <x v="22"/>
    <s v="PUNZ"/>
    <x v="5"/>
    <x v="5"/>
    <n v="1"/>
    <n v="25"/>
    <n v="0.03"/>
  </r>
  <r>
    <d v="2014-09-30T00:00:00"/>
    <n v="3"/>
    <x v="22"/>
    <s v="SIMP"/>
    <x v="6"/>
    <x v="0"/>
    <n v="80"/>
    <n v="0.04"/>
    <n v="83.33"/>
  </r>
  <r>
    <d v="2014-09-30T00:00:00"/>
    <n v="3"/>
    <x v="22"/>
    <s v="SIMP"/>
    <x v="6"/>
    <x v="1"/>
    <n v="10"/>
    <n v="0.62"/>
    <n v="10.42"/>
  </r>
  <r>
    <d v="2014-09-30T00:00:00"/>
    <n v="3"/>
    <x v="22"/>
    <s v="SIMP"/>
    <x v="6"/>
    <x v="2"/>
    <n v="4"/>
    <n v="1.75"/>
    <n v="4.17"/>
  </r>
  <r>
    <d v="2014-09-30T00:00:00"/>
    <n v="3"/>
    <x v="22"/>
    <s v="SIMP"/>
    <x v="6"/>
    <x v="4"/>
    <n v="2"/>
    <n v="0.54"/>
    <n v="2.08"/>
  </r>
  <r>
    <d v="2014-09-30T00:00:00"/>
    <n v="3"/>
    <x v="22"/>
    <s v="TODD"/>
    <x v="7"/>
    <x v="0"/>
    <n v="1990"/>
    <n v="0.93"/>
    <n v="97.45"/>
  </r>
  <r>
    <d v="2014-09-30T00:00:00"/>
    <n v="3"/>
    <x v="22"/>
    <s v="TODD"/>
    <x v="7"/>
    <x v="1"/>
    <n v="47"/>
    <n v="2.92"/>
    <n v="2.2999999999999998"/>
  </r>
  <r>
    <d v="2014-09-30T00:00:00"/>
    <n v="3"/>
    <x v="22"/>
    <s v="TODD"/>
    <x v="7"/>
    <x v="2"/>
    <n v="5"/>
    <n v="2.1800000000000002"/>
    <n v="0.24"/>
  </r>
  <r>
    <d v="2014-09-30T00:00:00"/>
    <n v="3"/>
    <x v="22"/>
    <s v="TRUS"/>
    <x v="8"/>
    <x v="0"/>
    <n v="5466"/>
    <n v="2.56"/>
    <n v="96.81"/>
  </r>
  <r>
    <d v="2014-09-30T00:00:00"/>
    <n v="3"/>
    <x v="22"/>
    <s v="TRUS"/>
    <x v="8"/>
    <x v="1"/>
    <n v="113"/>
    <n v="7.03"/>
    <n v="2"/>
  </r>
  <r>
    <d v="2014-09-30T00:00:00"/>
    <n v="3"/>
    <x v="22"/>
    <s v="TRUS"/>
    <x v="8"/>
    <x v="2"/>
    <n v="22"/>
    <n v="9.61"/>
    <n v="0.39"/>
  </r>
  <r>
    <d v="2014-09-30T00:00:00"/>
    <n v="3"/>
    <x v="22"/>
    <s v="TRUS"/>
    <x v="8"/>
    <x v="3"/>
    <n v="6"/>
    <n v="9.3800000000000008"/>
    <n v="0.11"/>
  </r>
  <r>
    <d v="2014-09-30T00:00:00"/>
    <n v="3"/>
    <x v="22"/>
    <s v="TRUS"/>
    <x v="8"/>
    <x v="5"/>
    <n v="1"/>
    <n v="25"/>
    <n v="0.02"/>
  </r>
  <r>
    <d v="2014-09-30T00:00:00"/>
    <n v="3"/>
    <x v="22"/>
    <s v="TRUS"/>
    <x v="8"/>
    <x v="4"/>
    <n v="38"/>
    <n v="10.19"/>
    <n v="0.67"/>
  </r>
  <r>
    <d v="2014-09-30T00:00:00"/>
    <n v="30"/>
    <x v="23"/>
    <s v="CTCT"/>
    <x v="0"/>
    <x v="0"/>
    <n v="34159"/>
    <n v="19.02"/>
    <n v="98.29"/>
  </r>
  <r>
    <d v="2014-09-30T00:00:00"/>
    <n v="30"/>
    <x v="23"/>
    <s v="CTCT"/>
    <x v="0"/>
    <x v="1"/>
    <n v="403"/>
    <n v="14.05"/>
    <n v="1.1599999999999999"/>
  </r>
  <r>
    <d v="2014-09-30T00:00:00"/>
    <n v="30"/>
    <x v="23"/>
    <s v="CTCT"/>
    <x v="0"/>
    <x v="2"/>
    <n v="75"/>
    <n v="17.079999999999998"/>
    <n v="0.22"/>
  </r>
  <r>
    <d v="2014-09-30T00:00:00"/>
    <n v="30"/>
    <x v="23"/>
    <s v="CTCT"/>
    <x v="0"/>
    <x v="3"/>
    <n v="19"/>
    <n v="15.32"/>
    <n v="0.05"/>
  </r>
  <r>
    <d v="2014-09-30T00:00:00"/>
    <n v="30"/>
    <x v="23"/>
    <s v="CTCT"/>
    <x v="0"/>
    <x v="5"/>
    <n v="4"/>
    <n v="26.67"/>
    <n v="0.01"/>
  </r>
  <r>
    <d v="2014-09-30T00:00:00"/>
    <n v="30"/>
    <x v="23"/>
    <s v="CTCT"/>
    <x v="0"/>
    <x v="4"/>
    <n v="94"/>
    <n v="4.3099999999999996"/>
    <n v="0.27"/>
  </r>
  <r>
    <d v="2014-09-30T00:00:00"/>
    <n v="30"/>
    <x v="23"/>
    <s v="GENE"/>
    <x v="1"/>
    <x v="0"/>
    <n v="47473"/>
    <n v="26.44"/>
    <n v="97.86"/>
  </r>
  <r>
    <d v="2014-09-30T00:00:00"/>
    <n v="30"/>
    <x v="23"/>
    <s v="GENE"/>
    <x v="1"/>
    <x v="1"/>
    <n v="327"/>
    <n v="11.4"/>
    <n v="0.67"/>
  </r>
  <r>
    <d v="2014-09-30T00:00:00"/>
    <n v="30"/>
    <x v="23"/>
    <s v="GENE"/>
    <x v="1"/>
    <x v="2"/>
    <n v="75"/>
    <n v="17.079999999999998"/>
    <n v="0.15"/>
  </r>
  <r>
    <d v="2014-09-30T00:00:00"/>
    <n v="30"/>
    <x v="23"/>
    <s v="GENE"/>
    <x v="1"/>
    <x v="3"/>
    <n v="22"/>
    <n v="17.739999999999998"/>
    <n v="0.05"/>
  </r>
  <r>
    <d v="2014-09-30T00:00:00"/>
    <n v="30"/>
    <x v="23"/>
    <s v="GENE"/>
    <x v="1"/>
    <x v="5"/>
    <n v="3"/>
    <n v="20"/>
    <n v="0.01"/>
  </r>
  <r>
    <d v="2014-09-30T00:00:00"/>
    <n v="30"/>
    <x v="23"/>
    <s v="GENE"/>
    <x v="1"/>
    <x v="4"/>
    <n v="609"/>
    <n v="27.92"/>
    <n v="1.26"/>
  </r>
  <r>
    <d v="2014-09-30T00:00:00"/>
    <n v="30"/>
    <x v="23"/>
    <s v="MERI"/>
    <x v="2"/>
    <x v="0"/>
    <n v="72702"/>
    <n v="40.49"/>
    <n v="95.98"/>
  </r>
  <r>
    <d v="2014-09-30T00:00:00"/>
    <n v="30"/>
    <x v="23"/>
    <s v="MERI"/>
    <x v="2"/>
    <x v="1"/>
    <n v="1576"/>
    <n v="54.93"/>
    <n v="2.08"/>
  </r>
  <r>
    <d v="2014-09-30T00:00:00"/>
    <n v="30"/>
    <x v="23"/>
    <s v="MERI"/>
    <x v="2"/>
    <x v="2"/>
    <n v="134"/>
    <n v="30.52"/>
    <n v="0.18"/>
  </r>
  <r>
    <d v="2014-09-30T00:00:00"/>
    <n v="30"/>
    <x v="23"/>
    <s v="MERI"/>
    <x v="2"/>
    <x v="3"/>
    <n v="43"/>
    <n v="34.68"/>
    <n v="0.06"/>
  </r>
  <r>
    <d v="2014-09-30T00:00:00"/>
    <n v="30"/>
    <x v="23"/>
    <s v="MERI"/>
    <x v="2"/>
    <x v="5"/>
    <n v="8"/>
    <n v="53.33"/>
    <n v="0.01"/>
  </r>
  <r>
    <d v="2014-09-30T00:00:00"/>
    <n v="30"/>
    <x v="23"/>
    <s v="MERI"/>
    <x v="2"/>
    <x v="4"/>
    <n v="1286"/>
    <n v="58.96"/>
    <n v="1.7"/>
  </r>
  <r>
    <d v="2014-09-30T00:00:00"/>
    <n v="30"/>
    <x v="23"/>
    <s v="MRPL"/>
    <x v="3"/>
    <x v="0"/>
    <n v="15414"/>
    <n v="8.58"/>
    <n v="98.12"/>
  </r>
  <r>
    <d v="2014-09-30T00:00:00"/>
    <n v="30"/>
    <x v="23"/>
    <s v="MRPL"/>
    <x v="3"/>
    <x v="1"/>
    <n v="189"/>
    <n v="6.59"/>
    <n v="1.2"/>
  </r>
  <r>
    <d v="2014-09-30T00:00:00"/>
    <n v="30"/>
    <x v="23"/>
    <s v="MRPL"/>
    <x v="3"/>
    <x v="2"/>
    <n v="70"/>
    <n v="15.95"/>
    <n v="0.45"/>
  </r>
  <r>
    <d v="2014-09-30T00:00:00"/>
    <n v="30"/>
    <x v="23"/>
    <s v="MRPL"/>
    <x v="3"/>
    <x v="3"/>
    <n v="15"/>
    <n v="12.1"/>
    <n v="0.1"/>
  </r>
  <r>
    <d v="2014-09-30T00:00:00"/>
    <n v="30"/>
    <x v="23"/>
    <s v="MRPL"/>
    <x v="3"/>
    <x v="4"/>
    <n v="21"/>
    <n v="0.96"/>
    <n v="0.13"/>
  </r>
  <r>
    <d v="2014-09-30T00:00:00"/>
    <n v="30"/>
    <x v="23"/>
    <s v="OPHL"/>
    <x v="4"/>
    <x v="2"/>
    <n v="1"/>
    <n v="0.23"/>
    <n v="100"/>
  </r>
  <r>
    <d v="2014-09-30T00:00:00"/>
    <n v="30"/>
    <x v="23"/>
    <s v="PUNZ"/>
    <x v="5"/>
    <x v="0"/>
    <n v="1194"/>
    <n v="0.66"/>
    <n v="99.33"/>
  </r>
  <r>
    <d v="2014-09-30T00:00:00"/>
    <n v="30"/>
    <x v="23"/>
    <s v="PUNZ"/>
    <x v="5"/>
    <x v="1"/>
    <n v="8"/>
    <n v="0.28000000000000003"/>
    <n v="0.67"/>
  </r>
  <r>
    <d v="2014-09-30T00:00:00"/>
    <n v="30"/>
    <x v="23"/>
    <s v="SIMP"/>
    <x v="6"/>
    <x v="0"/>
    <n v="80"/>
    <n v="0.04"/>
    <n v="85.11"/>
  </r>
  <r>
    <d v="2014-09-30T00:00:00"/>
    <n v="30"/>
    <x v="23"/>
    <s v="SIMP"/>
    <x v="6"/>
    <x v="1"/>
    <n v="12"/>
    <n v="0.42"/>
    <n v="12.77"/>
  </r>
  <r>
    <d v="2014-09-30T00:00:00"/>
    <n v="30"/>
    <x v="23"/>
    <s v="SIMP"/>
    <x v="6"/>
    <x v="2"/>
    <n v="1"/>
    <n v="0.23"/>
    <n v="1.06"/>
  </r>
  <r>
    <d v="2014-09-30T00:00:00"/>
    <n v="30"/>
    <x v="23"/>
    <s v="SIMP"/>
    <x v="6"/>
    <x v="3"/>
    <n v="1"/>
    <n v="0.81"/>
    <n v="1.06"/>
  </r>
  <r>
    <d v="2014-09-30T00:00:00"/>
    <n v="30"/>
    <x v="23"/>
    <s v="TODD"/>
    <x v="7"/>
    <x v="0"/>
    <n v="5813"/>
    <n v="3.24"/>
    <n v="96.8"/>
  </r>
  <r>
    <d v="2014-09-30T00:00:00"/>
    <n v="30"/>
    <x v="23"/>
    <s v="TODD"/>
    <x v="7"/>
    <x v="1"/>
    <n v="186"/>
    <n v="6.48"/>
    <n v="3.1"/>
  </r>
  <r>
    <d v="2014-09-30T00:00:00"/>
    <n v="30"/>
    <x v="23"/>
    <s v="TODD"/>
    <x v="7"/>
    <x v="2"/>
    <n v="5"/>
    <n v="1.1399999999999999"/>
    <n v="0.08"/>
  </r>
  <r>
    <d v="2014-09-30T00:00:00"/>
    <n v="30"/>
    <x v="23"/>
    <s v="TODD"/>
    <x v="7"/>
    <x v="3"/>
    <n v="1"/>
    <n v="0.81"/>
    <n v="0.02"/>
  </r>
  <r>
    <d v="2014-09-30T00:00:00"/>
    <n v="30"/>
    <x v="23"/>
    <s v="TRUS"/>
    <x v="8"/>
    <x v="0"/>
    <n v="2714"/>
    <n v="1.51"/>
    <n v="86.08"/>
  </r>
  <r>
    <d v="2014-09-30T00:00:00"/>
    <n v="30"/>
    <x v="23"/>
    <s v="TRUS"/>
    <x v="8"/>
    <x v="1"/>
    <n v="168"/>
    <n v="5.86"/>
    <n v="5.33"/>
  </r>
  <r>
    <d v="2014-09-30T00:00:00"/>
    <n v="30"/>
    <x v="23"/>
    <s v="TRUS"/>
    <x v="8"/>
    <x v="2"/>
    <n v="77"/>
    <n v="17.54"/>
    <n v="2.44"/>
  </r>
  <r>
    <d v="2014-09-30T00:00:00"/>
    <n v="30"/>
    <x v="23"/>
    <s v="TRUS"/>
    <x v="8"/>
    <x v="3"/>
    <n v="23"/>
    <n v="18.55"/>
    <n v="0.73"/>
  </r>
  <r>
    <d v="2014-09-30T00:00:00"/>
    <n v="30"/>
    <x v="23"/>
    <s v="TRUS"/>
    <x v="8"/>
    <x v="4"/>
    <n v="171"/>
    <n v="7.84"/>
    <n v="5.42"/>
  </r>
  <r>
    <d v="2014-09-30T00:00:00"/>
    <n v="30"/>
    <x v="23"/>
    <s v="RT00"/>
    <x v="10"/>
    <x v="2"/>
    <n v="1"/>
    <n v="0.23"/>
    <n v="100"/>
  </r>
  <r>
    <d v="2014-09-30T00:00:00"/>
    <n v="31"/>
    <x v="24"/>
    <s v="CTCT"/>
    <x v="0"/>
    <x v="0"/>
    <n v="1868"/>
    <n v="11.28"/>
    <n v="98.58"/>
  </r>
  <r>
    <d v="2014-09-30T00:00:00"/>
    <n v="31"/>
    <x v="24"/>
    <s v="CTCT"/>
    <x v="0"/>
    <x v="1"/>
    <n v="18"/>
    <n v="1.07"/>
    <n v="0.95"/>
  </r>
  <r>
    <d v="2014-09-30T00:00:00"/>
    <n v="31"/>
    <x v="24"/>
    <s v="CTCT"/>
    <x v="0"/>
    <x v="2"/>
    <n v="2"/>
    <n v="6.45"/>
    <n v="0.11"/>
  </r>
  <r>
    <d v="2014-09-30T00:00:00"/>
    <n v="31"/>
    <x v="24"/>
    <s v="CTCT"/>
    <x v="0"/>
    <x v="5"/>
    <n v="2"/>
    <n v="33.33"/>
    <n v="0.11"/>
  </r>
  <r>
    <d v="2014-09-30T00:00:00"/>
    <n v="31"/>
    <x v="24"/>
    <s v="CTCT"/>
    <x v="0"/>
    <x v="4"/>
    <n v="5"/>
    <n v="7.35"/>
    <n v="0.26"/>
  </r>
  <r>
    <d v="2014-09-30T00:00:00"/>
    <n v="31"/>
    <x v="24"/>
    <s v="GENE"/>
    <x v="1"/>
    <x v="0"/>
    <n v="1503"/>
    <n v="9.08"/>
    <n v="94.41"/>
  </r>
  <r>
    <d v="2014-09-30T00:00:00"/>
    <n v="31"/>
    <x v="24"/>
    <s v="GENE"/>
    <x v="1"/>
    <x v="1"/>
    <n v="78"/>
    <n v="4.62"/>
    <n v="4.9000000000000004"/>
  </r>
  <r>
    <d v="2014-09-30T00:00:00"/>
    <n v="31"/>
    <x v="24"/>
    <s v="GENE"/>
    <x v="1"/>
    <x v="2"/>
    <n v="4"/>
    <n v="12.9"/>
    <n v="0.25"/>
  </r>
  <r>
    <d v="2014-09-30T00:00:00"/>
    <n v="31"/>
    <x v="24"/>
    <s v="GENE"/>
    <x v="1"/>
    <x v="3"/>
    <n v="1"/>
    <n v="20"/>
    <n v="0.06"/>
  </r>
  <r>
    <d v="2014-09-30T00:00:00"/>
    <n v="31"/>
    <x v="24"/>
    <s v="GENE"/>
    <x v="1"/>
    <x v="4"/>
    <n v="6"/>
    <n v="8.82"/>
    <n v="0.38"/>
  </r>
  <r>
    <d v="2014-09-30T00:00:00"/>
    <n v="31"/>
    <x v="24"/>
    <s v="MERI"/>
    <x v="2"/>
    <x v="0"/>
    <n v="4756"/>
    <n v="28.72"/>
    <n v="76.55"/>
  </r>
  <r>
    <d v="2014-09-30T00:00:00"/>
    <n v="31"/>
    <x v="24"/>
    <s v="MERI"/>
    <x v="2"/>
    <x v="1"/>
    <n v="1435"/>
    <n v="85.06"/>
    <n v="23.1"/>
  </r>
  <r>
    <d v="2014-09-30T00:00:00"/>
    <n v="31"/>
    <x v="24"/>
    <s v="MERI"/>
    <x v="2"/>
    <x v="2"/>
    <n v="12"/>
    <n v="38.71"/>
    <n v="0.19"/>
  </r>
  <r>
    <d v="2014-09-30T00:00:00"/>
    <n v="31"/>
    <x v="24"/>
    <s v="MERI"/>
    <x v="2"/>
    <x v="3"/>
    <n v="2"/>
    <n v="40"/>
    <n v="0.03"/>
  </r>
  <r>
    <d v="2014-09-30T00:00:00"/>
    <n v="31"/>
    <x v="24"/>
    <s v="MERI"/>
    <x v="2"/>
    <x v="4"/>
    <n v="8"/>
    <n v="11.76"/>
    <n v="0.13"/>
  </r>
  <r>
    <d v="2014-09-30T00:00:00"/>
    <n v="31"/>
    <x v="24"/>
    <s v="MRPL"/>
    <x v="3"/>
    <x v="0"/>
    <n v="697"/>
    <n v="4.21"/>
    <n v="97.76"/>
  </r>
  <r>
    <d v="2014-09-30T00:00:00"/>
    <n v="31"/>
    <x v="24"/>
    <s v="MRPL"/>
    <x v="3"/>
    <x v="1"/>
    <n v="14"/>
    <n v="0.83"/>
    <n v="1.96"/>
  </r>
  <r>
    <d v="2014-09-30T00:00:00"/>
    <n v="31"/>
    <x v="24"/>
    <s v="MRPL"/>
    <x v="3"/>
    <x v="2"/>
    <n v="2"/>
    <n v="6.45"/>
    <n v="0.28000000000000003"/>
  </r>
  <r>
    <d v="2014-09-30T00:00:00"/>
    <n v="31"/>
    <x v="24"/>
    <s v="OPHL"/>
    <x v="4"/>
    <x v="0"/>
    <n v="1"/>
    <n v="0.01"/>
    <n v="100"/>
  </r>
  <r>
    <d v="2014-09-30T00:00:00"/>
    <n v="31"/>
    <x v="24"/>
    <s v="PUNZ"/>
    <x v="5"/>
    <x v="0"/>
    <n v="1546"/>
    <n v="9.34"/>
    <n v="99.61"/>
  </r>
  <r>
    <d v="2014-09-30T00:00:00"/>
    <n v="31"/>
    <x v="24"/>
    <s v="PUNZ"/>
    <x v="5"/>
    <x v="1"/>
    <n v="6"/>
    <n v="0.36"/>
    <n v="0.39"/>
  </r>
  <r>
    <d v="2014-09-30T00:00:00"/>
    <n v="31"/>
    <x v="24"/>
    <s v="TRUS"/>
    <x v="8"/>
    <x v="0"/>
    <n v="6190"/>
    <n v="37.380000000000003"/>
    <n v="96.84"/>
  </r>
  <r>
    <d v="2014-09-30T00:00:00"/>
    <n v="31"/>
    <x v="24"/>
    <s v="TRUS"/>
    <x v="8"/>
    <x v="1"/>
    <n v="136"/>
    <n v="8.06"/>
    <n v="2.13"/>
  </r>
  <r>
    <d v="2014-09-30T00:00:00"/>
    <n v="31"/>
    <x v="24"/>
    <s v="TRUS"/>
    <x v="8"/>
    <x v="2"/>
    <n v="11"/>
    <n v="35.479999999999997"/>
    <n v="0.17"/>
  </r>
  <r>
    <d v="2014-09-30T00:00:00"/>
    <n v="31"/>
    <x v="24"/>
    <s v="TRUS"/>
    <x v="8"/>
    <x v="3"/>
    <n v="2"/>
    <n v="40"/>
    <n v="0.03"/>
  </r>
  <r>
    <d v="2014-09-30T00:00:00"/>
    <n v="31"/>
    <x v="24"/>
    <s v="TRUS"/>
    <x v="8"/>
    <x v="5"/>
    <n v="4"/>
    <n v="66.67"/>
    <n v="0.06"/>
  </r>
  <r>
    <d v="2014-09-30T00:00:00"/>
    <n v="31"/>
    <x v="24"/>
    <s v="TRUS"/>
    <x v="8"/>
    <x v="4"/>
    <n v="49"/>
    <n v="72.06"/>
    <n v="0.77"/>
  </r>
  <r>
    <d v="2014-09-30T00:00:00"/>
    <n v="32"/>
    <x v="25"/>
    <s v="CTCT"/>
    <x v="0"/>
    <x v="0"/>
    <n v="16003"/>
    <n v="52.44"/>
    <n v="98.03"/>
  </r>
  <r>
    <d v="2014-09-30T00:00:00"/>
    <n v="32"/>
    <x v="25"/>
    <s v="CTCT"/>
    <x v="0"/>
    <x v="1"/>
    <n v="225"/>
    <n v="23.83"/>
    <n v="1.38"/>
  </r>
  <r>
    <d v="2014-09-30T00:00:00"/>
    <n v="32"/>
    <x v="25"/>
    <s v="CTCT"/>
    <x v="0"/>
    <x v="2"/>
    <n v="31"/>
    <n v="55.36"/>
    <n v="0.19"/>
  </r>
  <r>
    <d v="2014-09-30T00:00:00"/>
    <n v="32"/>
    <x v="25"/>
    <s v="CTCT"/>
    <x v="0"/>
    <x v="3"/>
    <n v="14"/>
    <n v="66.67"/>
    <n v="0.09"/>
  </r>
  <r>
    <d v="2014-09-30T00:00:00"/>
    <n v="32"/>
    <x v="25"/>
    <s v="CTCT"/>
    <x v="0"/>
    <x v="5"/>
    <n v="4"/>
    <n v="50"/>
    <n v="0.02"/>
  </r>
  <r>
    <d v="2014-09-30T00:00:00"/>
    <n v="32"/>
    <x v="25"/>
    <s v="CTCT"/>
    <x v="0"/>
    <x v="4"/>
    <n v="47"/>
    <n v="32.64"/>
    <n v="0.28999999999999998"/>
  </r>
  <r>
    <d v="2014-09-30T00:00:00"/>
    <n v="32"/>
    <x v="25"/>
    <s v="GENE"/>
    <x v="1"/>
    <x v="0"/>
    <n v="2612"/>
    <n v="8.56"/>
    <n v="95.71"/>
  </r>
  <r>
    <d v="2014-09-30T00:00:00"/>
    <n v="32"/>
    <x v="25"/>
    <s v="GENE"/>
    <x v="1"/>
    <x v="1"/>
    <n v="103"/>
    <n v="10.91"/>
    <n v="3.77"/>
  </r>
  <r>
    <d v="2014-09-30T00:00:00"/>
    <n v="32"/>
    <x v="25"/>
    <s v="GENE"/>
    <x v="1"/>
    <x v="2"/>
    <n v="6"/>
    <n v="10.71"/>
    <n v="0.22"/>
  </r>
  <r>
    <d v="2014-09-30T00:00:00"/>
    <n v="32"/>
    <x v="25"/>
    <s v="GENE"/>
    <x v="1"/>
    <x v="4"/>
    <n v="8"/>
    <n v="5.56"/>
    <n v="0.28999999999999998"/>
  </r>
  <r>
    <d v="2014-09-30T00:00:00"/>
    <n v="32"/>
    <x v="25"/>
    <s v="MERI"/>
    <x v="2"/>
    <x v="0"/>
    <n v="3032"/>
    <n v="9.94"/>
    <n v="85.8"/>
  </r>
  <r>
    <d v="2014-09-30T00:00:00"/>
    <n v="32"/>
    <x v="25"/>
    <s v="MERI"/>
    <x v="2"/>
    <x v="1"/>
    <n v="481"/>
    <n v="50.95"/>
    <n v="13.61"/>
  </r>
  <r>
    <d v="2014-09-30T00:00:00"/>
    <n v="32"/>
    <x v="25"/>
    <s v="MERI"/>
    <x v="2"/>
    <x v="2"/>
    <n v="11"/>
    <n v="19.64"/>
    <n v="0.31"/>
  </r>
  <r>
    <d v="2014-09-30T00:00:00"/>
    <n v="32"/>
    <x v="25"/>
    <s v="MERI"/>
    <x v="2"/>
    <x v="3"/>
    <n v="2"/>
    <n v="9.52"/>
    <n v="0.06"/>
  </r>
  <r>
    <d v="2014-09-30T00:00:00"/>
    <n v="32"/>
    <x v="25"/>
    <s v="MERI"/>
    <x v="2"/>
    <x v="5"/>
    <n v="2"/>
    <n v="25"/>
    <n v="0.06"/>
  </r>
  <r>
    <d v="2014-09-30T00:00:00"/>
    <n v="32"/>
    <x v="25"/>
    <s v="MERI"/>
    <x v="2"/>
    <x v="4"/>
    <n v="6"/>
    <n v="4.17"/>
    <n v="0.17"/>
  </r>
  <r>
    <d v="2014-09-30T00:00:00"/>
    <n v="32"/>
    <x v="25"/>
    <s v="MRPL"/>
    <x v="3"/>
    <x v="0"/>
    <n v="2457"/>
    <n v="8.0500000000000007"/>
    <n v="97.97"/>
  </r>
  <r>
    <d v="2014-09-30T00:00:00"/>
    <n v="32"/>
    <x v="25"/>
    <s v="MRPL"/>
    <x v="3"/>
    <x v="1"/>
    <n v="41"/>
    <n v="4.34"/>
    <n v="1.63"/>
  </r>
  <r>
    <d v="2014-09-30T00:00:00"/>
    <n v="32"/>
    <x v="25"/>
    <s v="MRPL"/>
    <x v="3"/>
    <x v="2"/>
    <n v="6"/>
    <n v="10.71"/>
    <n v="0.24"/>
  </r>
  <r>
    <d v="2014-09-30T00:00:00"/>
    <n v="32"/>
    <x v="25"/>
    <s v="MRPL"/>
    <x v="3"/>
    <x v="3"/>
    <n v="2"/>
    <n v="9.52"/>
    <n v="0.08"/>
  </r>
  <r>
    <d v="2014-09-30T00:00:00"/>
    <n v="32"/>
    <x v="25"/>
    <s v="MRPL"/>
    <x v="3"/>
    <x v="4"/>
    <n v="2"/>
    <n v="1.39"/>
    <n v="0.08"/>
  </r>
  <r>
    <d v="2014-09-30T00:00:00"/>
    <n v="32"/>
    <x v="25"/>
    <s v="PUNZ"/>
    <x v="5"/>
    <x v="0"/>
    <n v="944"/>
    <n v="3.09"/>
    <n v="100"/>
  </r>
  <r>
    <d v="2014-09-30T00:00:00"/>
    <n v="32"/>
    <x v="25"/>
    <s v="SIMP"/>
    <x v="6"/>
    <x v="0"/>
    <n v="13"/>
    <n v="0.04"/>
    <n v="61.9"/>
  </r>
  <r>
    <d v="2014-09-30T00:00:00"/>
    <n v="32"/>
    <x v="25"/>
    <s v="SIMP"/>
    <x v="6"/>
    <x v="1"/>
    <n v="5"/>
    <n v="0.53"/>
    <n v="23.81"/>
  </r>
  <r>
    <d v="2014-09-30T00:00:00"/>
    <n v="32"/>
    <x v="25"/>
    <s v="SIMP"/>
    <x v="6"/>
    <x v="3"/>
    <n v="2"/>
    <n v="9.52"/>
    <n v="9.52"/>
  </r>
  <r>
    <d v="2014-09-30T00:00:00"/>
    <n v="32"/>
    <x v="25"/>
    <s v="SIMP"/>
    <x v="6"/>
    <x v="5"/>
    <n v="1"/>
    <n v="12.5"/>
    <n v="4.76"/>
  </r>
  <r>
    <d v="2014-09-30T00:00:00"/>
    <n v="32"/>
    <x v="25"/>
    <s v="TODD"/>
    <x v="7"/>
    <x v="0"/>
    <n v="370"/>
    <n v="1.21"/>
    <n v="96.35"/>
  </r>
  <r>
    <d v="2014-09-30T00:00:00"/>
    <n v="32"/>
    <x v="25"/>
    <s v="TODD"/>
    <x v="7"/>
    <x v="1"/>
    <n v="14"/>
    <n v="1.48"/>
    <n v="3.65"/>
  </r>
  <r>
    <d v="2014-09-30T00:00:00"/>
    <n v="32"/>
    <x v="25"/>
    <s v="TRUS"/>
    <x v="8"/>
    <x v="0"/>
    <n v="5087"/>
    <n v="16.670000000000002"/>
    <n v="96.95"/>
  </r>
  <r>
    <d v="2014-09-30T00:00:00"/>
    <n v="32"/>
    <x v="25"/>
    <s v="TRUS"/>
    <x v="8"/>
    <x v="1"/>
    <n v="75"/>
    <n v="7.94"/>
    <n v="1.43"/>
  </r>
  <r>
    <d v="2014-09-30T00:00:00"/>
    <n v="32"/>
    <x v="25"/>
    <s v="TRUS"/>
    <x v="8"/>
    <x v="2"/>
    <n v="2"/>
    <n v="3.57"/>
    <n v="0.04"/>
  </r>
  <r>
    <d v="2014-09-30T00:00:00"/>
    <n v="32"/>
    <x v="25"/>
    <s v="TRUS"/>
    <x v="8"/>
    <x v="3"/>
    <n v="1"/>
    <n v="4.76"/>
    <n v="0.02"/>
  </r>
  <r>
    <d v="2014-09-30T00:00:00"/>
    <n v="32"/>
    <x v="25"/>
    <s v="TRUS"/>
    <x v="8"/>
    <x v="5"/>
    <n v="1"/>
    <n v="12.5"/>
    <n v="0.02"/>
  </r>
  <r>
    <d v="2014-09-30T00:00:00"/>
    <n v="32"/>
    <x v="25"/>
    <s v="TRUS"/>
    <x v="8"/>
    <x v="4"/>
    <n v="81"/>
    <n v="56.25"/>
    <n v="1.54"/>
  </r>
  <r>
    <d v="2014-09-30T00:00:00"/>
    <n v="33"/>
    <x v="26"/>
    <s v="CTCT"/>
    <x v="0"/>
    <x v="0"/>
    <n v="1746"/>
    <n v="14.56"/>
    <n v="97.43"/>
  </r>
  <r>
    <d v="2014-09-30T00:00:00"/>
    <n v="33"/>
    <x v="26"/>
    <s v="CTCT"/>
    <x v="0"/>
    <x v="1"/>
    <n v="32"/>
    <n v="7.98"/>
    <n v="1.79"/>
  </r>
  <r>
    <d v="2014-09-30T00:00:00"/>
    <n v="33"/>
    <x v="26"/>
    <s v="CTCT"/>
    <x v="0"/>
    <x v="2"/>
    <n v="10"/>
    <n v="34.479999999999997"/>
    <n v="0.56000000000000005"/>
  </r>
  <r>
    <d v="2014-09-30T00:00:00"/>
    <n v="33"/>
    <x v="26"/>
    <s v="CTCT"/>
    <x v="0"/>
    <x v="3"/>
    <n v="3"/>
    <n v="37.5"/>
    <n v="0.17"/>
  </r>
  <r>
    <d v="2014-09-30T00:00:00"/>
    <n v="33"/>
    <x v="26"/>
    <s v="CTCT"/>
    <x v="0"/>
    <x v="5"/>
    <n v="1"/>
    <n v="100"/>
    <n v="0.06"/>
  </r>
  <r>
    <d v="2014-09-30T00:00:00"/>
    <n v="33"/>
    <x v="26"/>
    <s v="GENE"/>
    <x v="1"/>
    <x v="0"/>
    <n v="473"/>
    <n v="3.94"/>
    <n v="94.98"/>
  </r>
  <r>
    <d v="2014-09-30T00:00:00"/>
    <n v="33"/>
    <x v="26"/>
    <s v="GENE"/>
    <x v="1"/>
    <x v="1"/>
    <n v="23"/>
    <n v="5.74"/>
    <n v="4.62"/>
  </r>
  <r>
    <d v="2014-09-30T00:00:00"/>
    <n v="33"/>
    <x v="26"/>
    <s v="GENE"/>
    <x v="1"/>
    <x v="2"/>
    <n v="1"/>
    <n v="3.45"/>
    <n v="0.2"/>
  </r>
  <r>
    <d v="2014-09-30T00:00:00"/>
    <n v="33"/>
    <x v="26"/>
    <s v="GENE"/>
    <x v="1"/>
    <x v="4"/>
    <n v="1"/>
    <n v="1.59"/>
    <n v="0.2"/>
  </r>
  <r>
    <d v="2014-09-30T00:00:00"/>
    <n v="33"/>
    <x v="26"/>
    <s v="MERI"/>
    <x v="2"/>
    <x v="0"/>
    <n v="8385"/>
    <n v="69.930000000000007"/>
    <n v="96.16"/>
  </r>
  <r>
    <d v="2014-09-30T00:00:00"/>
    <n v="33"/>
    <x v="26"/>
    <s v="MERI"/>
    <x v="2"/>
    <x v="1"/>
    <n v="314"/>
    <n v="78.3"/>
    <n v="3.6"/>
  </r>
  <r>
    <d v="2014-09-30T00:00:00"/>
    <n v="33"/>
    <x v="26"/>
    <s v="MERI"/>
    <x v="2"/>
    <x v="2"/>
    <n v="14"/>
    <n v="48.28"/>
    <n v="0.16"/>
  </r>
  <r>
    <d v="2014-09-30T00:00:00"/>
    <n v="33"/>
    <x v="26"/>
    <s v="MERI"/>
    <x v="2"/>
    <x v="3"/>
    <n v="3"/>
    <n v="37.5"/>
    <n v="0.03"/>
  </r>
  <r>
    <d v="2014-09-30T00:00:00"/>
    <n v="33"/>
    <x v="26"/>
    <s v="MERI"/>
    <x v="2"/>
    <x v="4"/>
    <n v="4"/>
    <n v="6.35"/>
    <n v="0.05"/>
  </r>
  <r>
    <d v="2014-09-30T00:00:00"/>
    <n v="33"/>
    <x v="26"/>
    <s v="MRPL"/>
    <x v="3"/>
    <x v="0"/>
    <n v="104"/>
    <n v="0.87"/>
    <n v="83.87"/>
  </r>
  <r>
    <d v="2014-09-30T00:00:00"/>
    <n v="33"/>
    <x v="26"/>
    <s v="MRPL"/>
    <x v="3"/>
    <x v="1"/>
    <n v="15"/>
    <n v="3.74"/>
    <n v="12.1"/>
  </r>
  <r>
    <d v="2014-09-30T00:00:00"/>
    <n v="33"/>
    <x v="26"/>
    <s v="MRPL"/>
    <x v="3"/>
    <x v="2"/>
    <n v="2"/>
    <n v="6.9"/>
    <n v="1.61"/>
  </r>
  <r>
    <d v="2014-09-30T00:00:00"/>
    <n v="33"/>
    <x v="26"/>
    <s v="MRPL"/>
    <x v="3"/>
    <x v="3"/>
    <n v="2"/>
    <n v="25"/>
    <n v="1.61"/>
  </r>
  <r>
    <d v="2014-09-30T00:00:00"/>
    <n v="33"/>
    <x v="26"/>
    <s v="MRPL"/>
    <x v="3"/>
    <x v="4"/>
    <n v="1"/>
    <n v="1.59"/>
    <n v="0.81"/>
  </r>
  <r>
    <d v="2014-09-30T00:00:00"/>
    <n v="33"/>
    <x v="26"/>
    <s v="PUNZ"/>
    <x v="5"/>
    <x v="0"/>
    <n v="66"/>
    <n v="0.55000000000000004"/>
    <n v="100"/>
  </r>
  <r>
    <d v="2014-09-30T00:00:00"/>
    <n v="33"/>
    <x v="26"/>
    <s v="SIMP"/>
    <x v="6"/>
    <x v="1"/>
    <n v="1"/>
    <n v="0.25"/>
    <n v="100"/>
  </r>
  <r>
    <d v="2014-09-30T00:00:00"/>
    <n v="33"/>
    <x v="26"/>
    <s v="TRUS"/>
    <x v="8"/>
    <x v="0"/>
    <n v="1217"/>
    <n v="10.15"/>
    <n v="94.2"/>
  </r>
  <r>
    <d v="2014-09-30T00:00:00"/>
    <n v="33"/>
    <x v="26"/>
    <s v="TRUS"/>
    <x v="8"/>
    <x v="1"/>
    <n v="16"/>
    <n v="3.99"/>
    <n v="1.24"/>
  </r>
  <r>
    <d v="2014-09-30T00:00:00"/>
    <n v="33"/>
    <x v="26"/>
    <s v="TRUS"/>
    <x v="8"/>
    <x v="2"/>
    <n v="2"/>
    <n v="6.9"/>
    <n v="0.15"/>
  </r>
  <r>
    <d v="2014-09-30T00:00:00"/>
    <n v="33"/>
    <x v="26"/>
    <s v="TRUS"/>
    <x v="8"/>
    <x v="4"/>
    <n v="57"/>
    <n v="90.48"/>
    <n v="4.41"/>
  </r>
  <r>
    <d v="2014-09-30T00:00:00"/>
    <n v="34"/>
    <x v="27"/>
    <s v="CTCT"/>
    <x v="0"/>
    <x v="0"/>
    <n v="4087"/>
    <n v="32.92"/>
    <n v="98.39"/>
  </r>
  <r>
    <d v="2014-09-30T00:00:00"/>
    <n v="34"/>
    <x v="27"/>
    <s v="CTCT"/>
    <x v="0"/>
    <x v="1"/>
    <n v="40"/>
    <n v="23.67"/>
    <n v="0.96"/>
  </r>
  <r>
    <d v="2014-09-30T00:00:00"/>
    <n v="34"/>
    <x v="27"/>
    <s v="CTCT"/>
    <x v="0"/>
    <x v="2"/>
    <n v="9"/>
    <n v="32.14"/>
    <n v="0.22"/>
  </r>
  <r>
    <d v="2014-09-30T00:00:00"/>
    <n v="34"/>
    <x v="27"/>
    <s v="CTCT"/>
    <x v="0"/>
    <x v="3"/>
    <n v="1"/>
    <n v="20"/>
    <n v="0.02"/>
  </r>
  <r>
    <d v="2014-09-30T00:00:00"/>
    <n v="34"/>
    <x v="27"/>
    <s v="CTCT"/>
    <x v="0"/>
    <x v="4"/>
    <n v="17"/>
    <n v="16.350000000000001"/>
    <n v="0.41"/>
  </r>
  <r>
    <d v="2014-09-30T00:00:00"/>
    <n v="34"/>
    <x v="27"/>
    <s v="GENE"/>
    <x v="1"/>
    <x v="0"/>
    <n v="1510"/>
    <n v="12.16"/>
    <n v="96.12"/>
  </r>
  <r>
    <d v="2014-09-30T00:00:00"/>
    <n v="34"/>
    <x v="27"/>
    <s v="GENE"/>
    <x v="1"/>
    <x v="1"/>
    <n v="34"/>
    <n v="20.12"/>
    <n v="2.16"/>
  </r>
  <r>
    <d v="2014-09-30T00:00:00"/>
    <n v="34"/>
    <x v="27"/>
    <s v="GENE"/>
    <x v="1"/>
    <x v="2"/>
    <n v="4"/>
    <n v="14.29"/>
    <n v="0.25"/>
  </r>
  <r>
    <d v="2014-09-30T00:00:00"/>
    <n v="34"/>
    <x v="27"/>
    <s v="GENE"/>
    <x v="1"/>
    <x v="3"/>
    <n v="1"/>
    <n v="20"/>
    <n v="0.06"/>
  </r>
  <r>
    <d v="2014-09-30T00:00:00"/>
    <n v="34"/>
    <x v="27"/>
    <s v="GENE"/>
    <x v="1"/>
    <x v="5"/>
    <n v="1"/>
    <n v="50"/>
    <n v="0.06"/>
  </r>
  <r>
    <d v="2014-09-30T00:00:00"/>
    <n v="34"/>
    <x v="27"/>
    <s v="GENE"/>
    <x v="1"/>
    <x v="4"/>
    <n v="21"/>
    <n v="20.190000000000001"/>
    <n v="1.34"/>
  </r>
  <r>
    <d v="2014-09-30T00:00:00"/>
    <n v="34"/>
    <x v="27"/>
    <s v="MERI"/>
    <x v="2"/>
    <x v="0"/>
    <n v="1555"/>
    <n v="12.53"/>
    <n v="96.28"/>
  </r>
  <r>
    <d v="2014-09-30T00:00:00"/>
    <n v="34"/>
    <x v="27"/>
    <s v="MERI"/>
    <x v="2"/>
    <x v="1"/>
    <n v="46"/>
    <n v="27.22"/>
    <n v="2.85"/>
  </r>
  <r>
    <d v="2014-09-30T00:00:00"/>
    <n v="34"/>
    <x v="27"/>
    <s v="MERI"/>
    <x v="2"/>
    <x v="2"/>
    <n v="4"/>
    <n v="14.29"/>
    <n v="0.25"/>
  </r>
  <r>
    <d v="2014-09-30T00:00:00"/>
    <n v="34"/>
    <x v="27"/>
    <s v="MERI"/>
    <x v="2"/>
    <x v="4"/>
    <n v="10"/>
    <n v="9.6199999999999992"/>
    <n v="0.62"/>
  </r>
  <r>
    <d v="2014-09-30T00:00:00"/>
    <n v="34"/>
    <x v="27"/>
    <s v="MRPL"/>
    <x v="3"/>
    <x v="0"/>
    <n v="61"/>
    <n v="0.49"/>
    <n v="83.56"/>
  </r>
  <r>
    <d v="2014-09-30T00:00:00"/>
    <n v="34"/>
    <x v="27"/>
    <s v="MRPL"/>
    <x v="3"/>
    <x v="1"/>
    <n v="6"/>
    <n v="3.55"/>
    <n v="8.2200000000000006"/>
  </r>
  <r>
    <d v="2014-09-30T00:00:00"/>
    <n v="34"/>
    <x v="27"/>
    <s v="MRPL"/>
    <x v="3"/>
    <x v="2"/>
    <n v="6"/>
    <n v="21.43"/>
    <n v="8.2200000000000006"/>
  </r>
  <r>
    <d v="2014-09-30T00:00:00"/>
    <n v="34"/>
    <x v="27"/>
    <s v="PLEL"/>
    <x v="14"/>
    <x v="0"/>
    <n v="24"/>
    <n v="0.19"/>
    <n v="100"/>
  </r>
  <r>
    <d v="2014-09-30T00:00:00"/>
    <n v="34"/>
    <x v="27"/>
    <s v="PUNZ"/>
    <x v="5"/>
    <x v="0"/>
    <n v="480"/>
    <n v="3.87"/>
    <n v="99.59"/>
  </r>
  <r>
    <d v="2014-09-30T00:00:00"/>
    <n v="34"/>
    <x v="27"/>
    <s v="PUNZ"/>
    <x v="5"/>
    <x v="1"/>
    <n v="2"/>
    <n v="1.18"/>
    <n v="0.41"/>
  </r>
  <r>
    <d v="2014-09-30T00:00:00"/>
    <n v="34"/>
    <x v="27"/>
    <s v="SIMP"/>
    <x v="6"/>
    <x v="0"/>
    <n v="82"/>
    <n v="0.66"/>
    <n v="96.47"/>
  </r>
  <r>
    <d v="2014-09-30T00:00:00"/>
    <n v="34"/>
    <x v="27"/>
    <s v="SIMP"/>
    <x v="6"/>
    <x v="1"/>
    <n v="1"/>
    <n v="0.59"/>
    <n v="1.18"/>
  </r>
  <r>
    <d v="2014-09-30T00:00:00"/>
    <n v="34"/>
    <x v="27"/>
    <s v="SIMP"/>
    <x v="6"/>
    <x v="2"/>
    <n v="1"/>
    <n v="3.57"/>
    <n v="1.18"/>
  </r>
  <r>
    <d v="2014-09-30T00:00:00"/>
    <n v="34"/>
    <x v="27"/>
    <s v="SIMP"/>
    <x v="6"/>
    <x v="4"/>
    <n v="1"/>
    <n v="0.96"/>
    <n v="1.18"/>
  </r>
  <r>
    <d v="2014-09-30T00:00:00"/>
    <n v="34"/>
    <x v="27"/>
    <s v="TODD"/>
    <x v="7"/>
    <x v="0"/>
    <n v="245"/>
    <n v="1.97"/>
    <n v="97.22"/>
  </r>
  <r>
    <d v="2014-09-30T00:00:00"/>
    <n v="34"/>
    <x v="27"/>
    <s v="TODD"/>
    <x v="7"/>
    <x v="1"/>
    <n v="7"/>
    <n v="4.1399999999999997"/>
    <n v="2.78"/>
  </r>
  <r>
    <d v="2014-09-30T00:00:00"/>
    <n v="34"/>
    <x v="27"/>
    <s v="TRUS"/>
    <x v="8"/>
    <x v="0"/>
    <n v="4371"/>
    <n v="35.21"/>
    <n v="97.85"/>
  </r>
  <r>
    <d v="2014-09-30T00:00:00"/>
    <n v="34"/>
    <x v="27"/>
    <s v="TRUS"/>
    <x v="8"/>
    <x v="1"/>
    <n v="33"/>
    <n v="19.53"/>
    <n v="0.74"/>
  </r>
  <r>
    <d v="2014-09-30T00:00:00"/>
    <n v="34"/>
    <x v="27"/>
    <s v="TRUS"/>
    <x v="8"/>
    <x v="2"/>
    <n v="4"/>
    <n v="14.29"/>
    <n v="0.09"/>
  </r>
  <r>
    <d v="2014-09-30T00:00:00"/>
    <n v="34"/>
    <x v="27"/>
    <s v="TRUS"/>
    <x v="8"/>
    <x v="3"/>
    <n v="3"/>
    <n v="60"/>
    <n v="7.0000000000000007E-2"/>
  </r>
  <r>
    <d v="2014-09-30T00:00:00"/>
    <n v="34"/>
    <x v="27"/>
    <s v="TRUS"/>
    <x v="8"/>
    <x v="5"/>
    <n v="1"/>
    <n v="50"/>
    <n v="0.02"/>
  </r>
  <r>
    <d v="2014-09-30T00:00:00"/>
    <n v="34"/>
    <x v="27"/>
    <s v="TRUS"/>
    <x v="8"/>
    <x v="4"/>
    <n v="55"/>
    <n v="52.88"/>
    <n v="1.23"/>
  </r>
  <r>
    <d v="2014-09-30T00:00:00"/>
    <n v="35"/>
    <x v="28"/>
    <s v="CTCT"/>
    <x v="0"/>
    <x v="0"/>
    <n v="3560"/>
    <n v="20.21"/>
    <n v="98.34"/>
  </r>
  <r>
    <d v="2014-09-30T00:00:00"/>
    <n v="35"/>
    <x v="28"/>
    <s v="CTCT"/>
    <x v="0"/>
    <x v="1"/>
    <n v="44"/>
    <n v="13.13"/>
    <n v="1.22"/>
  </r>
  <r>
    <d v="2014-09-30T00:00:00"/>
    <n v="35"/>
    <x v="28"/>
    <s v="CTCT"/>
    <x v="0"/>
    <x v="2"/>
    <n v="9"/>
    <n v="32.14"/>
    <n v="0.25"/>
  </r>
  <r>
    <d v="2014-09-30T00:00:00"/>
    <n v="35"/>
    <x v="28"/>
    <s v="CTCT"/>
    <x v="0"/>
    <x v="3"/>
    <n v="2"/>
    <n v="100"/>
    <n v="0.06"/>
  </r>
  <r>
    <d v="2014-09-30T00:00:00"/>
    <n v="35"/>
    <x v="28"/>
    <s v="CTCT"/>
    <x v="0"/>
    <x v="4"/>
    <n v="5"/>
    <n v="4.17"/>
    <n v="0.14000000000000001"/>
  </r>
  <r>
    <d v="2014-09-30T00:00:00"/>
    <n v="35"/>
    <x v="28"/>
    <s v="GENE"/>
    <x v="1"/>
    <x v="0"/>
    <n v="2320"/>
    <n v="13.17"/>
    <n v="97.97"/>
  </r>
  <r>
    <d v="2014-09-30T00:00:00"/>
    <n v="35"/>
    <x v="28"/>
    <s v="GENE"/>
    <x v="1"/>
    <x v="1"/>
    <n v="37"/>
    <n v="11.04"/>
    <n v="1.56"/>
  </r>
  <r>
    <d v="2014-09-30T00:00:00"/>
    <n v="35"/>
    <x v="28"/>
    <s v="GENE"/>
    <x v="1"/>
    <x v="2"/>
    <n v="2"/>
    <n v="7.14"/>
    <n v="0.08"/>
  </r>
  <r>
    <d v="2014-09-30T00:00:00"/>
    <n v="35"/>
    <x v="28"/>
    <s v="GENE"/>
    <x v="1"/>
    <x v="4"/>
    <n v="9"/>
    <n v="7.5"/>
    <n v="0.38"/>
  </r>
  <r>
    <d v="2014-09-30T00:00:00"/>
    <n v="35"/>
    <x v="28"/>
    <s v="MERI"/>
    <x v="2"/>
    <x v="0"/>
    <n v="2220"/>
    <n v="12.6"/>
    <n v="96.35"/>
  </r>
  <r>
    <d v="2014-09-30T00:00:00"/>
    <n v="35"/>
    <x v="28"/>
    <s v="MERI"/>
    <x v="2"/>
    <x v="1"/>
    <n v="79"/>
    <n v="23.58"/>
    <n v="3.43"/>
  </r>
  <r>
    <d v="2014-09-30T00:00:00"/>
    <n v="35"/>
    <x v="28"/>
    <s v="MERI"/>
    <x v="2"/>
    <x v="2"/>
    <n v="3"/>
    <n v="10.71"/>
    <n v="0.13"/>
  </r>
  <r>
    <d v="2014-09-30T00:00:00"/>
    <n v="35"/>
    <x v="28"/>
    <s v="MERI"/>
    <x v="2"/>
    <x v="4"/>
    <n v="2"/>
    <n v="1.67"/>
    <n v="0.09"/>
  </r>
  <r>
    <d v="2014-09-30T00:00:00"/>
    <n v="35"/>
    <x v="28"/>
    <s v="MRPL"/>
    <x v="3"/>
    <x v="0"/>
    <n v="135"/>
    <n v="0.77"/>
    <n v="97.12"/>
  </r>
  <r>
    <d v="2014-09-30T00:00:00"/>
    <n v="35"/>
    <x v="28"/>
    <s v="MRPL"/>
    <x v="3"/>
    <x v="1"/>
    <n v="3"/>
    <n v="0.9"/>
    <n v="2.16"/>
  </r>
  <r>
    <d v="2014-09-30T00:00:00"/>
    <n v="35"/>
    <x v="28"/>
    <s v="MRPL"/>
    <x v="3"/>
    <x v="2"/>
    <n v="1"/>
    <n v="3.57"/>
    <n v="0.72"/>
  </r>
  <r>
    <d v="2014-09-30T00:00:00"/>
    <n v="35"/>
    <x v="28"/>
    <s v="PLEL"/>
    <x v="14"/>
    <x v="0"/>
    <n v="41"/>
    <n v="0.23"/>
    <n v="100"/>
  </r>
  <r>
    <d v="2014-09-30T00:00:00"/>
    <n v="35"/>
    <x v="28"/>
    <s v="PUNZ"/>
    <x v="5"/>
    <x v="0"/>
    <n v="844"/>
    <n v="4.79"/>
    <n v="99.53"/>
  </r>
  <r>
    <d v="2014-09-30T00:00:00"/>
    <n v="35"/>
    <x v="28"/>
    <s v="PUNZ"/>
    <x v="5"/>
    <x v="1"/>
    <n v="3"/>
    <n v="0.9"/>
    <n v="0.35"/>
  </r>
  <r>
    <d v="2014-09-30T00:00:00"/>
    <n v="35"/>
    <x v="28"/>
    <s v="PUNZ"/>
    <x v="5"/>
    <x v="5"/>
    <n v="1"/>
    <n v="10"/>
    <n v="0.12"/>
  </r>
  <r>
    <d v="2014-09-30T00:00:00"/>
    <n v="35"/>
    <x v="28"/>
    <s v="SIMP"/>
    <x v="6"/>
    <x v="0"/>
    <n v="537"/>
    <n v="3.05"/>
    <n v="87.32"/>
  </r>
  <r>
    <d v="2014-09-30T00:00:00"/>
    <n v="35"/>
    <x v="28"/>
    <s v="SIMP"/>
    <x v="6"/>
    <x v="1"/>
    <n v="60"/>
    <n v="17.91"/>
    <n v="9.76"/>
  </r>
  <r>
    <d v="2014-09-30T00:00:00"/>
    <n v="35"/>
    <x v="28"/>
    <s v="SIMP"/>
    <x v="6"/>
    <x v="2"/>
    <n v="4"/>
    <n v="14.29"/>
    <n v="0.65"/>
  </r>
  <r>
    <d v="2014-09-30T00:00:00"/>
    <n v="35"/>
    <x v="28"/>
    <s v="SIMP"/>
    <x v="6"/>
    <x v="4"/>
    <n v="14"/>
    <n v="11.67"/>
    <n v="2.2799999999999998"/>
  </r>
  <r>
    <d v="2014-09-30T00:00:00"/>
    <n v="35"/>
    <x v="28"/>
    <s v="TODD"/>
    <x v="7"/>
    <x v="0"/>
    <n v="175"/>
    <n v="0.99"/>
    <n v="87.06"/>
  </r>
  <r>
    <d v="2014-09-30T00:00:00"/>
    <n v="35"/>
    <x v="28"/>
    <s v="TODD"/>
    <x v="7"/>
    <x v="1"/>
    <n v="26"/>
    <n v="7.76"/>
    <n v="12.94"/>
  </r>
  <r>
    <d v="2014-09-30T00:00:00"/>
    <n v="35"/>
    <x v="28"/>
    <s v="TRUS"/>
    <x v="8"/>
    <x v="0"/>
    <n v="7784"/>
    <n v="44.19"/>
    <n v="97.61"/>
  </r>
  <r>
    <d v="2014-09-30T00:00:00"/>
    <n v="35"/>
    <x v="28"/>
    <s v="TRUS"/>
    <x v="8"/>
    <x v="1"/>
    <n v="83"/>
    <n v="24.78"/>
    <n v="1.04"/>
  </r>
  <r>
    <d v="2014-09-30T00:00:00"/>
    <n v="35"/>
    <x v="28"/>
    <s v="TRUS"/>
    <x v="8"/>
    <x v="2"/>
    <n v="9"/>
    <n v="32.14"/>
    <n v="0.11"/>
  </r>
  <r>
    <d v="2014-09-30T00:00:00"/>
    <n v="35"/>
    <x v="28"/>
    <s v="TRUS"/>
    <x v="8"/>
    <x v="5"/>
    <n v="9"/>
    <n v="90"/>
    <n v="0.11"/>
  </r>
  <r>
    <d v="2014-09-30T00:00:00"/>
    <n v="35"/>
    <x v="28"/>
    <s v="TRUS"/>
    <x v="8"/>
    <x v="4"/>
    <n v="90"/>
    <n v="75"/>
    <n v="1.1299999999999999"/>
  </r>
  <r>
    <d v="2014-09-30T00:00:00"/>
    <n v="36"/>
    <x v="29"/>
    <s v="CTCT"/>
    <x v="0"/>
    <x v="0"/>
    <n v="1097"/>
    <n v="9.74"/>
    <n v="98.3"/>
  </r>
  <r>
    <d v="2014-09-30T00:00:00"/>
    <n v="36"/>
    <x v="29"/>
    <s v="CTCT"/>
    <x v="0"/>
    <x v="1"/>
    <n v="13"/>
    <n v="10.74"/>
    <n v="1.1599999999999999"/>
  </r>
  <r>
    <d v="2014-09-30T00:00:00"/>
    <n v="36"/>
    <x v="29"/>
    <s v="CTCT"/>
    <x v="0"/>
    <x v="2"/>
    <n v="1"/>
    <n v="6.25"/>
    <n v="0.09"/>
  </r>
  <r>
    <d v="2014-09-30T00:00:00"/>
    <n v="36"/>
    <x v="29"/>
    <s v="CTCT"/>
    <x v="0"/>
    <x v="5"/>
    <n v="2"/>
    <n v="33.33"/>
    <n v="0.18"/>
  </r>
  <r>
    <d v="2014-09-30T00:00:00"/>
    <n v="36"/>
    <x v="29"/>
    <s v="CTCT"/>
    <x v="0"/>
    <x v="4"/>
    <n v="3"/>
    <n v="3.8"/>
    <n v="0.27"/>
  </r>
  <r>
    <d v="2014-09-30T00:00:00"/>
    <n v="36"/>
    <x v="29"/>
    <s v="GENE"/>
    <x v="1"/>
    <x v="0"/>
    <n v="1126"/>
    <n v="10"/>
    <n v="98.43"/>
  </r>
  <r>
    <d v="2014-09-30T00:00:00"/>
    <n v="36"/>
    <x v="29"/>
    <s v="GENE"/>
    <x v="1"/>
    <x v="1"/>
    <n v="7"/>
    <n v="5.79"/>
    <n v="0.61"/>
  </r>
  <r>
    <d v="2014-09-30T00:00:00"/>
    <n v="36"/>
    <x v="29"/>
    <s v="GENE"/>
    <x v="1"/>
    <x v="2"/>
    <n v="5"/>
    <n v="31.25"/>
    <n v="0.44"/>
  </r>
  <r>
    <d v="2014-09-30T00:00:00"/>
    <n v="36"/>
    <x v="29"/>
    <s v="GENE"/>
    <x v="1"/>
    <x v="3"/>
    <n v="3"/>
    <n v="75"/>
    <n v="0.26"/>
  </r>
  <r>
    <d v="2014-09-30T00:00:00"/>
    <n v="36"/>
    <x v="29"/>
    <s v="GENE"/>
    <x v="1"/>
    <x v="5"/>
    <n v="1"/>
    <n v="16.670000000000002"/>
    <n v="0.09"/>
  </r>
  <r>
    <d v="2014-09-30T00:00:00"/>
    <n v="36"/>
    <x v="29"/>
    <s v="GENE"/>
    <x v="1"/>
    <x v="4"/>
    <n v="2"/>
    <n v="2.5299999999999998"/>
    <n v="0.17"/>
  </r>
  <r>
    <d v="2014-09-30T00:00:00"/>
    <n v="36"/>
    <x v="29"/>
    <s v="MERI"/>
    <x v="2"/>
    <x v="0"/>
    <n v="2131"/>
    <n v="18.93"/>
    <n v="97.84"/>
  </r>
  <r>
    <d v="2014-09-30T00:00:00"/>
    <n v="36"/>
    <x v="29"/>
    <s v="MERI"/>
    <x v="2"/>
    <x v="1"/>
    <n v="38"/>
    <n v="31.4"/>
    <n v="1.74"/>
  </r>
  <r>
    <d v="2014-09-30T00:00:00"/>
    <n v="36"/>
    <x v="29"/>
    <s v="MERI"/>
    <x v="2"/>
    <x v="2"/>
    <n v="4"/>
    <n v="25"/>
    <n v="0.18"/>
  </r>
  <r>
    <d v="2014-09-30T00:00:00"/>
    <n v="36"/>
    <x v="29"/>
    <s v="MERI"/>
    <x v="2"/>
    <x v="3"/>
    <n v="1"/>
    <n v="25"/>
    <n v="0.05"/>
  </r>
  <r>
    <d v="2014-09-30T00:00:00"/>
    <n v="36"/>
    <x v="29"/>
    <s v="MERI"/>
    <x v="2"/>
    <x v="5"/>
    <n v="1"/>
    <n v="16.670000000000002"/>
    <n v="0.05"/>
  </r>
  <r>
    <d v="2014-09-30T00:00:00"/>
    <n v="36"/>
    <x v="29"/>
    <s v="MERI"/>
    <x v="2"/>
    <x v="4"/>
    <n v="3"/>
    <n v="3.8"/>
    <n v="0.14000000000000001"/>
  </r>
  <r>
    <d v="2014-09-30T00:00:00"/>
    <n v="36"/>
    <x v="29"/>
    <s v="MRPL"/>
    <x v="3"/>
    <x v="0"/>
    <n v="144"/>
    <n v="1.28"/>
    <n v="96.64"/>
  </r>
  <r>
    <d v="2014-09-30T00:00:00"/>
    <n v="36"/>
    <x v="29"/>
    <s v="MRPL"/>
    <x v="3"/>
    <x v="1"/>
    <n v="3"/>
    <n v="2.48"/>
    <n v="2.0099999999999998"/>
  </r>
  <r>
    <d v="2014-09-30T00:00:00"/>
    <n v="36"/>
    <x v="29"/>
    <s v="MRPL"/>
    <x v="3"/>
    <x v="2"/>
    <n v="2"/>
    <n v="12.5"/>
    <n v="1.34"/>
  </r>
  <r>
    <d v="2014-09-30T00:00:00"/>
    <n v="36"/>
    <x v="29"/>
    <s v="PUNZ"/>
    <x v="5"/>
    <x v="0"/>
    <n v="699"/>
    <n v="6.21"/>
    <n v="99.57"/>
  </r>
  <r>
    <d v="2014-09-30T00:00:00"/>
    <n v="36"/>
    <x v="29"/>
    <s v="PUNZ"/>
    <x v="5"/>
    <x v="1"/>
    <n v="3"/>
    <n v="2.48"/>
    <n v="0.43"/>
  </r>
  <r>
    <d v="2014-09-30T00:00:00"/>
    <n v="36"/>
    <x v="29"/>
    <s v="SIMP"/>
    <x v="6"/>
    <x v="0"/>
    <n v="99"/>
    <n v="0.88"/>
    <n v="83.19"/>
  </r>
  <r>
    <d v="2014-09-30T00:00:00"/>
    <n v="36"/>
    <x v="29"/>
    <s v="SIMP"/>
    <x v="6"/>
    <x v="1"/>
    <n v="20"/>
    <n v="16.53"/>
    <n v="16.809999999999999"/>
  </r>
  <r>
    <d v="2014-09-30T00:00:00"/>
    <n v="36"/>
    <x v="29"/>
    <s v="TODD"/>
    <x v="7"/>
    <x v="0"/>
    <n v="40"/>
    <n v="0.36"/>
    <n v="95.24"/>
  </r>
  <r>
    <d v="2014-09-30T00:00:00"/>
    <n v="36"/>
    <x v="29"/>
    <s v="TODD"/>
    <x v="7"/>
    <x v="1"/>
    <n v="2"/>
    <n v="1.65"/>
    <n v="4.76"/>
  </r>
  <r>
    <d v="2014-09-30T00:00:00"/>
    <n v="36"/>
    <x v="29"/>
    <s v="TRUS"/>
    <x v="8"/>
    <x v="0"/>
    <n v="5922"/>
    <n v="52.6"/>
    <n v="98.14"/>
  </r>
  <r>
    <d v="2014-09-30T00:00:00"/>
    <n v="36"/>
    <x v="29"/>
    <s v="TRUS"/>
    <x v="8"/>
    <x v="1"/>
    <n v="35"/>
    <n v="28.93"/>
    <n v="0.57999999999999996"/>
  </r>
  <r>
    <d v="2014-09-30T00:00:00"/>
    <n v="36"/>
    <x v="29"/>
    <s v="TRUS"/>
    <x v="8"/>
    <x v="2"/>
    <n v="4"/>
    <n v="25"/>
    <n v="7.0000000000000007E-2"/>
  </r>
  <r>
    <d v="2014-09-30T00:00:00"/>
    <n v="36"/>
    <x v="29"/>
    <s v="TRUS"/>
    <x v="8"/>
    <x v="5"/>
    <n v="2"/>
    <n v="33.33"/>
    <n v="0.03"/>
  </r>
  <r>
    <d v="2014-09-30T00:00:00"/>
    <n v="36"/>
    <x v="29"/>
    <s v="TRUS"/>
    <x v="8"/>
    <x v="4"/>
    <n v="71"/>
    <n v="89.87"/>
    <n v="1.18"/>
  </r>
  <r>
    <d v="2014-09-30T00:00:00"/>
    <n v="37"/>
    <x v="30"/>
    <s v="CTCT"/>
    <x v="0"/>
    <x v="0"/>
    <n v="15181"/>
    <n v="26.79"/>
    <n v="98.35"/>
  </r>
  <r>
    <d v="2014-09-30T00:00:00"/>
    <n v="37"/>
    <x v="30"/>
    <s v="CTCT"/>
    <x v="0"/>
    <x v="1"/>
    <n v="145"/>
    <n v="27.72"/>
    <n v="0.94"/>
  </r>
  <r>
    <d v="2014-09-30T00:00:00"/>
    <n v="37"/>
    <x v="30"/>
    <s v="CTCT"/>
    <x v="0"/>
    <x v="2"/>
    <n v="21"/>
    <n v="23.6"/>
    <n v="0.14000000000000001"/>
  </r>
  <r>
    <d v="2014-09-30T00:00:00"/>
    <n v="37"/>
    <x v="30"/>
    <s v="CTCT"/>
    <x v="0"/>
    <x v="3"/>
    <n v="15"/>
    <n v="44.12"/>
    <n v="0.1"/>
  </r>
  <r>
    <d v="2014-09-30T00:00:00"/>
    <n v="37"/>
    <x v="30"/>
    <s v="CTCT"/>
    <x v="0"/>
    <x v="4"/>
    <n v="74"/>
    <n v="27.72"/>
    <n v="0.48"/>
  </r>
  <r>
    <d v="2014-09-30T00:00:00"/>
    <n v="37"/>
    <x v="30"/>
    <s v="GENE"/>
    <x v="1"/>
    <x v="0"/>
    <n v="11687"/>
    <n v="20.63"/>
    <n v="99.36"/>
  </r>
  <r>
    <d v="2014-09-30T00:00:00"/>
    <n v="37"/>
    <x v="30"/>
    <s v="GENE"/>
    <x v="1"/>
    <x v="1"/>
    <n v="51"/>
    <n v="9.75"/>
    <n v="0.43"/>
  </r>
  <r>
    <d v="2014-09-30T00:00:00"/>
    <n v="37"/>
    <x v="30"/>
    <s v="GENE"/>
    <x v="1"/>
    <x v="2"/>
    <n v="5"/>
    <n v="5.62"/>
    <n v="0.04"/>
  </r>
  <r>
    <d v="2014-09-30T00:00:00"/>
    <n v="37"/>
    <x v="30"/>
    <s v="GENE"/>
    <x v="1"/>
    <x v="3"/>
    <n v="6"/>
    <n v="17.649999999999999"/>
    <n v="0.05"/>
  </r>
  <r>
    <d v="2014-09-30T00:00:00"/>
    <n v="37"/>
    <x v="30"/>
    <s v="GENE"/>
    <x v="1"/>
    <x v="5"/>
    <n v="1"/>
    <n v="20"/>
    <n v="0.01"/>
  </r>
  <r>
    <d v="2014-09-30T00:00:00"/>
    <n v="37"/>
    <x v="30"/>
    <s v="GENE"/>
    <x v="1"/>
    <x v="4"/>
    <n v="12"/>
    <n v="4.49"/>
    <n v="0.1"/>
  </r>
  <r>
    <d v="2014-09-30T00:00:00"/>
    <n v="37"/>
    <x v="30"/>
    <s v="MERI"/>
    <x v="2"/>
    <x v="0"/>
    <n v="8642"/>
    <n v="15.25"/>
    <n v="98.72"/>
  </r>
  <r>
    <d v="2014-09-30T00:00:00"/>
    <n v="37"/>
    <x v="30"/>
    <s v="MERI"/>
    <x v="2"/>
    <x v="1"/>
    <n v="83"/>
    <n v="15.87"/>
    <n v="0.95"/>
  </r>
  <r>
    <d v="2014-09-30T00:00:00"/>
    <n v="37"/>
    <x v="30"/>
    <s v="MERI"/>
    <x v="2"/>
    <x v="2"/>
    <n v="16"/>
    <n v="17.98"/>
    <n v="0.18"/>
  </r>
  <r>
    <d v="2014-09-30T00:00:00"/>
    <n v="37"/>
    <x v="30"/>
    <s v="MERI"/>
    <x v="2"/>
    <x v="3"/>
    <n v="5"/>
    <n v="14.71"/>
    <n v="0.06"/>
  </r>
  <r>
    <d v="2014-09-30T00:00:00"/>
    <n v="37"/>
    <x v="30"/>
    <s v="MERI"/>
    <x v="2"/>
    <x v="5"/>
    <n v="2"/>
    <n v="40"/>
    <n v="0.02"/>
  </r>
  <r>
    <d v="2014-09-30T00:00:00"/>
    <n v="37"/>
    <x v="30"/>
    <s v="MERI"/>
    <x v="2"/>
    <x v="4"/>
    <n v="6"/>
    <n v="2.25"/>
    <n v="7.0000000000000007E-2"/>
  </r>
  <r>
    <d v="2014-09-30T00:00:00"/>
    <n v="37"/>
    <x v="30"/>
    <s v="MRPL"/>
    <x v="3"/>
    <x v="0"/>
    <n v="10061"/>
    <n v="17.760000000000002"/>
    <n v="98.6"/>
  </r>
  <r>
    <d v="2014-09-30T00:00:00"/>
    <n v="37"/>
    <x v="30"/>
    <s v="MRPL"/>
    <x v="3"/>
    <x v="1"/>
    <n v="63"/>
    <n v="12.05"/>
    <n v="0.62"/>
  </r>
  <r>
    <d v="2014-09-30T00:00:00"/>
    <n v="37"/>
    <x v="30"/>
    <s v="MRPL"/>
    <x v="3"/>
    <x v="2"/>
    <n v="14"/>
    <n v="15.73"/>
    <n v="0.14000000000000001"/>
  </r>
  <r>
    <d v="2014-09-30T00:00:00"/>
    <n v="37"/>
    <x v="30"/>
    <s v="MRPL"/>
    <x v="3"/>
    <x v="3"/>
    <n v="1"/>
    <n v="2.94"/>
    <n v="0.01"/>
  </r>
  <r>
    <d v="2014-09-30T00:00:00"/>
    <n v="37"/>
    <x v="30"/>
    <s v="MRPL"/>
    <x v="3"/>
    <x v="5"/>
    <n v="1"/>
    <n v="20"/>
    <n v="0.01"/>
  </r>
  <r>
    <d v="2014-09-30T00:00:00"/>
    <n v="37"/>
    <x v="30"/>
    <s v="MRPL"/>
    <x v="3"/>
    <x v="4"/>
    <n v="64"/>
    <n v="23.97"/>
    <n v="0.63"/>
  </r>
  <r>
    <d v="2014-09-30T00:00:00"/>
    <n v="37"/>
    <x v="30"/>
    <s v="PLEL"/>
    <x v="14"/>
    <x v="0"/>
    <n v="261"/>
    <n v="0.46"/>
    <n v="99.24"/>
  </r>
  <r>
    <d v="2014-09-30T00:00:00"/>
    <n v="37"/>
    <x v="30"/>
    <s v="PLEL"/>
    <x v="14"/>
    <x v="1"/>
    <n v="2"/>
    <n v="0.38"/>
    <n v="0.76"/>
  </r>
  <r>
    <d v="2014-09-30T00:00:00"/>
    <n v="37"/>
    <x v="30"/>
    <s v="PUNZ"/>
    <x v="5"/>
    <x v="0"/>
    <n v="1871"/>
    <n v="3.3"/>
    <n v="99.57"/>
  </r>
  <r>
    <d v="2014-09-30T00:00:00"/>
    <n v="37"/>
    <x v="30"/>
    <s v="PUNZ"/>
    <x v="5"/>
    <x v="1"/>
    <n v="7"/>
    <n v="1.34"/>
    <n v="0.37"/>
  </r>
  <r>
    <d v="2014-09-30T00:00:00"/>
    <n v="37"/>
    <x v="30"/>
    <s v="PUNZ"/>
    <x v="5"/>
    <x v="4"/>
    <n v="1"/>
    <n v="0.37"/>
    <n v="0.05"/>
  </r>
  <r>
    <d v="2014-09-30T00:00:00"/>
    <n v="37"/>
    <x v="30"/>
    <s v="SIMP"/>
    <x v="6"/>
    <x v="0"/>
    <n v="4"/>
    <n v="0.01"/>
    <n v="10.26"/>
  </r>
  <r>
    <d v="2014-09-30T00:00:00"/>
    <n v="37"/>
    <x v="30"/>
    <s v="SIMP"/>
    <x v="6"/>
    <x v="1"/>
    <n v="20"/>
    <n v="3.82"/>
    <n v="51.28"/>
  </r>
  <r>
    <d v="2014-09-30T00:00:00"/>
    <n v="37"/>
    <x v="30"/>
    <s v="SIMP"/>
    <x v="6"/>
    <x v="2"/>
    <n v="11"/>
    <n v="12.36"/>
    <n v="28.21"/>
  </r>
  <r>
    <d v="2014-09-30T00:00:00"/>
    <n v="37"/>
    <x v="30"/>
    <s v="SIMP"/>
    <x v="6"/>
    <x v="3"/>
    <n v="3"/>
    <n v="8.82"/>
    <n v="7.69"/>
  </r>
  <r>
    <d v="2014-09-30T00:00:00"/>
    <n v="37"/>
    <x v="30"/>
    <s v="SIMP"/>
    <x v="6"/>
    <x v="5"/>
    <n v="1"/>
    <n v="20"/>
    <n v="2.56"/>
  </r>
  <r>
    <d v="2014-09-30T00:00:00"/>
    <n v="37"/>
    <x v="30"/>
    <s v="TODD"/>
    <x v="7"/>
    <x v="0"/>
    <n v="549"/>
    <n v="0.97"/>
    <n v="90.15"/>
  </r>
  <r>
    <d v="2014-09-30T00:00:00"/>
    <n v="37"/>
    <x v="30"/>
    <s v="TODD"/>
    <x v="7"/>
    <x v="1"/>
    <n v="55"/>
    <n v="10.52"/>
    <n v="9.0299999999999994"/>
  </r>
  <r>
    <d v="2014-09-30T00:00:00"/>
    <n v="37"/>
    <x v="30"/>
    <s v="TODD"/>
    <x v="7"/>
    <x v="2"/>
    <n v="3"/>
    <n v="3.37"/>
    <n v="0.49"/>
  </r>
  <r>
    <d v="2014-09-30T00:00:00"/>
    <n v="37"/>
    <x v="30"/>
    <s v="TODD"/>
    <x v="7"/>
    <x v="3"/>
    <n v="1"/>
    <n v="2.94"/>
    <n v="0.16"/>
  </r>
  <r>
    <d v="2014-09-30T00:00:00"/>
    <n v="37"/>
    <x v="30"/>
    <s v="TODD"/>
    <x v="7"/>
    <x v="4"/>
    <n v="1"/>
    <n v="0.37"/>
    <n v="0.16"/>
  </r>
  <r>
    <d v="2014-09-30T00:00:00"/>
    <n v="37"/>
    <x v="30"/>
    <s v="TRUS"/>
    <x v="8"/>
    <x v="0"/>
    <n v="8404"/>
    <n v="14.83"/>
    <n v="97.36"/>
  </r>
  <r>
    <d v="2014-09-30T00:00:00"/>
    <n v="37"/>
    <x v="30"/>
    <s v="TRUS"/>
    <x v="8"/>
    <x v="1"/>
    <n v="97"/>
    <n v="18.55"/>
    <n v="1.1200000000000001"/>
  </r>
  <r>
    <d v="2014-09-30T00:00:00"/>
    <n v="37"/>
    <x v="30"/>
    <s v="TRUS"/>
    <x v="8"/>
    <x v="2"/>
    <n v="19"/>
    <n v="21.35"/>
    <n v="0.22"/>
  </r>
  <r>
    <d v="2014-09-30T00:00:00"/>
    <n v="37"/>
    <x v="30"/>
    <s v="TRUS"/>
    <x v="8"/>
    <x v="3"/>
    <n v="3"/>
    <n v="8.82"/>
    <n v="0.03"/>
  </r>
  <r>
    <d v="2014-09-30T00:00:00"/>
    <n v="37"/>
    <x v="30"/>
    <s v="TRUS"/>
    <x v="8"/>
    <x v="4"/>
    <n v="109"/>
    <n v="40.82"/>
    <n v="1.26"/>
  </r>
  <r>
    <d v="2014-09-30T00:00:00"/>
    <n v="38"/>
    <x v="31"/>
    <s v="CTCT"/>
    <x v="0"/>
    <x v="0"/>
    <n v="17972"/>
    <n v="51.55"/>
    <n v="98.9"/>
  </r>
  <r>
    <d v="2014-09-30T00:00:00"/>
    <n v="38"/>
    <x v="31"/>
    <s v="CTCT"/>
    <x v="0"/>
    <x v="1"/>
    <n v="136"/>
    <n v="46.9"/>
    <n v="0.75"/>
  </r>
  <r>
    <d v="2014-09-30T00:00:00"/>
    <n v="38"/>
    <x v="31"/>
    <s v="CTCT"/>
    <x v="0"/>
    <x v="2"/>
    <n v="17"/>
    <n v="41.46"/>
    <n v="0.09"/>
  </r>
  <r>
    <d v="2014-09-30T00:00:00"/>
    <n v="38"/>
    <x v="31"/>
    <s v="CTCT"/>
    <x v="0"/>
    <x v="3"/>
    <n v="9"/>
    <n v="50"/>
    <n v="0.05"/>
  </r>
  <r>
    <d v="2014-09-30T00:00:00"/>
    <n v="38"/>
    <x v="31"/>
    <s v="CTCT"/>
    <x v="0"/>
    <x v="5"/>
    <n v="3"/>
    <n v="50"/>
    <n v="0.02"/>
  </r>
  <r>
    <d v="2014-09-30T00:00:00"/>
    <n v="38"/>
    <x v="31"/>
    <s v="CTCT"/>
    <x v="0"/>
    <x v="4"/>
    <n v="35"/>
    <n v="19.23"/>
    <n v="0.19"/>
  </r>
  <r>
    <d v="2014-09-30T00:00:00"/>
    <n v="38"/>
    <x v="31"/>
    <s v="GENE"/>
    <x v="1"/>
    <x v="0"/>
    <n v="2562"/>
    <n v="7.35"/>
    <n v="98.39"/>
  </r>
  <r>
    <d v="2014-09-30T00:00:00"/>
    <n v="38"/>
    <x v="31"/>
    <s v="GENE"/>
    <x v="1"/>
    <x v="1"/>
    <n v="20"/>
    <n v="6.9"/>
    <n v="0.77"/>
  </r>
  <r>
    <d v="2014-09-30T00:00:00"/>
    <n v="38"/>
    <x v="31"/>
    <s v="GENE"/>
    <x v="1"/>
    <x v="2"/>
    <n v="5"/>
    <n v="12.2"/>
    <n v="0.19"/>
  </r>
  <r>
    <d v="2014-09-30T00:00:00"/>
    <n v="38"/>
    <x v="31"/>
    <s v="GENE"/>
    <x v="1"/>
    <x v="4"/>
    <n v="17"/>
    <n v="9.34"/>
    <n v="0.65"/>
  </r>
  <r>
    <d v="2014-09-30T00:00:00"/>
    <n v="38"/>
    <x v="31"/>
    <s v="MERI"/>
    <x v="2"/>
    <x v="0"/>
    <n v="6161"/>
    <n v="17.670000000000002"/>
    <n v="98.14"/>
  </r>
  <r>
    <d v="2014-09-30T00:00:00"/>
    <n v="38"/>
    <x v="31"/>
    <s v="MERI"/>
    <x v="2"/>
    <x v="1"/>
    <n v="85"/>
    <n v="29.31"/>
    <n v="1.35"/>
  </r>
  <r>
    <d v="2014-09-30T00:00:00"/>
    <n v="38"/>
    <x v="31"/>
    <s v="MERI"/>
    <x v="2"/>
    <x v="2"/>
    <n v="10"/>
    <n v="24.39"/>
    <n v="0.16"/>
  </r>
  <r>
    <d v="2014-09-30T00:00:00"/>
    <n v="38"/>
    <x v="31"/>
    <s v="MERI"/>
    <x v="2"/>
    <x v="3"/>
    <n v="2"/>
    <n v="11.11"/>
    <n v="0.03"/>
  </r>
  <r>
    <d v="2014-09-30T00:00:00"/>
    <n v="38"/>
    <x v="31"/>
    <s v="MERI"/>
    <x v="2"/>
    <x v="5"/>
    <n v="2"/>
    <n v="33.33"/>
    <n v="0.03"/>
  </r>
  <r>
    <d v="2014-09-30T00:00:00"/>
    <n v="38"/>
    <x v="31"/>
    <s v="MERI"/>
    <x v="2"/>
    <x v="4"/>
    <n v="18"/>
    <n v="9.89"/>
    <n v="0.28999999999999998"/>
  </r>
  <r>
    <d v="2014-09-30T00:00:00"/>
    <n v="38"/>
    <x v="31"/>
    <s v="MRPL"/>
    <x v="3"/>
    <x v="0"/>
    <n v="256"/>
    <n v="0.73"/>
    <n v="92.42"/>
  </r>
  <r>
    <d v="2014-09-30T00:00:00"/>
    <n v="38"/>
    <x v="31"/>
    <s v="MRPL"/>
    <x v="3"/>
    <x v="1"/>
    <n v="12"/>
    <n v="4.1399999999999997"/>
    <n v="4.33"/>
  </r>
  <r>
    <d v="2014-09-30T00:00:00"/>
    <n v="38"/>
    <x v="31"/>
    <s v="MRPL"/>
    <x v="3"/>
    <x v="2"/>
    <n v="5"/>
    <n v="12.2"/>
    <n v="1.81"/>
  </r>
  <r>
    <d v="2014-09-30T00:00:00"/>
    <n v="38"/>
    <x v="31"/>
    <s v="MRPL"/>
    <x v="3"/>
    <x v="3"/>
    <n v="1"/>
    <n v="5.56"/>
    <n v="0.36"/>
  </r>
  <r>
    <d v="2014-09-30T00:00:00"/>
    <n v="38"/>
    <x v="31"/>
    <s v="MRPL"/>
    <x v="3"/>
    <x v="4"/>
    <n v="3"/>
    <n v="1.65"/>
    <n v="1.08"/>
  </r>
  <r>
    <d v="2014-09-30T00:00:00"/>
    <n v="38"/>
    <x v="31"/>
    <s v="PUNZ"/>
    <x v="5"/>
    <x v="0"/>
    <n v="1317"/>
    <n v="3.78"/>
    <n v="99.92"/>
  </r>
  <r>
    <d v="2014-09-30T00:00:00"/>
    <n v="38"/>
    <x v="31"/>
    <s v="PUNZ"/>
    <x v="5"/>
    <x v="1"/>
    <n v="1"/>
    <n v="0.34"/>
    <n v="0.08"/>
  </r>
  <r>
    <d v="2014-09-30T00:00:00"/>
    <n v="38"/>
    <x v="31"/>
    <s v="SIMP"/>
    <x v="6"/>
    <x v="0"/>
    <n v="15"/>
    <n v="0.04"/>
    <n v="57.69"/>
  </r>
  <r>
    <d v="2014-09-30T00:00:00"/>
    <n v="38"/>
    <x v="31"/>
    <s v="SIMP"/>
    <x v="6"/>
    <x v="1"/>
    <n v="8"/>
    <n v="2.76"/>
    <n v="30.77"/>
  </r>
  <r>
    <d v="2014-09-30T00:00:00"/>
    <n v="38"/>
    <x v="31"/>
    <s v="SIMP"/>
    <x v="6"/>
    <x v="3"/>
    <n v="3"/>
    <n v="16.670000000000002"/>
    <n v="11.54"/>
  </r>
  <r>
    <d v="2014-09-30T00:00:00"/>
    <n v="38"/>
    <x v="31"/>
    <s v="TODD"/>
    <x v="7"/>
    <x v="0"/>
    <n v="136"/>
    <n v="0.39"/>
    <n v="97.84"/>
  </r>
  <r>
    <d v="2014-09-30T00:00:00"/>
    <n v="38"/>
    <x v="31"/>
    <s v="TODD"/>
    <x v="7"/>
    <x v="1"/>
    <n v="3"/>
    <n v="1.03"/>
    <n v="2.16"/>
  </r>
  <r>
    <d v="2014-09-30T00:00:00"/>
    <n v="38"/>
    <x v="31"/>
    <s v="TRUS"/>
    <x v="8"/>
    <x v="0"/>
    <n v="6447"/>
    <n v="18.489999999999998"/>
    <n v="97.84"/>
  </r>
  <r>
    <d v="2014-09-30T00:00:00"/>
    <n v="38"/>
    <x v="31"/>
    <s v="TRUS"/>
    <x v="8"/>
    <x v="1"/>
    <n v="25"/>
    <n v="8.6199999999999992"/>
    <n v="0.38"/>
  </r>
  <r>
    <d v="2014-09-30T00:00:00"/>
    <n v="38"/>
    <x v="31"/>
    <s v="TRUS"/>
    <x v="8"/>
    <x v="2"/>
    <n v="4"/>
    <n v="9.76"/>
    <n v="0.06"/>
  </r>
  <r>
    <d v="2014-09-30T00:00:00"/>
    <n v="38"/>
    <x v="31"/>
    <s v="TRUS"/>
    <x v="8"/>
    <x v="3"/>
    <n v="3"/>
    <n v="16.670000000000002"/>
    <n v="0.05"/>
  </r>
  <r>
    <d v="2014-09-30T00:00:00"/>
    <n v="38"/>
    <x v="31"/>
    <s v="TRUS"/>
    <x v="8"/>
    <x v="5"/>
    <n v="1"/>
    <n v="16.670000000000002"/>
    <n v="0.02"/>
  </r>
  <r>
    <d v="2014-09-30T00:00:00"/>
    <n v="38"/>
    <x v="31"/>
    <s v="TRUS"/>
    <x v="8"/>
    <x v="4"/>
    <n v="109"/>
    <n v="59.89"/>
    <n v="1.65"/>
  </r>
  <r>
    <d v="2014-09-30T00:00:00"/>
    <n v="39"/>
    <x v="32"/>
    <s v="CTCT"/>
    <x v="0"/>
    <x v="0"/>
    <n v="9094"/>
    <n v="53.4"/>
    <n v="98.75"/>
  </r>
  <r>
    <d v="2014-09-30T00:00:00"/>
    <n v="39"/>
    <x v="32"/>
    <s v="CTCT"/>
    <x v="0"/>
    <x v="1"/>
    <n v="101"/>
    <n v="36.46"/>
    <n v="1.1000000000000001"/>
  </r>
  <r>
    <d v="2014-09-30T00:00:00"/>
    <n v="39"/>
    <x v="32"/>
    <s v="CTCT"/>
    <x v="0"/>
    <x v="2"/>
    <n v="7"/>
    <n v="18.920000000000002"/>
    <n v="0.08"/>
  </r>
  <r>
    <d v="2014-09-30T00:00:00"/>
    <n v="39"/>
    <x v="32"/>
    <s v="CTCT"/>
    <x v="0"/>
    <x v="3"/>
    <n v="2"/>
    <n v="33.33"/>
    <n v="0.02"/>
  </r>
  <r>
    <d v="2014-09-30T00:00:00"/>
    <n v="39"/>
    <x v="32"/>
    <s v="CTCT"/>
    <x v="0"/>
    <x v="4"/>
    <n v="5"/>
    <n v="41.67"/>
    <n v="0.05"/>
  </r>
  <r>
    <d v="2014-09-30T00:00:00"/>
    <n v="39"/>
    <x v="32"/>
    <s v="GENE"/>
    <x v="1"/>
    <x v="0"/>
    <n v="813"/>
    <n v="4.7699999999999996"/>
    <n v="95.09"/>
  </r>
  <r>
    <d v="2014-09-30T00:00:00"/>
    <n v="39"/>
    <x v="32"/>
    <s v="GENE"/>
    <x v="1"/>
    <x v="1"/>
    <n v="31"/>
    <n v="11.19"/>
    <n v="3.63"/>
  </r>
  <r>
    <d v="2014-09-30T00:00:00"/>
    <n v="39"/>
    <x v="32"/>
    <s v="GENE"/>
    <x v="1"/>
    <x v="2"/>
    <n v="8"/>
    <n v="21.62"/>
    <n v="0.94"/>
  </r>
  <r>
    <d v="2014-09-30T00:00:00"/>
    <n v="39"/>
    <x v="32"/>
    <s v="GENE"/>
    <x v="1"/>
    <x v="3"/>
    <n v="1"/>
    <n v="16.670000000000002"/>
    <n v="0.12"/>
  </r>
  <r>
    <d v="2014-09-30T00:00:00"/>
    <n v="39"/>
    <x v="32"/>
    <s v="GENE"/>
    <x v="1"/>
    <x v="4"/>
    <n v="2"/>
    <n v="16.670000000000002"/>
    <n v="0.23"/>
  </r>
  <r>
    <d v="2014-09-30T00:00:00"/>
    <n v="39"/>
    <x v="32"/>
    <s v="MERI"/>
    <x v="2"/>
    <x v="0"/>
    <n v="1483"/>
    <n v="8.7100000000000009"/>
    <n v="94.22"/>
  </r>
  <r>
    <d v="2014-09-30T00:00:00"/>
    <n v="39"/>
    <x v="32"/>
    <s v="MERI"/>
    <x v="2"/>
    <x v="1"/>
    <n v="74"/>
    <n v="26.71"/>
    <n v="4.7"/>
  </r>
  <r>
    <d v="2014-09-30T00:00:00"/>
    <n v="39"/>
    <x v="32"/>
    <s v="MERI"/>
    <x v="2"/>
    <x v="2"/>
    <n v="12"/>
    <n v="32.43"/>
    <n v="0.76"/>
  </r>
  <r>
    <d v="2014-09-30T00:00:00"/>
    <n v="39"/>
    <x v="32"/>
    <s v="MERI"/>
    <x v="2"/>
    <x v="3"/>
    <n v="1"/>
    <n v="16.670000000000002"/>
    <n v="0.06"/>
  </r>
  <r>
    <d v="2014-09-30T00:00:00"/>
    <n v="39"/>
    <x v="32"/>
    <s v="MERI"/>
    <x v="2"/>
    <x v="4"/>
    <n v="4"/>
    <n v="33.33"/>
    <n v="0.25"/>
  </r>
  <r>
    <d v="2014-09-30T00:00:00"/>
    <n v="39"/>
    <x v="32"/>
    <s v="MRPL"/>
    <x v="3"/>
    <x v="0"/>
    <n v="446"/>
    <n v="2.62"/>
    <n v="95.71"/>
  </r>
  <r>
    <d v="2014-09-30T00:00:00"/>
    <n v="39"/>
    <x v="32"/>
    <s v="MRPL"/>
    <x v="3"/>
    <x v="1"/>
    <n v="16"/>
    <n v="5.78"/>
    <n v="3.43"/>
  </r>
  <r>
    <d v="2014-09-30T00:00:00"/>
    <n v="39"/>
    <x v="32"/>
    <s v="MRPL"/>
    <x v="3"/>
    <x v="2"/>
    <n v="4"/>
    <n v="10.81"/>
    <n v="0.86"/>
  </r>
  <r>
    <d v="2014-09-30T00:00:00"/>
    <n v="39"/>
    <x v="32"/>
    <s v="PUNZ"/>
    <x v="5"/>
    <x v="0"/>
    <n v="857"/>
    <n v="5.03"/>
    <n v="100"/>
  </r>
  <r>
    <d v="2014-09-30T00:00:00"/>
    <n v="39"/>
    <x v="32"/>
    <s v="SIMP"/>
    <x v="6"/>
    <x v="0"/>
    <n v="12"/>
    <n v="7.0000000000000007E-2"/>
    <n v="66.67"/>
  </r>
  <r>
    <d v="2014-09-30T00:00:00"/>
    <n v="39"/>
    <x v="32"/>
    <s v="SIMP"/>
    <x v="6"/>
    <x v="1"/>
    <n v="5"/>
    <n v="1.81"/>
    <n v="27.78"/>
  </r>
  <r>
    <d v="2014-09-30T00:00:00"/>
    <n v="39"/>
    <x v="32"/>
    <s v="SIMP"/>
    <x v="6"/>
    <x v="3"/>
    <n v="1"/>
    <n v="16.670000000000002"/>
    <n v="5.56"/>
  </r>
  <r>
    <d v="2014-09-30T00:00:00"/>
    <n v="39"/>
    <x v="32"/>
    <s v="TODD"/>
    <x v="7"/>
    <x v="0"/>
    <n v="81"/>
    <n v="0.48"/>
    <n v="90"/>
  </r>
  <r>
    <d v="2014-09-30T00:00:00"/>
    <n v="39"/>
    <x v="32"/>
    <s v="TODD"/>
    <x v="7"/>
    <x v="1"/>
    <n v="9"/>
    <n v="3.25"/>
    <n v="10"/>
  </r>
  <r>
    <d v="2014-09-30T00:00:00"/>
    <n v="39"/>
    <x v="32"/>
    <s v="TRUS"/>
    <x v="8"/>
    <x v="0"/>
    <n v="4243"/>
    <n v="24.92"/>
    <n v="98.86"/>
  </r>
  <r>
    <d v="2014-09-30T00:00:00"/>
    <n v="39"/>
    <x v="32"/>
    <s v="TRUS"/>
    <x v="8"/>
    <x v="1"/>
    <n v="41"/>
    <n v="14.8"/>
    <n v="0.96"/>
  </r>
  <r>
    <d v="2014-09-30T00:00:00"/>
    <n v="39"/>
    <x v="32"/>
    <s v="TRUS"/>
    <x v="8"/>
    <x v="2"/>
    <n v="6"/>
    <n v="16.22"/>
    <n v="0.14000000000000001"/>
  </r>
  <r>
    <d v="2014-09-30T00:00:00"/>
    <n v="39"/>
    <x v="32"/>
    <s v="TRUS"/>
    <x v="8"/>
    <x v="3"/>
    <n v="1"/>
    <n v="16.670000000000002"/>
    <n v="0.02"/>
  </r>
  <r>
    <d v="2014-09-30T00:00:00"/>
    <n v="39"/>
    <x v="32"/>
    <s v="TRUS"/>
    <x v="8"/>
    <x v="4"/>
    <n v="1"/>
    <n v="8.33"/>
    <n v="0.02"/>
  </r>
  <r>
    <d v="2014-09-30T00:00:00"/>
    <n v="4"/>
    <x v="33"/>
    <s v="CTCT"/>
    <x v="0"/>
    <x v="0"/>
    <n v="69164"/>
    <n v="21.51"/>
    <n v="97.26"/>
  </r>
  <r>
    <d v="2014-09-30T00:00:00"/>
    <n v="4"/>
    <x v="33"/>
    <s v="CTCT"/>
    <x v="0"/>
    <x v="1"/>
    <n v="1388"/>
    <n v="29.89"/>
    <n v="1.95"/>
  </r>
  <r>
    <d v="2014-09-30T00:00:00"/>
    <n v="4"/>
    <x v="33"/>
    <s v="CTCT"/>
    <x v="0"/>
    <x v="2"/>
    <n v="220"/>
    <n v="32.590000000000003"/>
    <n v="0.31"/>
  </r>
  <r>
    <d v="2014-09-30T00:00:00"/>
    <n v="4"/>
    <x v="33"/>
    <s v="CTCT"/>
    <x v="0"/>
    <x v="3"/>
    <n v="89"/>
    <n v="36.18"/>
    <n v="0.13"/>
  </r>
  <r>
    <d v="2014-09-30T00:00:00"/>
    <n v="4"/>
    <x v="33"/>
    <s v="CTCT"/>
    <x v="0"/>
    <x v="5"/>
    <n v="10"/>
    <n v="33.33"/>
    <n v="0.01"/>
  </r>
  <r>
    <d v="2014-09-30T00:00:00"/>
    <n v="4"/>
    <x v="33"/>
    <s v="CTCT"/>
    <x v="0"/>
    <x v="4"/>
    <n v="245"/>
    <n v="12.34"/>
    <n v="0.34"/>
  </r>
  <r>
    <d v="2014-09-30T00:00:00"/>
    <n v="4"/>
    <x v="33"/>
    <s v="FLCK"/>
    <x v="11"/>
    <x v="0"/>
    <n v="2"/>
    <n v="0"/>
    <n v="100"/>
  </r>
  <r>
    <d v="2014-09-30T00:00:00"/>
    <n v="4"/>
    <x v="33"/>
    <s v="GENE"/>
    <x v="1"/>
    <x v="0"/>
    <n v="29255"/>
    <n v="9.1"/>
    <n v="98.18"/>
  </r>
  <r>
    <d v="2014-09-30T00:00:00"/>
    <n v="4"/>
    <x v="33"/>
    <s v="GENE"/>
    <x v="1"/>
    <x v="1"/>
    <n v="408"/>
    <n v="8.7899999999999991"/>
    <n v="1.37"/>
  </r>
  <r>
    <d v="2014-09-30T00:00:00"/>
    <n v="4"/>
    <x v="33"/>
    <s v="GENE"/>
    <x v="1"/>
    <x v="2"/>
    <n v="17"/>
    <n v="2.52"/>
    <n v="0.06"/>
  </r>
  <r>
    <d v="2014-09-30T00:00:00"/>
    <n v="4"/>
    <x v="33"/>
    <s v="GENE"/>
    <x v="1"/>
    <x v="3"/>
    <n v="18"/>
    <n v="7.32"/>
    <n v="0.06"/>
  </r>
  <r>
    <d v="2014-09-30T00:00:00"/>
    <n v="4"/>
    <x v="33"/>
    <s v="GENE"/>
    <x v="1"/>
    <x v="4"/>
    <n v="98"/>
    <n v="4.9400000000000004"/>
    <n v="0.33"/>
  </r>
  <r>
    <d v="2014-09-30T00:00:00"/>
    <n v="4"/>
    <x v="33"/>
    <s v="HNET"/>
    <x v="12"/>
    <x v="0"/>
    <n v="895"/>
    <n v="0.28000000000000003"/>
    <n v="99.44"/>
  </r>
  <r>
    <d v="2014-09-30T00:00:00"/>
    <n v="4"/>
    <x v="33"/>
    <s v="HNET"/>
    <x v="12"/>
    <x v="1"/>
    <n v="5"/>
    <n v="0.11"/>
    <n v="0.56000000000000005"/>
  </r>
  <r>
    <d v="2014-09-30T00:00:00"/>
    <n v="4"/>
    <x v="33"/>
    <s v="KING"/>
    <x v="9"/>
    <x v="0"/>
    <n v="398"/>
    <n v="0.12"/>
    <n v="92.13"/>
  </r>
  <r>
    <d v="2014-09-30T00:00:00"/>
    <n v="4"/>
    <x v="33"/>
    <s v="KING"/>
    <x v="9"/>
    <x v="1"/>
    <n v="32"/>
    <n v="0.69"/>
    <n v="7.41"/>
  </r>
  <r>
    <d v="2014-09-30T00:00:00"/>
    <n v="4"/>
    <x v="33"/>
    <s v="KING"/>
    <x v="9"/>
    <x v="2"/>
    <n v="1"/>
    <n v="0.15"/>
    <n v="0.23"/>
  </r>
  <r>
    <d v="2014-09-30T00:00:00"/>
    <n v="4"/>
    <x v="33"/>
    <s v="KING"/>
    <x v="9"/>
    <x v="3"/>
    <n v="1"/>
    <n v="0.41"/>
    <n v="0.23"/>
  </r>
  <r>
    <d v="2014-09-30T00:00:00"/>
    <n v="4"/>
    <x v="33"/>
    <s v="MERI"/>
    <x v="2"/>
    <x v="0"/>
    <n v="29660"/>
    <n v="9.2200000000000006"/>
    <n v="97.04"/>
  </r>
  <r>
    <d v="2014-09-30T00:00:00"/>
    <n v="4"/>
    <x v="33"/>
    <s v="MERI"/>
    <x v="2"/>
    <x v="1"/>
    <n v="661"/>
    <n v="14.24"/>
    <n v="2.16"/>
  </r>
  <r>
    <d v="2014-09-30T00:00:00"/>
    <n v="4"/>
    <x v="33"/>
    <s v="MERI"/>
    <x v="2"/>
    <x v="2"/>
    <n v="152"/>
    <n v="22.52"/>
    <n v="0.5"/>
  </r>
  <r>
    <d v="2014-09-30T00:00:00"/>
    <n v="4"/>
    <x v="33"/>
    <s v="MERI"/>
    <x v="2"/>
    <x v="3"/>
    <n v="56"/>
    <n v="22.76"/>
    <n v="0.18"/>
  </r>
  <r>
    <d v="2014-09-30T00:00:00"/>
    <n v="4"/>
    <x v="33"/>
    <s v="MERI"/>
    <x v="2"/>
    <x v="5"/>
    <n v="6"/>
    <n v="20"/>
    <n v="0.02"/>
  </r>
  <r>
    <d v="2014-09-30T00:00:00"/>
    <n v="4"/>
    <x v="33"/>
    <s v="MERI"/>
    <x v="2"/>
    <x v="4"/>
    <n v="30"/>
    <n v="1.51"/>
    <n v="0.1"/>
  </r>
  <r>
    <d v="2014-09-30T00:00:00"/>
    <n v="4"/>
    <x v="33"/>
    <s v="MRPL"/>
    <x v="3"/>
    <x v="0"/>
    <n v="178459"/>
    <n v="55.49"/>
    <n v="98.38"/>
  </r>
  <r>
    <d v="2014-09-30T00:00:00"/>
    <n v="4"/>
    <x v="33"/>
    <s v="MRPL"/>
    <x v="3"/>
    <x v="1"/>
    <n v="1672"/>
    <n v="36.01"/>
    <n v="0.92"/>
  </r>
  <r>
    <d v="2014-09-30T00:00:00"/>
    <n v="4"/>
    <x v="33"/>
    <s v="MRPL"/>
    <x v="3"/>
    <x v="2"/>
    <n v="207"/>
    <n v="30.67"/>
    <n v="0.11"/>
  </r>
  <r>
    <d v="2014-09-30T00:00:00"/>
    <n v="4"/>
    <x v="33"/>
    <s v="MRPL"/>
    <x v="3"/>
    <x v="3"/>
    <n v="40"/>
    <n v="16.260000000000002"/>
    <n v="0.02"/>
  </r>
  <r>
    <d v="2014-09-30T00:00:00"/>
    <n v="4"/>
    <x v="33"/>
    <s v="MRPL"/>
    <x v="3"/>
    <x v="5"/>
    <n v="5"/>
    <n v="16.670000000000002"/>
    <n v="0"/>
  </r>
  <r>
    <d v="2014-09-30T00:00:00"/>
    <n v="4"/>
    <x v="33"/>
    <s v="MRPL"/>
    <x v="3"/>
    <x v="4"/>
    <n v="1012"/>
    <n v="50.98"/>
    <n v="0.56000000000000005"/>
  </r>
  <r>
    <d v="2014-09-30T00:00:00"/>
    <n v="4"/>
    <x v="33"/>
    <s v="OPHL"/>
    <x v="4"/>
    <x v="0"/>
    <n v="23"/>
    <n v="0.01"/>
    <n v="58.97"/>
  </r>
  <r>
    <d v="2014-09-30T00:00:00"/>
    <n v="4"/>
    <x v="33"/>
    <s v="OPHL"/>
    <x v="4"/>
    <x v="1"/>
    <n v="15"/>
    <n v="0.32"/>
    <n v="38.46"/>
  </r>
  <r>
    <d v="2014-09-30T00:00:00"/>
    <n v="4"/>
    <x v="33"/>
    <s v="OPHL"/>
    <x v="4"/>
    <x v="2"/>
    <n v="1"/>
    <n v="0.15"/>
    <n v="2.56"/>
  </r>
  <r>
    <d v="2014-09-30T00:00:00"/>
    <n v="4"/>
    <x v="33"/>
    <s v="PRME"/>
    <x v="13"/>
    <x v="0"/>
    <n v="363"/>
    <n v="0.11"/>
    <n v="93.32"/>
  </r>
  <r>
    <d v="2014-09-30T00:00:00"/>
    <n v="4"/>
    <x v="33"/>
    <s v="PRME"/>
    <x v="13"/>
    <x v="1"/>
    <n v="26"/>
    <n v="0.56000000000000005"/>
    <n v="6.68"/>
  </r>
  <r>
    <d v="2014-09-30T00:00:00"/>
    <n v="4"/>
    <x v="33"/>
    <s v="PUNZ"/>
    <x v="5"/>
    <x v="0"/>
    <n v="5416"/>
    <n v="1.68"/>
    <n v="99.85"/>
  </r>
  <r>
    <d v="2014-09-30T00:00:00"/>
    <n v="4"/>
    <x v="33"/>
    <s v="PUNZ"/>
    <x v="5"/>
    <x v="1"/>
    <n v="7"/>
    <n v="0.15"/>
    <n v="0.13"/>
  </r>
  <r>
    <d v="2014-09-30T00:00:00"/>
    <n v="4"/>
    <x v="33"/>
    <s v="PUNZ"/>
    <x v="5"/>
    <x v="5"/>
    <n v="1"/>
    <n v="3.33"/>
    <n v="0.02"/>
  </r>
  <r>
    <d v="2014-09-30T00:00:00"/>
    <n v="4"/>
    <x v="33"/>
    <s v="SIMP"/>
    <x v="6"/>
    <x v="0"/>
    <n v="96"/>
    <n v="0.03"/>
    <n v="84.21"/>
  </r>
  <r>
    <d v="2014-09-30T00:00:00"/>
    <n v="4"/>
    <x v="33"/>
    <s v="SIMP"/>
    <x v="6"/>
    <x v="1"/>
    <n v="11"/>
    <n v="0.24"/>
    <n v="9.65"/>
  </r>
  <r>
    <d v="2014-09-30T00:00:00"/>
    <n v="4"/>
    <x v="33"/>
    <s v="SIMP"/>
    <x v="6"/>
    <x v="2"/>
    <n v="4"/>
    <n v="0.59"/>
    <n v="3.51"/>
  </r>
  <r>
    <d v="2014-09-30T00:00:00"/>
    <n v="4"/>
    <x v="33"/>
    <s v="SIMP"/>
    <x v="6"/>
    <x v="4"/>
    <n v="3"/>
    <n v="0.15"/>
    <n v="2.63"/>
  </r>
  <r>
    <d v="2014-09-30T00:00:00"/>
    <n v="4"/>
    <x v="33"/>
    <s v="TODD"/>
    <x v="7"/>
    <x v="0"/>
    <n v="4062"/>
    <n v="1.26"/>
    <n v="94.97"/>
  </r>
  <r>
    <d v="2014-09-30T00:00:00"/>
    <n v="4"/>
    <x v="33"/>
    <s v="TODD"/>
    <x v="7"/>
    <x v="1"/>
    <n v="198"/>
    <n v="4.26"/>
    <n v="4.63"/>
  </r>
  <r>
    <d v="2014-09-30T00:00:00"/>
    <n v="4"/>
    <x v="33"/>
    <s v="TODD"/>
    <x v="7"/>
    <x v="2"/>
    <n v="14"/>
    <n v="2.0699999999999998"/>
    <n v="0.33"/>
  </r>
  <r>
    <d v="2014-09-30T00:00:00"/>
    <n v="4"/>
    <x v="33"/>
    <s v="TODD"/>
    <x v="7"/>
    <x v="3"/>
    <n v="2"/>
    <n v="0.81"/>
    <n v="0.05"/>
  </r>
  <r>
    <d v="2014-09-30T00:00:00"/>
    <n v="4"/>
    <x v="33"/>
    <s v="TODD"/>
    <x v="7"/>
    <x v="4"/>
    <n v="1"/>
    <n v="0.05"/>
    <n v="0.02"/>
  </r>
  <r>
    <d v="2014-09-30T00:00:00"/>
    <n v="4"/>
    <x v="33"/>
    <s v="TRUS"/>
    <x v="8"/>
    <x v="0"/>
    <n v="3806"/>
    <n v="1.18"/>
    <n v="80.48"/>
  </r>
  <r>
    <d v="2014-09-30T00:00:00"/>
    <n v="4"/>
    <x v="33"/>
    <s v="TRUS"/>
    <x v="8"/>
    <x v="1"/>
    <n v="220"/>
    <n v="4.74"/>
    <n v="4.6500000000000004"/>
  </r>
  <r>
    <d v="2014-09-30T00:00:00"/>
    <n v="4"/>
    <x v="33"/>
    <s v="TRUS"/>
    <x v="8"/>
    <x v="2"/>
    <n v="59"/>
    <n v="8.74"/>
    <n v="1.25"/>
  </r>
  <r>
    <d v="2014-09-30T00:00:00"/>
    <n v="4"/>
    <x v="33"/>
    <s v="TRUS"/>
    <x v="8"/>
    <x v="3"/>
    <n v="40"/>
    <n v="16.260000000000002"/>
    <n v="0.85"/>
  </r>
  <r>
    <d v="2014-09-30T00:00:00"/>
    <n v="4"/>
    <x v="33"/>
    <s v="TRUS"/>
    <x v="8"/>
    <x v="5"/>
    <n v="8"/>
    <n v="26.67"/>
    <n v="0.17"/>
  </r>
  <r>
    <d v="2014-09-30T00:00:00"/>
    <n v="4"/>
    <x v="33"/>
    <s v="TRUS"/>
    <x v="8"/>
    <x v="4"/>
    <n v="596"/>
    <n v="30.03"/>
    <n v="12.6"/>
  </r>
  <r>
    <d v="2014-09-30T00:00:00"/>
    <n v="5"/>
    <x v="34"/>
    <s v="CTCT"/>
    <x v="0"/>
    <x v="0"/>
    <n v="14248"/>
    <n v="37.29"/>
    <n v="98.58"/>
  </r>
  <r>
    <d v="2014-09-30T00:00:00"/>
    <n v="5"/>
    <x v="34"/>
    <s v="CTCT"/>
    <x v="0"/>
    <x v="1"/>
    <n v="151"/>
    <n v="36.299999999999997"/>
    <n v="1.04"/>
  </r>
  <r>
    <d v="2014-09-30T00:00:00"/>
    <n v="5"/>
    <x v="34"/>
    <s v="CTCT"/>
    <x v="0"/>
    <x v="2"/>
    <n v="24"/>
    <n v="52.17"/>
    <n v="0.17"/>
  </r>
  <r>
    <d v="2014-09-30T00:00:00"/>
    <n v="5"/>
    <x v="34"/>
    <s v="CTCT"/>
    <x v="0"/>
    <x v="3"/>
    <n v="3"/>
    <n v="37.5"/>
    <n v="0.02"/>
  </r>
  <r>
    <d v="2014-09-30T00:00:00"/>
    <n v="5"/>
    <x v="34"/>
    <s v="CTCT"/>
    <x v="0"/>
    <x v="4"/>
    <n v="27"/>
    <n v="18.62"/>
    <n v="0.19"/>
  </r>
  <r>
    <d v="2014-09-30T00:00:00"/>
    <n v="5"/>
    <x v="34"/>
    <s v="GENE"/>
    <x v="1"/>
    <x v="0"/>
    <n v="8139"/>
    <n v="21.3"/>
    <n v="99.33"/>
  </r>
  <r>
    <d v="2014-09-30T00:00:00"/>
    <n v="5"/>
    <x v="34"/>
    <s v="GENE"/>
    <x v="1"/>
    <x v="1"/>
    <n v="50"/>
    <n v="12.02"/>
    <n v="0.61"/>
  </r>
  <r>
    <d v="2014-09-30T00:00:00"/>
    <n v="5"/>
    <x v="34"/>
    <s v="GENE"/>
    <x v="1"/>
    <x v="4"/>
    <n v="5"/>
    <n v="3.45"/>
    <n v="0.06"/>
  </r>
  <r>
    <d v="2014-09-30T00:00:00"/>
    <n v="5"/>
    <x v="34"/>
    <s v="MERI"/>
    <x v="2"/>
    <x v="0"/>
    <n v="4411"/>
    <n v="11.54"/>
    <n v="98.22"/>
  </r>
  <r>
    <d v="2014-09-30T00:00:00"/>
    <n v="5"/>
    <x v="34"/>
    <s v="MERI"/>
    <x v="2"/>
    <x v="1"/>
    <n v="71"/>
    <n v="17.07"/>
    <n v="1.58"/>
  </r>
  <r>
    <d v="2014-09-30T00:00:00"/>
    <n v="5"/>
    <x v="34"/>
    <s v="MERI"/>
    <x v="2"/>
    <x v="2"/>
    <n v="7"/>
    <n v="15.22"/>
    <n v="0.16"/>
  </r>
  <r>
    <d v="2014-09-30T00:00:00"/>
    <n v="5"/>
    <x v="34"/>
    <s v="MERI"/>
    <x v="2"/>
    <x v="5"/>
    <n v="1"/>
    <n v="9.09"/>
    <n v="0.02"/>
  </r>
  <r>
    <d v="2014-09-30T00:00:00"/>
    <n v="5"/>
    <x v="34"/>
    <s v="MERI"/>
    <x v="2"/>
    <x v="4"/>
    <n v="1"/>
    <n v="0.69"/>
    <n v="0.02"/>
  </r>
  <r>
    <d v="2014-09-30T00:00:00"/>
    <n v="5"/>
    <x v="34"/>
    <s v="MRPL"/>
    <x v="3"/>
    <x v="0"/>
    <n v="7406"/>
    <n v="19.38"/>
    <n v="98.71"/>
  </r>
  <r>
    <d v="2014-09-30T00:00:00"/>
    <n v="5"/>
    <x v="34"/>
    <s v="MRPL"/>
    <x v="3"/>
    <x v="1"/>
    <n v="76"/>
    <n v="18.27"/>
    <n v="1.01"/>
  </r>
  <r>
    <d v="2014-09-30T00:00:00"/>
    <n v="5"/>
    <x v="34"/>
    <s v="MRPL"/>
    <x v="3"/>
    <x v="2"/>
    <n v="9"/>
    <n v="19.57"/>
    <n v="0.12"/>
  </r>
  <r>
    <d v="2014-09-30T00:00:00"/>
    <n v="5"/>
    <x v="34"/>
    <s v="MRPL"/>
    <x v="3"/>
    <x v="3"/>
    <n v="1"/>
    <n v="12.5"/>
    <n v="0.01"/>
  </r>
  <r>
    <d v="2014-09-30T00:00:00"/>
    <n v="5"/>
    <x v="34"/>
    <s v="MRPL"/>
    <x v="3"/>
    <x v="5"/>
    <n v="1"/>
    <n v="9.09"/>
    <n v="0.01"/>
  </r>
  <r>
    <d v="2014-09-30T00:00:00"/>
    <n v="5"/>
    <x v="34"/>
    <s v="MRPL"/>
    <x v="3"/>
    <x v="4"/>
    <n v="10"/>
    <n v="6.9"/>
    <n v="0.13"/>
  </r>
  <r>
    <d v="2014-09-30T00:00:00"/>
    <n v="5"/>
    <x v="34"/>
    <s v="OPHL"/>
    <x v="4"/>
    <x v="0"/>
    <n v="25"/>
    <n v="7.0000000000000007E-2"/>
    <n v="80.650000000000006"/>
  </r>
  <r>
    <d v="2014-09-30T00:00:00"/>
    <n v="5"/>
    <x v="34"/>
    <s v="OPHL"/>
    <x v="4"/>
    <x v="1"/>
    <n v="5"/>
    <n v="1.2"/>
    <n v="16.13"/>
  </r>
  <r>
    <d v="2014-09-30T00:00:00"/>
    <n v="5"/>
    <x v="34"/>
    <s v="OPHL"/>
    <x v="4"/>
    <x v="2"/>
    <n v="1"/>
    <n v="2.17"/>
    <n v="3.23"/>
  </r>
  <r>
    <d v="2014-09-30T00:00:00"/>
    <n v="5"/>
    <x v="34"/>
    <s v="PUNZ"/>
    <x v="5"/>
    <x v="0"/>
    <n v="1035"/>
    <n v="2.71"/>
    <n v="99.71"/>
  </r>
  <r>
    <d v="2014-09-30T00:00:00"/>
    <n v="5"/>
    <x v="34"/>
    <s v="PUNZ"/>
    <x v="5"/>
    <x v="1"/>
    <n v="2"/>
    <n v="0.48"/>
    <n v="0.19"/>
  </r>
  <r>
    <d v="2014-09-30T00:00:00"/>
    <n v="5"/>
    <x v="34"/>
    <s v="PUNZ"/>
    <x v="5"/>
    <x v="5"/>
    <n v="1"/>
    <n v="9.09"/>
    <n v="0.1"/>
  </r>
  <r>
    <d v="2014-09-30T00:00:00"/>
    <n v="5"/>
    <x v="34"/>
    <s v="SIMP"/>
    <x v="6"/>
    <x v="0"/>
    <n v="1"/>
    <n v="0"/>
    <n v="100"/>
  </r>
  <r>
    <d v="2014-09-30T00:00:00"/>
    <n v="5"/>
    <x v="34"/>
    <s v="TODD"/>
    <x v="7"/>
    <x v="0"/>
    <n v="2291"/>
    <n v="6"/>
    <n v="98.03"/>
  </r>
  <r>
    <d v="2014-09-30T00:00:00"/>
    <n v="5"/>
    <x v="34"/>
    <s v="TODD"/>
    <x v="7"/>
    <x v="1"/>
    <n v="45"/>
    <n v="10.82"/>
    <n v="1.93"/>
  </r>
  <r>
    <d v="2014-09-30T00:00:00"/>
    <n v="5"/>
    <x v="34"/>
    <s v="TODD"/>
    <x v="7"/>
    <x v="2"/>
    <n v="1"/>
    <n v="2.17"/>
    <n v="0.04"/>
  </r>
  <r>
    <d v="2014-09-30T00:00:00"/>
    <n v="5"/>
    <x v="34"/>
    <s v="TRUS"/>
    <x v="8"/>
    <x v="0"/>
    <n v="654"/>
    <n v="1.71"/>
    <n v="83.63"/>
  </r>
  <r>
    <d v="2014-09-30T00:00:00"/>
    <n v="5"/>
    <x v="34"/>
    <s v="TRUS"/>
    <x v="8"/>
    <x v="1"/>
    <n v="16"/>
    <n v="3.85"/>
    <n v="2.0499999999999998"/>
  </r>
  <r>
    <d v="2014-09-30T00:00:00"/>
    <n v="5"/>
    <x v="34"/>
    <s v="TRUS"/>
    <x v="8"/>
    <x v="2"/>
    <n v="4"/>
    <n v="8.6999999999999993"/>
    <n v="0.51"/>
  </r>
  <r>
    <d v="2014-09-30T00:00:00"/>
    <n v="5"/>
    <x v="34"/>
    <s v="TRUS"/>
    <x v="8"/>
    <x v="3"/>
    <n v="4"/>
    <n v="50"/>
    <n v="0.51"/>
  </r>
  <r>
    <d v="2014-09-30T00:00:00"/>
    <n v="5"/>
    <x v="34"/>
    <s v="TRUS"/>
    <x v="8"/>
    <x v="5"/>
    <n v="2"/>
    <n v="18.18"/>
    <n v="0.26"/>
  </r>
  <r>
    <d v="2014-09-30T00:00:00"/>
    <n v="5"/>
    <x v="34"/>
    <s v="TRUS"/>
    <x v="8"/>
    <x v="4"/>
    <n v="102"/>
    <n v="70.34"/>
    <n v="13.04"/>
  </r>
  <r>
    <d v="2014-09-30T00:00:00"/>
    <n v="5"/>
    <x v="34"/>
    <s v="RT00"/>
    <x v="10"/>
    <x v="5"/>
    <n v="6"/>
    <n v="54.55"/>
    <n v="100"/>
  </r>
  <r>
    <d v="2014-09-30T00:00:00"/>
    <n v="6"/>
    <x v="35"/>
    <s v="CTCT"/>
    <x v="0"/>
    <x v="0"/>
    <n v="9573"/>
    <n v="14.03"/>
    <n v="98.86"/>
  </r>
  <r>
    <d v="2014-09-30T00:00:00"/>
    <n v="6"/>
    <x v="35"/>
    <s v="CTCT"/>
    <x v="0"/>
    <x v="1"/>
    <n v="77"/>
    <n v="20.37"/>
    <n v="0.8"/>
  </r>
  <r>
    <d v="2014-09-30T00:00:00"/>
    <n v="6"/>
    <x v="35"/>
    <s v="CTCT"/>
    <x v="0"/>
    <x v="2"/>
    <n v="14"/>
    <n v="33.33"/>
    <n v="0.14000000000000001"/>
  </r>
  <r>
    <d v="2014-09-30T00:00:00"/>
    <n v="6"/>
    <x v="35"/>
    <s v="CTCT"/>
    <x v="0"/>
    <x v="3"/>
    <n v="8"/>
    <n v="44.44"/>
    <n v="0.08"/>
  </r>
  <r>
    <d v="2014-09-30T00:00:00"/>
    <n v="6"/>
    <x v="35"/>
    <s v="CTCT"/>
    <x v="0"/>
    <x v="5"/>
    <n v="3"/>
    <n v="30"/>
    <n v="0.03"/>
  </r>
  <r>
    <d v="2014-09-30T00:00:00"/>
    <n v="6"/>
    <x v="35"/>
    <s v="CTCT"/>
    <x v="0"/>
    <x v="4"/>
    <n v="8"/>
    <n v="5.97"/>
    <n v="0.08"/>
  </r>
  <r>
    <d v="2014-09-30T00:00:00"/>
    <n v="6"/>
    <x v="35"/>
    <s v="GENE"/>
    <x v="1"/>
    <x v="0"/>
    <n v="29238"/>
    <n v="42.85"/>
    <n v="99.35"/>
  </r>
  <r>
    <d v="2014-09-30T00:00:00"/>
    <n v="6"/>
    <x v="35"/>
    <s v="GENE"/>
    <x v="1"/>
    <x v="1"/>
    <n v="102"/>
    <n v="26.98"/>
    <n v="0.35"/>
  </r>
  <r>
    <d v="2014-09-30T00:00:00"/>
    <n v="6"/>
    <x v="35"/>
    <s v="GENE"/>
    <x v="1"/>
    <x v="2"/>
    <n v="9"/>
    <n v="21.43"/>
    <n v="0.03"/>
  </r>
  <r>
    <d v="2014-09-30T00:00:00"/>
    <n v="6"/>
    <x v="35"/>
    <s v="GENE"/>
    <x v="1"/>
    <x v="3"/>
    <n v="1"/>
    <n v="5.56"/>
    <n v="0"/>
  </r>
  <r>
    <d v="2014-09-30T00:00:00"/>
    <n v="6"/>
    <x v="35"/>
    <s v="GENE"/>
    <x v="1"/>
    <x v="4"/>
    <n v="79"/>
    <n v="58.96"/>
    <n v="0.27"/>
  </r>
  <r>
    <d v="2014-09-30T00:00:00"/>
    <n v="6"/>
    <x v="35"/>
    <s v="KING"/>
    <x v="9"/>
    <x v="0"/>
    <n v="199"/>
    <n v="0.28999999999999998"/>
    <n v="99"/>
  </r>
  <r>
    <d v="2014-09-30T00:00:00"/>
    <n v="6"/>
    <x v="35"/>
    <s v="KING"/>
    <x v="9"/>
    <x v="1"/>
    <n v="2"/>
    <n v="0.53"/>
    <n v="1"/>
  </r>
  <r>
    <d v="2014-09-30T00:00:00"/>
    <n v="6"/>
    <x v="35"/>
    <s v="MERI"/>
    <x v="2"/>
    <x v="0"/>
    <n v="3764"/>
    <n v="5.52"/>
    <n v="97.84"/>
  </r>
  <r>
    <d v="2014-09-30T00:00:00"/>
    <n v="6"/>
    <x v="35"/>
    <s v="MERI"/>
    <x v="2"/>
    <x v="1"/>
    <n v="66"/>
    <n v="17.46"/>
    <n v="1.72"/>
  </r>
  <r>
    <d v="2014-09-30T00:00:00"/>
    <n v="6"/>
    <x v="35"/>
    <s v="MERI"/>
    <x v="2"/>
    <x v="2"/>
    <n v="11"/>
    <n v="26.19"/>
    <n v="0.28999999999999998"/>
  </r>
  <r>
    <d v="2014-09-30T00:00:00"/>
    <n v="6"/>
    <x v="35"/>
    <s v="MERI"/>
    <x v="2"/>
    <x v="3"/>
    <n v="3"/>
    <n v="16.670000000000002"/>
    <n v="0.08"/>
  </r>
  <r>
    <d v="2014-09-30T00:00:00"/>
    <n v="6"/>
    <x v="35"/>
    <s v="MERI"/>
    <x v="2"/>
    <x v="5"/>
    <n v="3"/>
    <n v="30"/>
    <n v="0.08"/>
  </r>
  <r>
    <d v="2014-09-30T00:00:00"/>
    <n v="6"/>
    <x v="35"/>
    <s v="MRPL"/>
    <x v="3"/>
    <x v="0"/>
    <n v="17452"/>
    <n v="25.58"/>
    <n v="99.58"/>
  </r>
  <r>
    <d v="2014-09-30T00:00:00"/>
    <n v="6"/>
    <x v="35"/>
    <s v="MRPL"/>
    <x v="3"/>
    <x v="1"/>
    <n v="57"/>
    <n v="15.08"/>
    <n v="0.33"/>
  </r>
  <r>
    <d v="2014-09-30T00:00:00"/>
    <n v="6"/>
    <x v="35"/>
    <s v="MRPL"/>
    <x v="3"/>
    <x v="2"/>
    <n v="3"/>
    <n v="7.14"/>
    <n v="0.02"/>
  </r>
  <r>
    <d v="2014-09-30T00:00:00"/>
    <n v="6"/>
    <x v="35"/>
    <s v="MRPL"/>
    <x v="3"/>
    <x v="3"/>
    <n v="4"/>
    <n v="22.22"/>
    <n v="0.02"/>
  </r>
  <r>
    <d v="2014-09-30T00:00:00"/>
    <n v="6"/>
    <x v="35"/>
    <s v="MRPL"/>
    <x v="3"/>
    <x v="5"/>
    <n v="2"/>
    <n v="20"/>
    <n v="0.01"/>
  </r>
  <r>
    <d v="2014-09-30T00:00:00"/>
    <n v="6"/>
    <x v="35"/>
    <s v="MRPL"/>
    <x v="3"/>
    <x v="4"/>
    <n v="8"/>
    <n v="5.97"/>
    <n v="0.05"/>
  </r>
  <r>
    <d v="2014-09-30T00:00:00"/>
    <n v="6"/>
    <x v="35"/>
    <s v="PUNZ"/>
    <x v="5"/>
    <x v="0"/>
    <n v="2615"/>
    <n v="3.83"/>
    <n v="100"/>
  </r>
  <r>
    <d v="2014-09-30T00:00:00"/>
    <n v="6"/>
    <x v="35"/>
    <s v="SIMP"/>
    <x v="6"/>
    <x v="0"/>
    <n v="7"/>
    <n v="0.01"/>
    <n v="77.78"/>
  </r>
  <r>
    <d v="2014-09-30T00:00:00"/>
    <n v="6"/>
    <x v="35"/>
    <s v="SIMP"/>
    <x v="6"/>
    <x v="2"/>
    <n v="1"/>
    <n v="2.38"/>
    <n v="11.11"/>
  </r>
  <r>
    <d v="2014-09-30T00:00:00"/>
    <n v="6"/>
    <x v="35"/>
    <s v="SIMP"/>
    <x v="6"/>
    <x v="3"/>
    <n v="1"/>
    <n v="5.56"/>
    <n v="11.11"/>
  </r>
  <r>
    <d v="2014-09-30T00:00:00"/>
    <n v="6"/>
    <x v="35"/>
    <s v="TODD"/>
    <x v="7"/>
    <x v="0"/>
    <n v="2968"/>
    <n v="4.3499999999999996"/>
    <n v="98.34"/>
  </r>
  <r>
    <d v="2014-09-30T00:00:00"/>
    <n v="6"/>
    <x v="35"/>
    <s v="TODD"/>
    <x v="7"/>
    <x v="1"/>
    <n v="47"/>
    <n v="12.43"/>
    <n v="1.56"/>
  </r>
  <r>
    <d v="2014-09-30T00:00:00"/>
    <n v="6"/>
    <x v="35"/>
    <s v="TODD"/>
    <x v="7"/>
    <x v="2"/>
    <n v="2"/>
    <n v="4.76"/>
    <n v="7.0000000000000007E-2"/>
  </r>
  <r>
    <d v="2014-09-30T00:00:00"/>
    <n v="6"/>
    <x v="35"/>
    <s v="TODD"/>
    <x v="7"/>
    <x v="4"/>
    <n v="1"/>
    <n v="0.75"/>
    <n v="0.03"/>
  </r>
  <r>
    <d v="2014-09-30T00:00:00"/>
    <n v="6"/>
    <x v="35"/>
    <s v="TRUS"/>
    <x v="8"/>
    <x v="0"/>
    <n v="2419"/>
    <n v="3.55"/>
    <n v="97.19"/>
  </r>
  <r>
    <d v="2014-09-30T00:00:00"/>
    <n v="6"/>
    <x v="35"/>
    <s v="TRUS"/>
    <x v="8"/>
    <x v="1"/>
    <n v="27"/>
    <n v="7.14"/>
    <n v="1.08"/>
  </r>
  <r>
    <d v="2014-09-30T00:00:00"/>
    <n v="6"/>
    <x v="35"/>
    <s v="TRUS"/>
    <x v="8"/>
    <x v="2"/>
    <n v="2"/>
    <n v="4.76"/>
    <n v="0.08"/>
  </r>
  <r>
    <d v="2014-09-30T00:00:00"/>
    <n v="6"/>
    <x v="35"/>
    <s v="TRUS"/>
    <x v="8"/>
    <x v="3"/>
    <n v="1"/>
    <n v="5.56"/>
    <n v="0.04"/>
  </r>
  <r>
    <d v="2014-09-30T00:00:00"/>
    <n v="6"/>
    <x v="35"/>
    <s v="TRUS"/>
    <x v="8"/>
    <x v="5"/>
    <n v="2"/>
    <n v="20"/>
    <n v="0.08"/>
  </r>
  <r>
    <d v="2014-09-30T00:00:00"/>
    <n v="6"/>
    <x v="35"/>
    <s v="TRUS"/>
    <x v="8"/>
    <x v="4"/>
    <n v="38"/>
    <n v="28.36"/>
    <n v="1.53"/>
  </r>
  <r>
    <d v="2014-09-30T00:00:00"/>
    <n v="7"/>
    <x v="36"/>
    <s v="CTCT"/>
    <x v="0"/>
    <x v="0"/>
    <n v="10738"/>
    <n v="12.84"/>
    <n v="96.91"/>
  </r>
  <r>
    <d v="2014-09-30T00:00:00"/>
    <n v="7"/>
    <x v="36"/>
    <s v="CTCT"/>
    <x v="0"/>
    <x v="1"/>
    <n v="221"/>
    <n v="27.56"/>
    <n v="1.99"/>
  </r>
  <r>
    <d v="2014-09-30T00:00:00"/>
    <n v="7"/>
    <x v="36"/>
    <s v="CTCT"/>
    <x v="0"/>
    <x v="2"/>
    <n v="68"/>
    <n v="38.42"/>
    <n v="0.61"/>
  </r>
  <r>
    <d v="2014-09-30T00:00:00"/>
    <n v="7"/>
    <x v="36"/>
    <s v="CTCT"/>
    <x v="0"/>
    <x v="3"/>
    <n v="25"/>
    <n v="46.3"/>
    <n v="0.23"/>
  </r>
  <r>
    <d v="2014-09-30T00:00:00"/>
    <n v="7"/>
    <x v="36"/>
    <s v="CTCT"/>
    <x v="0"/>
    <x v="5"/>
    <n v="5"/>
    <n v="62.5"/>
    <n v="0.05"/>
  </r>
  <r>
    <d v="2014-09-30T00:00:00"/>
    <n v="7"/>
    <x v="36"/>
    <s v="CTCT"/>
    <x v="0"/>
    <x v="4"/>
    <n v="23"/>
    <n v="8.1300000000000008"/>
    <n v="0.21"/>
  </r>
  <r>
    <d v="2014-09-30T00:00:00"/>
    <n v="7"/>
    <x v="36"/>
    <s v="FLCK"/>
    <x v="11"/>
    <x v="0"/>
    <n v="14"/>
    <n v="0.02"/>
    <n v="100"/>
  </r>
  <r>
    <d v="2014-09-30T00:00:00"/>
    <n v="7"/>
    <x v="36"/>
    <s v="GENE"/>
    <x v="1"/>
    <x v="0"/>
    <n v="50058"/>
    <n v="59.84"/>
    <n v="99.27"/>
  </r>
  <r>
    <d v="2014-09-30T00:00:00"/>
    <n v="7"/>
    <x v="36"/>
    <s v="GENE"/>
    <x v="1"/>
    <x v="1"/>
    <n v="296"/>
    <n v="36.909999999999997"/>
    <n v="0.59"/>
  </r>
  <r>
    <d v="2014-09-30T00:00:00"/>
    <n v="7"/>
    <x v="36"/>
    <s v="GENE"/>
    <x v="1"/>
    <x v="2"/>
    <n v="18"/>
    <n v="10.17"/>
    <n v="0.04"/>
  </r>
  <r>
    <d v="2014-09-30T00:00:00"/>
    <n v="7"/>
    <x v="36"/>
    <s v="GENE"/>
    <x v="1"/>
    <x v="3"/>
    <n v="3"/>
    <n v="5.56"/>
    <n v="0.01"/>
  </r>
  <r>
    <d v="2014-09-30T00:00:00"/>
    <n v="7"/>
    <x v="36"/>
    <s v="GENE"/>
    <x v="1"/>
    <x v="4"/>
    <n v="53"/>
    <n v="18.73"/>
    <n v="0.11"/>
  </r>
  <r>
    <d v="2014-09-30T00:00:00"/>
    <n v="7"/>
    <x v="36"/>
    <s v="KING"/>
    <x v="9"/>
    <x v="0"/>
    <n v="85"/>
    <n v="0.1"/>
    <n v="90.43"/>
  </r>
  <r>
    <d v="2014-09-30T00:00:00"/>
    <n v="7"/>
    <x v="36"/>
    <s v="KING"/>
    <x v="9"/>
    <x v="1"/>
    <n v="6"/>
    <n v="0.75"/>
    <n v="6.38"/>
  </r>
  <r>
    <d v="2014-09-30T00:00:00"/>
    <n v="7"/>
    <x v="36"/>
    <s v="KING"/>
    <x v="9"/>
    <x v="2"/>
    <n v="3"/>
    <n v="1.69"/>
    <n v="3.19"/>
  </r>
  <r>
    <d v="2014-09-30T00:00:00"/>
    <n v="7"/>
    <x v="36"/>
    <s v="MERI"/>
    <x v="2"/>
    <x v="0"/>
    <n v="5853"/>
    <n v="7"/>
    <n v="96.92"/>
  </r>
  <r>
    <d v="2014-09-30T00:00:00"/>
    <n v="7"/>
    <x v="36"/>
    <s v="MERI"/>
    <x v="2"/>
    <x v="1"/>
    <n v="121"/>
    <n v="15.09"/>
    <n v="2"/>
  </r>
  <r>
    <d v="2014-09-30T00:00:00"/>
    <n v="7"/>
    <x v="36"/>
    <s v="MERI"/>
    <x v="2"/>
    <x v="2"/>
    <n v="40"/>
    <n v="22.6"/>
    <n v="0.66"/>
  </r>
  <r>
    <d v="2014-09-30T00:00:00"/>
    <n v="7"/>
    <x v="36"/>
    <s v="MERI"/>
    <x v="2"/>
    <x v="3"/>
    <n v="11"/>
    <n v="20.37"/>
    <n v="0.18"/>
  </r>
  <r>
    <d v="2014-09-30T00:00:00"/>
    <n v="7"/>
    <x v="36"/>
    <s v="MERI"/>
    <x v="2"/>
    <x v="5"/>
    <n v="2"/>
    <n v="25"/>
    <n v="0.03"/>
  </r>
  <r>
    <d v="2014-09-30T00:00:00"/>
    <n v="7"/>
    <x v="36"/>
    <s v="MERI"/>
    <x v="2"/>
    <x v="4"/>
    <n v="12"/>
    <n v="4.24"/>
    <n v="0.2"/>
  </r>
  <r>
    <d v="2014-09-30T00:00:00"/>
    <n v="7"/>
    <x v="36"/>
    <s v="MRPL"/>
    <x v="3"/>
    <x v="0"/>
    <n v="6946"/>
    <n v="8.3000000000000007"/>
    <n v="97.41"/>
  </r>
  <r>
    <d v="2014-09-30T00:00:00"/>
    <n v="7"/>
    <x v="36"/>
    <s v="MRPL"/>
    <x v="3"/>
    <x v="1"/>
    <n v="97"/>
    <n v="12.09"/>
    <n v="1.36"/>
  </r>
  <r>
    <d v="2014-09-30T00:00:00"/>
    <n v="7"/>
    <x v="36"/>
    <s v="MRPL"/>
    <x v="3"/>
    <x v="2"/>
    <n v="35"/>
    <n v="19.77"/>
    <n v="0.49"/>
  </r>
  <r>
    <d v="2014-09-30T00:00:00"/>
    <n v="7"/>
    <x v="36"/>
    <s v="MRPL"/>
    <x v="3"/>
    <x v="3"/>
    <n v="12"/>
    <n v="22.22"/>
    <n v="0.17"/>
  </r>
  <r>
    <d v="2014-09-30T00:00:00"/>
    <n v="7"/>
    <x v="36"/>
    <s v="MRPL"/>
    <x v="3"/>
    <x v="4"/>
    <n v="41"/>
    <n v="14.49"/>
    <n v="0.56999999999999995"/>
  </r>
  <r>
    <d v="2014-09-30T00:00:00"/>
    <n v="7"/>
    <x v="36"/>
    <s v="OPHL"/>
    <x v="4"/>
    <x v="1"/>
    <n v="1"/>
    <n v="0.12"/>
    <n v="100"/>
  </r>
  <r>
    <d v="2014-09-30T00:00:00"/>
    <n v="7"/>
    <x v="36"/>
    <s v="PRME"/>
    <x v="13"/>
    <x v="0"/>
    <n v="2"/>
    <n v="0"/>
    <n v="100"/>
  </r>
  <r>
    <d v="2014-09-30T00:00:00"/>
    <n v="7"/>
    <x v="36"/>
    <s v="PUNZ"/>
    <x v="5"/>
    <x v="0"/>
    <n v="880"/>
    <n v="1.05"/>
    <n v="100"/>
  </r>
  <r>
    <d v="2014-09-30T00:00:00"/>
    <n v="7"/>
    <x v="36"/>
    <s v="SIMP"/>
    <x v="6"/>
    <x v="0"/>
    <n v="12"/>
    <n v="0.01"/>
    <n v="54.55"/>
  </r>
  <r>
    <d v="2014-09-30T00:00:00"/>
    <n v="7"/>
    <x v="36"/>
    <s v="SIMP"/>
    <x v="6"/>
    <x v="1"/>
    <n v="8"/>
    <n v="1"/>
    <n v="36.36"/>
  </r>
  <r>
    <d v="2014-09-30T00:00:00"/>
    <n v="7"/>
    <x v="36"/>
    <s v="SIMP"/>
    <x v="6"/>
    <x v="2"/>
    <n v="1"/>
    <n v="0.56000000000000005"/>
    <n v="4.55"/>
  </r>
  <r>
    <d v="2014-09-30T00:00:00"/>
    <n v="7"/>
    <x v="36"/>
    <s v="SIMP"/>
    <x v="6"/>
    <x v="3"/>
    <n v="1"/>
    <n v="1.85"/>
    <n v="4.55"/>
  </r>
  <r>
    <d v="2014-09-30T00:00:00"/>
    <n v="7"/>
    <x v="36"/>
    <s v="TODD"/>
    <x v="7"/>
    <x v="0"/>
    <n v="324"/>
    <n v="0.39"/>
    <n v="95.29"/>
  </r>
  <r>
    <d v="2014-09-30T00:00:00"/>
    <n v="7"/>
    <x v="36"/>
    <s v="TODD"/>
    <x v="7"/>
    <x v="1"/>
    <n v="12"/>
    <n v="1.5"/>
    <n v="3.53"/>
  </r>
  <r>
    <d v="2014-09-30T00:00:00"/>
    <n v="7"/>
    <x v="36"/>
    <s v="TODD"/>
    <x v="7"/>
    <x v="2"/>
    <n v="4"/>
    <n v="2.2599999999999998"/>
    <n v="1.18"/>
  </r>
  <r>
    <d v="2014-09-30T00:00:00"/>
    <n v="7"/>
    <x v="36"/>
    <s v="TRUS"/>
    <x v="8"/>
    <x v="0"/>
    <n v="8742"/>
    <n v="10.45"/>
    <n v="97.71"/>
  </r>
  <r>
    <d v="2014-09-30T00:00:00"/>
    <n v="7"/>
    <x v="36"/>
    <s v="TRUS"/>
    <x v="8"/>
    <x v="1"/>
    <n v="40"/>
    <n v="4.99"/>
    <n v="0.45"/>
  </r>
  <r>
    <d v="2014-09-30T00:00:00"/>
    <n v="7"/>
    <x v="36"/>
    <s v="TRUS"/>
    <x v="8"/>
    <x v="2"/>
    <n v="8"/>
    <n v="4.5199999999999996"/>
    <n v="0.09"/>
  </r>
  <r>
    <d v="2014-09-30T00:00:00"/>
    <n v="7"/>
    <x v="36"/>
    <s v="TRUS"/>
    <x v="8"/>
    <x v="3"/>
    <n v="2"/>
    <n v="3.7"/>
    <n v="0.02"/>
  </r>
  <r>
    <d v="2014-09-30T00:00:00"/>
    <n v="7"/>
    <x v="36"/>
    <s v="TRUS"/>
    <x v="8"/>
    <x v="5"/>
    <n v="1"/>
    <n v="12.5"/>
    <n v="0.01"/>
  </r>
  <r>
    <d v="2014-09-30T00:00:00"/>
    <n v="7"/>
    <x v="36"/>
    <s v="TRUS"/>
    <x v="8"/>
    <x v="4"/>
    <n v="154"/>
    <n v="54.42"/>
    <n v="1.72"/>
  </r>
  <r>
    <d v="2014-09-30T00:00:00"/>
    <n v="8"/>
    <x v="37"/>
    <s v="CTCT"/>
    <x v="0"/>
    <x v="0"/>
    <n v="1743"/>
    <n v="7.13"/>
    <n v="96.94"/>
  </r>
  <r>
    <d v="2014-09-30T00:00:00"/>
    <n v="8"/>
    <x v="37"/>
    <s v="CTCT"/>
    <x v="0"/>
    <x v="1"/>
    <n v="32"/>
    <n v="14.88"/>
    <n v="1.78"/>
  </r>
  <r>
    <d v="2014-09-30T00:00:00"/>
    <n v="8"/>
    <x v="37"/>
    <s v="CTCT"/>
    <x v="0"/>
    <x v="2"/>
    <n v="10"/>
    <n v="43.48"/>
    <n v="0.56000000000000005"/>
  </r>
  <r>
    <d v="2014-09-30T00:00:00"/>
    <n v="8"/>
    <x v="37"/>
    <s v="CTCT"/>
    <x v="0"/>
    <x v="5"/>
    <n v="2"/>
    <n v="100"/>
    <n v="0.11"/>
  </r>
  <r>
    <d v="2014-09-30T00:00:00"/>
    <n v="8"/>
    <x v="37"/>
    <s v="CTCT"/>
    <x v="0"/>
    <x v="4"/>
    <n v="11"/>
    <n v="12.79"/>
    <n v="0.61"/>
  </r>
  <r>
    <d v="2014-09-30T00:00:00"/>
    <n v="8"/>
    <x v="37"/>
    <s v="GENE"/>
    <x v="1"/>
    <x v="0"/>
    <n v="6344"/>
    <n v="25.95"/>
    <n v="99.62"/>
  </r>
  <r>
    <d v="2014-09-30T00:00:00"/>
    <n v="8"/>
    <x v="37"/>
    <s v="GENE"/>
    <x v="1"/>
    <x v="1"/>
    <n v="22"/>
    <n v="10.23"/>
    <n v="0.35"/>
  </r>
  <r>
    <d v="2014-09-30T00:00:00"/>
    <n v="8"/>
    <x v="37"/>
    <s v="GENE"/>
    <x v="1"/>
    <x v="2"/>
    <n v="2"/>
    <n v="8.6999999999999993"/>
    <n v="0.03"/>
  </r>
  <r>
    <d v="2014-09-30T00:00:00"/>
    <n v="8"/>
    <x v="37"/>
    <s v="KING"/>
    <x v="9"/>
    <x v="0"/>
    <n v="186"/>
    <n v="0.76"/>
    <n v="96.37"/>
  </r>
  <r>
    <d v="2014-09-30T00:00:00"/>
    <n v="8"/>
    <x v="37"/>
    <s v="KING"/>
    <x v="9"/>
    <x v="1"/>
    <n v="7"/>
    <n v="3.26"/>
    <n v="3.63"/>
  </r>
  <r>
    <d v="2014-09-30T00:00:00"/>
    <n v="8"/>
    <x v="37"/>
    <s v="MERI"/>
    <x v="2"/>
    <x v="0"/>
    <n v="1029"/>
    <n v="4.21"/>
    <n v="96.44"/>
  </r>
  <r>
    <d v="2014-09-30T00:00:00"/>
    <n v="8"/>
    <x v="37"/>
    <s v="MERI"/>
    <x v="2"/>
    <x v="1"/>
    <n v="33"/>
    <n v="15.35"/>
    <n v="3.09"/>
  </r>
  <r>
    <d v="2014-09-30T00:00:00"/>
    <n v="8"/>
    <x v="37"/>
    <s v="MERI"/>
    <x v="2"/>
    <x v="2"/>
    <n v="3"/>
    <n v="13.04"/>
    <n v="0.28000000000000003"/>
  </r>
  <r>
    <d v="2014-09-30T00:00:00"/>
    <n v="8"/>
    <x v="37"/>
    <s v="MERI"/>
    <x v="2"/>
    <x v="3"/>
    <n v="1"/>
    <n v="25"/>
    <n v="0.09"/>
  </r>
  <r>
    <d v="2014-09-30T00:00:00"/>
    <n v="8"/>
    <x v="37"/>
    <s v="MERI"/>
    <x v="2"/>
    <x v="4"/>
    <n v="1"/>
    <n v="1.1599999999999999"/>
    <n v="0.09"/>
  </r>
  <r>
    <d v="2014-09-30T00:00:00"/>
    <n v="8"/>
    <x v="37"/>
    <s v="MRPL"/>
    <x v="3"/>
    <x v="0"/>
    <n v="4711"/>
    <n v="19.27"/>
    <n v="99.01"/>
  </r>
  <r>
    <d v="2014-09-30T00:00:00"/>
    <n v="8"/>
    <x v="37"/>
    <s v="MRPL"/>
    <x v="3"/>
    <x v="1"/>
    <n v="43"/>
    <n v="20"/>
    <n v="0.9"/>
  </r>
  <r>
    <d v="2014-09-30T00:00:00"/>
    <n v="8"/>
    <x v="37"/>
    <s v="MRPL"/>
    <x v="3"/>
    <x v="2"/>
    <n v="2"/>
    <n v="8.6999999999999993"/>
    <n v="0.04"/>
  </r>
  <r>
    <d v="2014-09-30T00:00:00"/>
    <n v="8"/>
    <x v="37"/>
    <s v="MRPL"/>
    <x v="3"/>
    <x v="3"/>
    <n v="1"/>
    <n v="25"/>
    <n v="0.02"/>
  </r>
  <r>
    <d v="2014-09-30T00:00:00"/>
    <n v="8"/>
    <x v="37"/>
    <s v="MRPL"/>
    <x v="3"/>
    <x v="4"/>
    <n v="1"/>
    <n v="1.1599999999999999"/>
    <n v="0.02"/>
  </r>
  <r>
    <d v="2014-09-30T00:00:00"/>
    <n v="8"/>
    <x v="37"/>
    <s v="PUNZ"/>
    <x v="5"/>
    <x v="0"/>
    <n v="679"/>
    <n v="2.78"/>
    <n v="99.85"/>
  </r>
  <r>
    <d v="2014-09-30T00:00:00"/>
    <n v="8"/>
    <x v="37"/>
    <s v="PUNZ"/>
    <x v="5"/>
    <x v="1"/>
    <n v="1"/>
    <n v="0.47"/>
    <n v="0.15"/>
  </r>
  <r>
    <d v="2014-09-30T00:00:00"/>
    <n v="8"/>
    <x v="37"/>
    <s v="TODD"/>
    <x v="7"/>
    <x v="0"/>
    <n v="254"/>
    <n v="1.04"/>
    <n v="95.49"/>
  </r>
  <r>
    <d v="2014-09-30T00:00:00"/>
    <n v="8"/>
    <x v="37"/>
    <s v="TODD"/>
    <x v="7"/>
    <x v="1"/>
    <n v="12"/>
    <n v="5.58"/>
    <n v="4.51"/>
  </r>
  <r>
    <d v="2014-09-30T00:00:00"/>
    <n v="8"/>
    <x v="37"/>
    <s v="TRUS"/>
    <x v="8"/>
    <x v="0"/>
    <n v="9505"/>
    <n v="38.869999999999997"/>
    <n v="98.49"/>
  </r>
  <r>
    <d v="2014-09-30T00:00:00"/>
    <n v="8"/>
    <x v="37"/>
    <s v="TRUS"/>
    <x v="8"/>
    <x v="1"/>
    <n v="65"/>
    <n v="30.23"/>
    <n v="0.67"/>
  </r>
  <r>
    <d v="2014-09-30T00:00:00"/>
    <n v="8"/>
    <x v="37"/>
    <s v="TRUS"/>
    <x v="8"/>
    <x v="2"/>
    <n v="6"/>
    <n v="26.09"/>
    <n v="0.06"/>
  </r>
  <r>
    <d v="2014-09-30T00:00:00"/>
    <n v="8"/>
    <x v="37"/>
    <s v="TRUS"/>
    <x v="8"/>
    <x v="3"/>
    <n v="2"/>
    <n v="50"/>
    <n v="0.02"/>
  </r>
  <r>
    <d v="2014-09-30T00:00:00"/>
    <n v="8"/>
    <x v="37"/>
    <s v="TRUS"/>
    <x v="8"/>
    <x v="4"/>
    <n v="73"/>
    <n v="84.88"/>
    <n v="0.76"/>
  </r>
  <r>
    <d v="2014-09-30T00:00:00"/>
    <n v="9"/>
    <x v="38"/>
    <s v="CTCT"/>
    <x v="0"/>
    <x v="0"/>
    <n v="27"/>
    <n v="0.12"/>
    <n v="39.71"/>
  </r>
  <r>
    <d v="2014-09-30T00:00:00"/>
    <n v="9"/>
    <x v="38"/>
    <s v="CTCT"/>
    <x v="0"/>
    <x v="1"/>
    <n v="26"/>
    <n v="11.02"/>
    <n v="38.24"/>
  </r>
  <r>
    <d v="2014-09-30T00:00:00"/>
    <n v="9"/>
    <x v="38"/>
    <s v="CTCT"/>
    <x v="0"/>
    <x v="2"/>
    <n v="9"/>
    <n v="40.909999999999997"/>
    <n v="13.24"/>
  </r>
  <r>
    <d v="2014-09-30T00:00:00"/>
    <n v="9"/>
    <x v="38"/>
    <s v="CTCT"/>
    <x v="0"/>
    <x v="3"/>
    <n v="4"/>
    <n v="36.36"/>
    <n v="5.88"/>
  </r>
  <r>
    <d v="2014-09-30T00:00:00"/>
    <n v="9"/>
    <x v="38"/>
    <s v="CTCT"/>
    <x v="0"/>
    <x v="4"/>
    <n v="2"/>
    <n v="1.96"/>
    <n v="2.94"/>
  </r>
  <r>
    <d v="2014-09-30T00:00:00"/>
    <n v="9"/>
    <x v="38"/>
    <s v="GENE"/>
    <x v="1"/>
    <x v="0"/>
    <n v="3678"/>
    <n v="16.25"/>
    <n v="98.95"/>
  </r>
  <r>
    <d v="2014-09-30T00:00:00"/>
    <n v="9"/>
    <x v="38"/>
    <s v="GENE"/>
    <x v="1"/>
    <x v="1"/>
    <n v="30"/>
    <n v="12.71"/>
    <n v="0.81"/>
  </r>
  <r>
    <d v="2014-09-30T00:00:00"/>
    <n v="9"/>
    <x v="38"/>
    <s v="GENE"/>
    <x v="1"/>
    <x v="4"/>
    <n v="9"/>
    <n v="8.82"/>
    <n v="0.24"/>
  </r>
  <r>
    <d v="2014-09-30T00:00:00"/>
    <n v="9"/>
    <x v="38"/>
    <s v="KING"/>
    <x v="9"/>
    <x v="0"/>
    <n v="16148"/>
    <n v="71.34"/>
    <n v="98.93"/>
  </r>
  <r>
    <d v="2014-09-30T00:00:00"/>
    <n v="9"/>
    <x v="38"/>
    <s v="KING"/>
    <x v="9"/>
    <x v="1"/>
    <n v="132"/>
    <n v="55.93"/>
    <n v="0.81"/>
  </r>
  <r>
    <d v="2014-09-30T00:00:00"/>
    <n v="9"/>
    <x v="38"/>
    <s v="KING"/>
    <x v="9"/>
    <x v="2"/>
    <n v="10"/>
    <n v="45.45"/>
    <n v="0.06"/>
  </r>
  <r>
    <d v="2014-09-30T00:00:00"/>
    <n v="9"/>
    <x v="38"/>
    <s v="KING"/>
    <x v="9"/>
    <x v="3"/>
    <n v="4"/>
    <n v="36.36"/>
    <n v="0.02"/>
  </r>
  <r>
    <d v="2014-09-30T00:00:00"/>
    <n v="9"/>
    <x v="38"/>
    <s v="KING"/>
    <x v="9"/>
    <x v="4"/>
    <n v="28"/>
    <n v="27.45"/>
    <n v="0.17"/>
  </r>
  <r>
    <d v="2014-09-30T00:00:00"/>
    <n v="9"/>
    <x v="38"/>
    <s v="MERI"/>
    <x v="2"/>
    <x v="0"/>
    <n v="592"/>
    <n v="2.62"/>
    <n v="96.57"/>
  </r>
  <r>
    <d v="2014-09-30T00:00:00"/>
    <n v="9"/>
    <x v="38"/>
    <s v="MERI"/>
    <x v="2"/>
    <x v="1"/>
    <n v="17"/>
    <n v="7.2"/>
    <n v="2.77"/>
  </r>
  <r>
    <d v="2014-09-30T00:00:00"/>
    <n v="9"/>
    <x v="38"/>
    <s v="MERI"/>
    <x v="2"/>
    <x v="2"/>
    <n v="1"/>
    <n v="4.55"/>
    <n v="0.16"/>
  </r>
  <r>
    <d v="2014-09-30T00:00:00"/>
    <n v="9"/>
    <x v="38"/>
    <s v="MERI"/>
    <x v="2"/>
    <x v="3"/>
    <n v="1"/>
    <n v="9.09"/>
    <n v="0.16"/>
  </r>
  <r>
    <d v="2014-09-30T00:00:00"/>
    <n v="9"/>
    <x v="38"/>
    <s v="MERI"/>
    <x v="2"/>
    <x v="4"/>
    <n v="2"/>
    <n v="1.96"/>
    <n v="0.33"/>
  </r>
  <r>
    <d v="2014-09-30T00:00:00"/>
    <n v="9"/>
    <x v="38"/>
    <s v="MRPL"/>
    <x v="3"/>
    <x v="0"/>
    <n v="511"/>
    <n v="2.2599999999999998"/>
    <n v="96.23"/>
  </r>
  <r>
    <d v="2014-09-30T00:00:00"/>
    <n v="9"/>
    <x v="38"/>
    <s v="MRPL"/>
    <x v="3"/>
    <x v="1"/>
    <n v="14"/>
    <n v="5.93"/>
    <n v="2.64"/>
  </r>
  <r>
    <d v="2014-09-30T00:00:00"/>
    <n v="9"/>
    <x v="38"/>
    <s v="MRPL"/>
    <x v="3"/>
    <x v="2"/>
    <n v="2"/>
    <n v="9.09"/>
    <n v="0.38"/>
  </r>
  <r>
    <d v="2014-09-30T00:00:00"/>
    <n v="9"/>
    <x v="38"/>
    <s v="MRPL"/>
    <x v="3"/>
    <x v="4"/>
    <n v="4"/>
    <n v="3.92"/>
    <n v="0.75"/>
  </r>
  <r>
    <d v="2014-09-30T00:00:00"/>
    <n v="9"/>
    <x v="38"/>
    <s v="PUNZ"/>
    <x v="5"/>
    <x v="0"/>
    <n v="700"/>
    <n v="3.09"/>
    <n v="99.86"/>
  </r>
  <r>
    <d v="2014-09-30T00:00:00"/>
    <n v="9"/>
    <x v="38"/>
    <s v="PUNZ"/>
    <x v="5"/>
    <x v="1"/>
    <n v="1"/>
    <n v="0.42"/>
    <n v="0.14000000000000001"/>
  </r>
  <r>
    <d v="2014-09-30T00:00:00"/>
    <n v="9"/>
    <x v="38"/>
    <s v="SIMP"/>
    <x v="6"/>
    <x v="0"/>
    <n v="2"/>
    <n v="0.01"/>
    <n v="40"/>
  </r>
  <r>
    <d v="2014-09-30T00:00:00"/>
    <n v="9"/>
    <x v="38"/>
    <s v="SIMP"/>
    <x v="6"/>
    <x v="1"/>
    <n v="1"/>
    <n v="0.42"/>
    <n v="20"/>
  </r>
  <r>
    <d v="2014-09-30T00:00:00"/>
    <n v="9"/>
    <x v="38"/>
    <s v="SIMP"/>
    <x v="6"/>
    <x v="3"/>
    <n v="2"/>
    <n v="18.18"/>
    <n v="40"/>
  </r>
  <r>
    <d v="2014-09-30T00:00:00"/>
    <n v="9"/>
    <x v="38"/>
    <s v="TRUS"/>
    <x v="8"/>
    <x v="0"/>
    <n v="978"/>
    <n v="4.32"/>
    <n v="93.14"/>
  </r>
  <r>
    <d v="2014-09-30T00:00:00"/>
    <n v="9"/>
    <x v="38"/>
    <s v="TRUS"/>
    <x v="8"/>
    <x v="1"/>
    <n v="15"/>
    <n v="6.36"/>
    <n v="1.43"/>
  </r>
  <r>
    <d v="2014-09-30T00:00:00"/>
    <n v="9"/>
    <x v="38"/>
    <s v="TRUS"/>
    <x v="8"/>
    <x v="4"/>
    <n v="57"/>
    <n v="55.88"/>
    <n v="5.43"/>
  </r>
  <r>
    <d v="2014-09-30T00:00:00"/>
    <n v="9"/>
    <x v="38"/>
    <s v="RT00"/>
    <x v="10"/>
    <x v="5"/>
    <n v="1"/>
    <n v="10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5:G45" firstHeaderRow="1" firstDataRow="2" firstDataCol="1"/>
  <pivotFields count="9">
    <pivotField numFmtId="14" showAll="0"/>
    <pivotField showAll="0"/>
    <pivotField axis="axisRow" showAll="0">
      <items count="40">
        <item x="24"/>
        <item x="33"/>
        <item x="0"/>
        <item x="19"/>
        <item x="23"/>
        <item x="7"/>
        <item x="28"/>
        <item x="34"/>
        <item x="30"/>
        <item x="3"/>
        <item x="5"/>
        <item x="6"/>
        <item x="32"/>
        <item x="14"/>
        <item x="38"/>
        <item x="13"/>
        <item x="18"/>
        <item x="16"/>
        <item x="21"/>
        <item x="29"/>
        <item x="27"/>
        <item x="2"/>
        <item x="25"/>
        <item x="8"/>
        <item x="31"/>
        <item x="10"/>
        <item x="17"/>
        <item x="4"/>
        <item x="1"/>
        <item x="35"/>
        <item x="36"/>
        <item x="37"/>
        <item x="9"/>
        <item x="26"/>
        <item x="22"/>
        <item x="12"/>
        <item x="15"/>
        <item x="20"/>
        <item x="11"/>
        <item t="default"/>
      </items>
    </pivotField>
    <pivotField showAll="0"/>
    <pivotField showAll="0">
      <items count="16">
        <item x="0"/>
        <item h="1" x="10"/>
        <item x="11"/>
        <item x="1"/>
        <item x="12"/>
        <item x="9"/>
        <item x="2"/>
        <item x="3"/>
        <item x="4"/>
        <item x="14"/>
        <item x="13"/>
        <item x="5"/>
        <item x="6"/>
        <item x="7"/>
        <item x="8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  <pivotField showAll="0"/>
    <pivotField showAll="0"/>
  </pivotFields>
  <rowFields count="1">
    <field x="2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K5:Q22" firstHeaderRow="1" firstDataRow="2" firstDataCol="1"/>
  <pivotFields count="9">
    <pivotField numFmtId="14" showAll="0"/>
    <pivotField showAll="0"/>
    <pivotField axis="axisRow" multipleItemSelectionAllowed="1" showAll="0">
      <items count="40">
        <item x="24"/>
        <item h="1" x="33"/>
        <item h="1" x="0"/>
        <item x="19"/>
        <item x="23"/>
        <item h="1" x="7"/>
        <item x="28"/>
        <item h="1" x="34"/>
        <item x="30"/>
        <item h="1" x="3"/>
        <item h="1" x="5"/>
        <item h="1" x="6"/>
        <item x="32"/>
        <item h="1" x="14"/>
        <item h="1" x="38"/>
        <item h="1" x="13"/>
        <item x="18"/>
        <item x="16"/>
        <item x="21"/>
        <item x="29"/>
        <item x="27"/>
        <item h="1" x="2"/>
        <item x="25"/>
        <item h="1" x="8"/>
        <item x="31"/>
        <item h="1" x="10"/>
        <item x="17"/>
        <item h="1" x="4"/>
        <item h="1" x="1"/>
        <item h="1" x="35"/>
        <item h="1" x="36"/>
        <item h="1" x="37"/>
        <item h="1" x="9"/>
        <item x="26"/>
        <item h="1" x="22"/>
        <item h="1" x="12"/>
        <item h="1" x="15"/>
        <item x="20"/>
        <item h="1" x="11"/>
        <item t="default"/>
      </items>
    </pivotField>
    <pivotField showAll="0"/>
    <pivotField showAll="0">
      <items count="16">
        <item x="0"/>
        <item h="1" x="10"/>
        <item x="11"/>
        <item x="1"/>
        <item x="12"/>
        <item x="9"/>
        <item x="2"/>
        <item x="3"/>
        <item x="4"/>
        <item x="14"/>
        <item x="13"/>
        <item x="5"/>
        <item x="6"/>
        <item x="7"/>
        <item x="8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  <pivotField showAll="0"/>
    <pivotField showAll="0"/>
  </pivotFields>
  <rowFields count="1">
    <field x="2"/>
  </rowFields>
  <rowItems count="16">
    <i>
      <x/>
    </i>
    <i>
      <x v="3"/>
    </i>
    <i>
      <x v="4"/>
    </i>
    <i>
      <x v="6"/>
    </i>
    <i>
      <x v="8"/>
    </i>
    <i>
      <x v="12"/>
    </i>
    <i>
      <x v="16"/>
    </i>
    <i>
      <x v="17"/>
    </i>
    <i>
      <x v="18"/>
    </i>
    <i>
      <x v="19"/>
    </i>
    <i>
      <x v="20"/>
    </i>
    <i>
      <x v="22"/>
    </i>
    <i>
      <x v="24"/>
    </i>
    <i>
      <x v="26"/>
    </i>
    <i>
      <x v="33"/>
    </i>
    <i>
      <x v="37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U5:AA29" firstHeaderRow="1" firstDataRow="2" firstDataCol="1"/>
  <pivotFields count="9">
    <pivotField numFmtId="14" showAll="0"/>
    <pivotField showAll="0"/>
    <pivotField axis="axisRow" multipleItemSelectionAllowed="1" showAll="0">
      <items count="40">
        <item h="1" x="24"/>
        <item x="33"/>
        <item x="0"/>
        <item h="1" x="19"/>
        <item h="1" x="23"/>
        <item x="7"/>
        <item h="1" x="28"/>
        <item x="34"/>
        <item h="1" x="30"/>
        <item x="3"/>
        <item x="5"/>
        <item x="6"/>
        <item h="1" x="32"/>
        <item x="14"/>
        <item x="38"/>
        <item x="13"/>
        <item h="1" x="18"/>
        <item h="1" x="16"/>
        <item h="1" x="21"/>
        <item h="1" x="29"/>
        <item h="1" x="27"/>
        <item x="2"/>
        <item h="1" x="25"/>
        <item x="8"/>
        <item h="1" x="31"/>
        <item x="10"/>
        <item h="1" x="17"/>
        <item x="4"/>
        <item x="1"/>
        <item x="35"/>
        <item x="36"/>
        <item x="37"/>
        <item x="9"/>
        <item h="1" x="26"/>
        <item x="22"/>
        <item x="12"/>
        <item x="15"/>
        <item h="1" x="20"/>
        <item x="11"/>
        <item t="default"/>
      </items>
    </pivotField>
    <pivotField showAll="0"/>
    <pivotField showAll="0">
      <items count="16">
        <item x="0"/>
        <item h="1" x="10"/>
        <item x="11"/>
        <item x="1"/>
        <item x="12"/>
        <item x="9"/>
        <item x="2"/>
        <item x="3"/>
        <item x="4"/>
        <item x="14"/>
        <item x="13"/>
        <item x="5"/>
        <item x="6"/>
        <item x="7"/>
        <item x="8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  <pivotField showAll="0"/>
    <pivotField showAll="0"/>
  </pivotFields>
  <rowFields count="1">
    <field x="2"/>
  </rowFields>
  <rowItems count="23">
    <i>
      <x v="1"/>
    </i>
    <i>
      <x v="2"/>
    </i>
    <i>
      <x v="5"/>
    </i>
    <i>
      <x v="7"/>
    </i>
    <i>
      <x v="9"/>
    </i>
    <i>
      <x v="10"/>
    </i>
    <i>
      <x v="11"/>
    </i>
    <i>
      <x v="13"/>
    </i>
    <i>
      <x v="14"/>
    </i>
    <i>
      <x v="15"/>
    </i>
    <i>
      <x v="21"/>
    </i>
    <i>
      <x v="23"/>
    </i>
    <i>
      <x v="25"/>
    </i>
    <i>
      <x v="27"/>
    </i>
    <i>
      <x v="28"/>
    </i>
    <i>
      <x v="29"/>
    </i>
    <i>
      <x v="30"/>
    </i>
    <i>
      <x v="31"/>
    </i>
    <i>
      <x v="32"/>
    </i>
    <i>
      <x v="34"/>
    </i>
    <i>
      <x v="35"/>
    </i>
    <i>
      <x v="36"/>
    </i>
    <i>
      <x v="38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>
  <location ref="AO5:AU28" firstHeaderRow="1" firstDataRow="2" firstDataCol="1"/>
  <pivotFields count="9">
    <pivotField numFmtId="14" showAll="0"/>
    <pivotField showAll="0"/>
    <pivotField axis="axisRow" multipleItemSelectionAllowed="1" showAll="0">
      <items count="40">
        <item x="24"/>
        <item h="1" x="33"/>
        <item h="1" x="0"/>
        <item x="19"/>
        <item x="23"/>
        <item h="1" x="7"/>
        <item x="28"/>
        <item h="1" x="34"/>
        <item x="30"/>
        <item h="1" x="3"/>
        <item h="1" x="5"/>
        <item h="1" x="6"/>
        <item x="32"/>
        <item x="14"/>
        <item h="1" x="38"/>
        <item x="13"/>
        <item x="18"/>
        <item x="16"/>
        <item x="21"/>
        <item x="29"/>
        <item x="27"/>
        <item h="1" x="2"/>
        <item x="25"/>
        <item x="8"/>
        <item x="31"/>
        <item h="1" x="10"/>
        <item x="17"/>
        <item h="1" x="4"/>
        <item h="1" x="1"/>
        <item h="1" x="35"/>
        <item h="1" x="36"/>
        <item h="1" x="37"/>
        <item x="9"/>
        <item x="26"/>
        <item h="1" x="22"/>
        <item x="12"/>
        <item x="15"/>
        <item x="20"/>
        <item h="1" x="11"/>
        <item t="default"/>
      </items>
    </pivotField>
    <pivotField showAll="0"/>
    <pivotField showAll="0">
      <items count="16">
        <item x="0"/>
        <item h="1" x="10"/>
        <item x="11"/>
        <item x="1"/>
        <item x="12"/>
        <item x="9"/>
        <item x="2"/>
        <item x="3"/>
        <item x="4"/>
        <item x="14"/>
        <item x="13"/>
        <item x="5"/>
        <item x="6"/>
        <item x="7"/>
        <item x="8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  <pivotField showAll="0"/>
    <pivotField showAll="0"/>
  </pivotFields>
  <rowFields count="1">
    <field x="2"/>
  </rowFields>
  <rowItems count="22">
    <i>
      <x/>
    </i>
    <i>
      <x v="3"/>
    </i>
    <i>
      <x v="4"/>
    </i>
    <i>
      <x v="6"/>
    </i>
    <i>
      <x v="8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6"/>
    </i>
    <i>
      <x v="32"/>
    </i>
    <i>
      <x v="33"/>
    </i>
    <i>
      <x v="35"/>
    </i>
    <i>
      <x v="36"/>
    </i>
    <i>
      <x v="37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AE5:AK21" firstHeaderRow="1" firstDataRow="2" firstDataCol="1"/>
  <pivotFields count="9">
    <pivotField numFmtId="14" showAll="0"/>
    <pivotField showAll="0"/>
    <pivotField axis="axisRow" multipleItemSelectionAllowed="1" showAll="0">
      <items count="40">
        <item h="1" x="24"/>
        <item x="33"/>
        <item x="0"/>
        <item h="1" x="19"/>
        <item h="1" x="23"/>
        <item x="7"/>
        <item h="1" x="28"/>
        <item x="34"/>
        <item h="1" x="30"/>
        <item x="3"/>
        <item x="5"/>
        <item x="6"/>
        <item h="1" x="32"/>
        <item h="1" x="14"/>
        <item h="1" x="38"/>
        <item h="1" x="13"/>
        <item h="1" x="18"/>
        <item h="1" x="16"/>
        <item h="1" x="21"/>
        <item h="1" x="29"/>
        <item h="1" x="27"/>
        <item x="2"/>
        <item h="1" x="25"/>
        <item x="8"/>
        <item h="1" x="31"/>
        <item h="1" x="10"/>
        <item h="1" x="17"/>
        <item h="1" x="4"/>
        <item x="1"/>
        <item x="35"/>
        <item x="36"/>
        <item x="37"/>
        <item h="1" x="9"/>
        <item h="1" x="26"/>
        <item x="22"/>
        <item h="1" x="12"/>
        <item h="1" x="15"/>
        <item h="1" x="20"/>
        <item x="11"/>
        <item t="default"/>
      </items>
    </pivotField>
    <pivotField showAll="0"/>
    <pivotField showAll="0">
      <items count="16">
        <item x="0"/>
        <item h="1" x="10"/>
        <item x="11"/>
        <item x="1"/>
        <item x="12"/>
        <item x="9"/>
        <item x="2"/>
        <item x="3"/>
        <item x="4"/>
        <item x="14"/>
        <item x="13"/>
        <item x="5"/>
        <item x="6"/>
        <item x="7"/>
        <item x="8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  <pivotField showAll="0"/>
    <pivotField showAll="0"/>
  </pivotFields>
  <rowFields count="1">
    <field x="2"/>
  </rowFields>
  <rowItems count="15">
    <i>
      <x v="1"/>
    </i>
    <i>
      <x v="2"/>
    </i>
    <i>
      <x v="5"/>
    </i>
    <i>
      <x v="7"/>
    </i>
    <i>
      <x v="9"/>
    </i>
    <i>
      <x v="10"/>
    </i>
    <i>
      <x v="11"/>
    </i>
    <i>
      <x v="21"/>
    </i>
    <i>
      <x v="23"/>
    </i>
    <i>
      <x v="28"/>
    </i>
    <i>
      <x v="29"/>
    </i>
    <i>
      <x v="30"/>
    </i>
    <i>
      <x v="31"/>
    </i>
    <i>
      <x v="34"/>
    </i>
    <i>
      <x v="38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E32" sqref="E32"/>
    </sheetView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5"/>
  <sheetViews>
    <sheetView workbookViewId="0"/>
  </sheetViews>
  <sheetFormatPr defaultRowHeight="15" x14ac:dyDescent="0.25"/>
  <cols>
    <col min="1" max="1" width="12.28515625" customWidth="1"/>
    <col min="2" max="2" width="11.28515625" customWidth="1"/>
    <col min="3" max="3" width="37.42578125" bestFit="1" customWidth="1"/>
    <col min="4" max="4" width="8.42578125" bestFit="1" customWidth="1"/>
    <col min="5" max="5" width="27.28515625" bestFit="1" customWidth="1"/>
    <col min="6" max="6" width="19.5703125" bestFit="1" customWidth="1"/>
    <col min="7" max="7" width="7" bestFit="1" customWidth="1"/>
    <col min="8" max="8" width="9.42578125" bestFit="1" customWidth="1"/>
    <col min="9" max="9" width="26.7109375" bestFit="1" customWidth="1"/>
    <col min="10" max="14" width="10.28515625" bestFit="1" customWidth="1"/>
    <col min="15" max="15" width="11.140625" bestFit="1" customWidth="1"/>
    <col min="17" max="17" width="37.42578125" bestFit="1" customWidth="1"/>
  </cols>
  <sheetData>
    <row r="1" spans="1:18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t="s">
        <v>27</v>
      </c>
      <c r="K1" t="s">
        <v>28</v>
      </c>
      <c r="L1" t="s">
        <v>29</v>
      </c>
      <c r="M1" t="s">
        <v>30</v>
      </c>
      <c r="N1" s="6" t="s">
        <v>34</v>
      </c>
      <c r="O1" s="6" t="s">
        <v>31</v>
      </c>
      <c r="Q1" s="6" t="s">
        <v>108</v>
      </c>
      <c r="R1" s="6" t="s">
        <v>109</v>
      </c>
    </row>
    <row r="2" spans="1:18" x14ac:dyDescent="0.25">
      <c r="J2" s="6">
        <v>20</v>
      </c>
      <c r="K2" s="6">
        <v>100</v>
      </c>
      <c r="L2" s="6">
        <v>700</v>
      </c>
      <c r="M2" s="6">
        <v>1750</v>
      </c>
      <c r="N2" s="6">
        <v>2500</v>
      </c>
      <c r="O2" s="6">
        <v>20</v>
      </c>
      <c r="Q2" s="2" t="s">
        <v>26</v>
      </c>
      <c r="R2" t="s">
        <v>135</v>
      </c>
    </row>
    <row r="3" spans="1:18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Q3" s="2" t="s">
        <v>69</v>
      </c>
      <c r="R3" s="6" t="s">
        <v>136</v>
      </c>
    </row>
    <row r="4" spans="1:18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Q4" s="2" t="s">
        <v>33</v>
      </c>
      <c r="R4" s="6" t="s">
        <v>137</v>
      </c>
    </row>
    <row r="5" spans="1:18" x14ac:dyDescent="0.25">
      <c r="Q5" s="2" t="s">
        <v>78</v>
      </c>
      <c r="R5" s="6" t="s">
        <v>136</v>
      </c>
    </row>
    <row r="6" spans="1:18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Q6" s="2" t="s">
        <v>51</v>
      </c>
      <c r="R6" s="6" t="s">
        <v>51</v>
      </c>
    </row>
    <row r="7" spans="1:18" x14ac:dyDescent="0.25">
      <c r="A7" s="6" t="s">
        <v>4</v>
      </c>
      <c r="B7" s="7">
        <v>41912</v>
      </c>
      <c r="C7" s="6"/>
      <c r="D7" s="6"/>
      <c r="E7" s="6"/>
      <c r="F7" s="6"/>
      <c r="G7" s="6"/>
      <c r="H7" s="6"/>
      <c r="I7" s="6"/>
      <c r="Q7" s="2" t="s">
        <v>36</v>
      </c>
      <c r="R7" s="6" t="s">
        <v>138</v>
      </c>
    </row>
    <row r="8" spans="1:18" x14ac:dyDescent="0.25">
      <c r="A8" s="6" t="s">
        <v>5</v>
      </c>
      <c r="B8" s="6" t="s">
        <v>6</v>
      </c>
      <c r="C8" s="6"/>
      <c r="D8" s="6"/>
      <c r="E8" s="6"/>
      <c r="F8" s="6"/>
      <c r="G8" s="6"/>
      <c r="H8" s="6"/>
      <c r="I8" s="6"/>
      <c r="Q8" s="2" t="s">
        <v>38</v>
      </c>
      <c r="R8" s="6" t="s">
        <v>139</v>
      </c>
    </row>
    <row r="9" spans="1:18" x14ac:dyDescent="0.25">
      <c r="A9" s="6" t="s">
        <v>7</v>
      </c>
      <c r="B9" s="6" t="s">
        <v>8</v>
      </c>
      <c r="C9" s="6"/>
      <c r="D9" s="6"/>
      <c r="E9" s="6"/>
      <c r="F9" s="6"/>
      <c r="G9" s="6"/>
      <c r="H9" s="6"/>
      <c r="I9" s="6"/>
      <c r="Q9" s="2" t="s">
        <v>40</v>
      </c>
      <c r="R9" s="6" t="s">
        <v>136</v>
      </c>
    </row>
    <row r="10" spans="1:18" x14ac:dyDescent="0.25">
      <c r="A10" s="6" t="s">
        <v>9</v>
      </c>
      <c r="B10" s="6" t="s">
        <v>10</v>
      </c>
      <c r="C10" s="6"/>
      <c r="D10" s="6"/>
      <c r="E10" s="6"/>
      <c r="F10" s="6"/>
      <c r="G10" s="6"/>
      <c r="H10" s="6"/>
      <c r="I10" s="6"/>
      <c r="Q10" s="2" t="s">
        <v>87</v>
      </c>
      <c r="R10" s="6" t="s">
        <v>136</v>
      </c>
    </row>
    <row r="11" spans="1:18" x14ac:dyDescent="0.25">
      <c r="A11" s="6" t="s">
        <v>11</v>
      </c>
      <c r="B11" s="6" t="s">
        <v>12</v>
      </c>
      <c r="C11" s="6"/>
      <c r="D11" s="6"/>
      <c r="E11" s="6"/>
      <c r="F11" s="6"/>
      <c r="G11" s="6"/>
      <c r="H11" s="6"/>
      <c r="I11" s="6"/>
      <c r="Q11" s="2" t="s">
        <v>80</v>
      </c>
      <c r="R11" s="6" t="s">
        <v>136</v>
      </c>
    </row>
    <row r="12" spans="1:18" x14ac:dyDescent="0.25">
      <c r="A12" s="6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Q12" s="2" t="s">
        <v>42</v>
      </c>
      <c r="R12" s="6" t="s">
        <v>140</v>
      </c>
    </row>
    <row r="13" spans="1:18" x14ac:dyDescent="0.25">
      <c r="Q13" s="2" t="s">
        <v>44</v>
      </c>
      <c r="R13" s="6" t="s">
        <v>44</v>
      </c>
    </row>
    <row r="14" spans="1:18" x14ac:dyDescent="0.25">
      <c r="A14" s="6" t="s">
        <v>15</v>
      </c>
      <c r="B14" s="6" t="s">
        <v>16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21</v>
      </c>
      <c r="H14" s="6" t="s">
        <v>22</v>
      </c>
      <c r="I14" s="6" t="s">
        <v>23</v>
      </c>
      <c r="Q14" s="2" t="s">
        <v>46</v>
      </c>
      <c r="R14" s="6" t="s">
        <v>141</v>
      </c>
    </row>
    <row r="15" spans="1:18" x14ac:dyDescent="0.25">
      <c r="A15" s="7">
        <v>41912</v>
      </c>
      <c r="B15" s="6">
        <v>1</v>
      </c>
      <c r="C15" s="6" t="s">
        <v>24</v>
      </c>
      <c r="D15" s="6" t="s">
        <v>25</v>
      </c>
      <c r="E15" s="6" t="s">
        <v>26</v>
      </c>
      <c r="F15" s="6" t="s">
        <v>27</v>
      </c>
      <c r="G15" s="6">
        <v>16137</v>
      </c>
      <c r="H15" s="6">
        <v>53.17</v>
      </c>
      <c r="I15" s="6">
        <v>99.32</v>
      </c>
      <c r="Q15" s="2" t="s">
        <v>48</v>
      </c>
      <c r="R15" s="6" t="s">
        <v>142</v>
      </c>
    </row>
    <row r="16" spans="1:18" x14ac:dyDescent="0.25">
      <c r="A16" s="7">
        <v>41912</v>
      </c>
      <c r="B16" s="6">
        <v>1</v>
      </c>
      <c r="C16" s="6" t="s">
        <v>24</v>
      </c>
      <c r="D16" s="6" t="s">
        <v>25</v>
      </c>
      <c r="E16" s="6" t="s">
        <v>26</v>
      </c>
      <c r="F16" s="6" t="s">
        <v>28</v>
      </c>
      <c r="G16" s="6">
        <v>73</v>
      </c>
      <c r="H16" s="6">
        <v>38.42</v>
      </c>
      <c r="I16" s="6">
        <v>0.45</v>
      </c>
      <c r="Q16" s="2" t="s">
        <v>82</v>
      </c>
      <c r="R16" s="6" t="s">
        <v>110</v>
      </c>
    </row>
    <row r="17" spans="1:18" x14ac:dyDescent="0.25">
      <c r="A17" s="7">
        <v>41912</v>
      </c>
      <c r="B17" s="6">
        <v>1</v>
      </c>
      <c r="C17" s="6" t="s">
        <v>24</v>
      </c>
      <c r="D17" s="6" t="s">
        <v>25</v>
      </c>
      <c r="E17" s="6" t="s">
        <v>26</v>
      </c>
      <c r="F17" s="6" t="s">
        <v>29</v>
      </c>
      <c r="G17" s="6">
        <v>6</v>
      </c>
      <c r="H17" s="6">
        <v>35.29</v>
      </c>
      <c r="I17" s="6">
        <v>0.04</v>
      </c>
      <c r="Q17" s="2" t="s">
        <v>93</v>
      </c>
      <c r="R17" s="6" t="s">
        <v>111</v>
      </c>
    </row>
    <row r="18" spans="1:18" x14ac:dyDescent="0.25">
      <c r="A18" s="7">
        <v>41912</v>
      </c>
      <c r="B18" s="6">
        <v>1</v>
      </c>
      <c r="C18" s="6" t="s">
        <v>24</v>
      </c>
      <c r="D18" s="6" t="s">
        <v>25</v>
      </c>
      <c r="E18" s="6" t="s">
        <v>26</v>
      </c>
      <c r="F18" s="6" t="s">
        <v>30</v>
      </c>
      <c r="G18" s="6">
        <v>1</v>
      </c>
      <c r="H18" s="6">
        <v>16.670000000000002</v>
      </c>
      <c r="I18" s="6">
        <v>0.01</v>
      </c>
      <c r="Q18" s="2" t="s">
        <v>24</v>
      </c>
      <c r="R18" s="6" t="s">
        <v>112</v>
      </c>
    </row>
    <row r="19" spans="1:18" x14ac:dyDescent="0.25">
      <c r="A19" s="7">
        <v>41912</v>
      </c>
      <c r="B19" s="6">
        <v>1</v>
      </c>
      <c r="C19" s="6" t="s">
        <v>24</v>
      </c>
      <c r="D19" s="6" t="s">
        <v>25</v>
      </c>
      <c r="E19" s="6" t="s">
        <v>26</v>
      </c>
      <c r="F19" s="6" t="s">
        <v>31</v>
      </c>
      <c r="G19" s="6">
        <v>31</v>
      </c>
      <c r="H19" s="6">
        <v>14.22</v>
      </c>
      <c r="I19" s="6">
        <v>0.19</v>
      </c>
      <c r="Q19" s="2" t="s">
        <v>73</v>
      </c>
      <c r="R19" s="6" t="s">
        <v>113</v>
      </c>
    </row>
    <row r="20" spans="1:18" x14ac:dyDescent="0.25">
      <c r="A20" s="7">
        <v>41912</v>
      </c>
      <c r="B20" s="6">
        <v>1</v>
      </c>
      <c r="C20" s="6" t="s">
        <v>24</v>
      </c>
      <c r="D20" s="6" t="s">
        <v>32</v>
      </c>
      <c r="E20" s="6" t="s">
        <v>33</v>
      </c>
      <c r="F20" s="6" t="s">
        <v>27</v>
      </c>
      <c r="G20" s="6">
        <v>2183</v>
      </c>
      <c r="H20" s="6">
        <v>7.19</v>
      </c>
      <c r="I20" s="6">
        <v>98.11</v>
      </c>
      <c r="Q20" s="2" t="s">
        <v>81</v>
      </c>
      <c r="R20" s="6" t="s">
        <v>114</v>
      </c>
    </row>
    <row r="21" spans="1:18" x14ac:dyDescent="0.25">
      <c r="A21" s="7">
        <v>41912</v>
      </c>
      <c r="B21" s="6">
        <v>1</v>
      </c>
      <c r="C21" s="6" t="s">
        <v>24</v>
      </c>
      <c r="D21" s="6" t="s">
        <v>32</v>
      </c>
      <c r="E21" s="6" t="s">
        <v>33</v>
      </c>
      <c r="F21" s="6" t="s">
        <v>28</v>
      </c>
      <c r="G21" s="6">
        <v>16</v>
      </c>
      <c r="H21" s="6">
        <v>8.42</v>
      </c>
      <c r="I21" s="6">
        <v>0.72</v>
      </c>
      <c r="Q21" s="2" t="s">
        <v>59</v>
      </c>
      <c r="R21" s="6" t="s">
        <v>115</v>
      </c>
    </row>
    <row r="22" spans="1:18" x14ac:dyDescent="0.25">
      <c r="A22" s="7">
        <v>41912</v>
      </c>
      <c r="B22" s="6">
        <v>1</v>
      </c>
      <c r="C22" s="6" t="s">
        <v>24</v>
      </c>
      <c r="D22" s="6" t="s">
        <v>32</v>
      </c>
      <c r="E22" s="6" t="s">
        <v>33</v>
      </c>
      <c r="F22" s="6" t="s">
        <v>34</v>
      </c>
      <c r="G22" s="6">
        <v>2</v>
      </c>
      <c r="H22" s="6">
        <v>66.67</v>
      </c>
      <c r="I22" s="6">
        <v>0.09</v>
      </c>
      <c r="Q22" s="2" t="s">
        <v>88</v>
      </c>
      <c r="R22" s="6" t="s">
        <v>116</v>
      </c>
    </row>
    <row r="23" spans="1:18" x14ac:dyDescent="0.25">
      <c r="A23" s="7">
        <v>41912</v>
      </c>
      <c r="B23" s="6">
        <v>1</v>
      </c>
      <c r="C23" s="6" t="s">
        <v>24</v>
      </c>
      <c r="D23" s="6" t="s">
        <v>32</v>
      </c>
      <c r="E23" s="6" t="s">
        <v>33</v>
      </c>
      <c r="F23" s="6" t="s">
        <v>31</v>
      </c>
      <c r="G23" s="6">
        <v>24</v>
      </c>
      <c r="H23" s="6">
        <v>11.01</v>
      </c>
      <c r="I23" s="6">
        <v>1.08</v>
      </c>
      <c r="Q23" s="2" t="s">
        <v>94</v>
      </c>
      <c r="R23" s="6" t="s">
        <v>117</v>
      </c>
    </row>
    <row r="24" spans="1:18" x14ac:dyDescent="0.25">
      <c r="A24" s="7">
        <v>41912</v>
      </c>
      <c r="B24" s="6">
        <v>1</v>
      </c>
      <c r="C24" s="6" t="s">
        <v>24</v>
      </c>
      <c r="D24" s="6" t="s">
        <v>35</v>
      </c>
      <c r="E24" s="6" t="s">
        <v>36</v>
      </c>
      <c r="F24" s="6" t="s">
        <v>27</v>
      </c>
      <c r="G24" s="6">
        <v>1217</v>
      </c>
      <c r="H24" s="6">
        <v>4.01</v>
      </c>
      <c r="I24" s="6">
        <v>96.74</v>
      </c>
      <c r="Q24" s="2" t="s">
        <v>90</v>
      </c>
      <c r="R24" s="6" t="s">
        <v>116</v>
      </c>
    </row>
    <row r="25" spans="1:18" x14ac:dyDescent="0.25">
      <c r="A25" s="7">
        <v>41912</v>
      </c>
      <c r="B25" s="6">
        <v>1</v>
      </c>
      <c r="C25" s="6" t="s">
        <v>24</v>
      </c>
      <c r="D25" s="6" t="s">
        <v>35</v>
      </c>
      <c r="E25" s="6" t="s">
        <v>36</v>
      </c>
      <c r="F25" s="6" t="s">
        <v>28</v>
      </c>
      <c r="G25" s="6">
        <v>31</v>
      </c>
      <c r="H25" s="6">
        <v>16.32</v>
      </c>
      <c r="I25" s="6">
        <v>2.46</v>
      </c>
      <c r="Q25" s="2" t="s">
        <v>53</v>
      </c>
      <c r="R25" s="6" t="s">
        <v>118</v>
      </c>
    </row>
    <row r="26" spans="1:18" x14ac:dyDescent="0.25">
      <c r="A26" s="7">
        <v>41912</v>
      </c>
      <c r="B26" s="6">
        <v>1</v>
      </c>
      <c r="C26" s="6" t="s">
        <v>24</v>
      </c>
      <c r="D26" s="6" t="s">
        <v>35</v>
      </c>
      <c r="E26" s="6" t="s">
        <v>36</v>
      </c>
      <c r="F26" s="6" t="s">
        <v>29</v>
      </c>
      <c r="G26" s="6">
        <v>3</v>
      </c>
      <c r="H26" s="6">
        <v>17.649999999999999</v>
      </c>
      <c r="I26" s="6">
        <v>0.24</v>
      </c>
      <c r="Q26" s="2" t="s">
        <v>57</v>
      </c>
      <c r="R26" s="6" t="s">
        <v>119</v>
      </c>
    </row>
    <row r="27" spans="1:18" x14ac:dyDescent="0.25">
      <c r="A27" s="7">
        <v>41912</v>
      </c>
      <c r="B27" s="6">
        <v>1</v>
      </c>
      <c r="C27" s="6" t="s">
        <v>24</v>
      </c>
      <c r="D27" s="6" t="s">
        <v>35</v>
      </c>
      <c r="E27" s="6" t="s">
        <v>36</v>
      </c>
      <c r="F27" s="6" t="s">
        <v>30</v>
      </c>
      <c r="G27" s="6">
        <v>3</v>
      </c>
      <c r="H27" s="6">
        <v>50</v>
      </c>
      <c r="I27" s="6">
        <v>0.24</v>
      </c>
      <c r="Q27" s="2" t="s">
        <v>58</v>
      </c>
      <c r="R27" s="6" t="s">
        <v>115</v>
      </c>
    </row>
    <row r="28" spans="1:18" x14ac:dyDescent="0.25">
      <c r="A28" s="7">
        <v>41912</v>
      </c>
      <c r="B28" s="6">
        <v>1</v>
      </c>
      <c r="C28" s="6" t="s">
        <v>24</v>
      </c>
      <c r="D28" s="6" t="s">
        <v>35</v>
      </c>
      <c r="E28" s="6" t="s">
        <v>36</v>
      </c>
      <c r="F28" s="6" t="s">
        <v>31</v>
      </c>
      <c r="G28" s="6">
        <v>4</v>
      </c>
      <c r="H28" s="6">
        <v>1.83</v>
      </c>
      <c r="I28" s="6">
        <v>0.32</v>
      </c>
      <c r="Q28" s="2" t="s">
        <v>92</v>
      </c>
      <c r="R28" s="6" t="s">
        <v>120</v>
      </c>
    </row>
    <row r="29" spans="1:18" x14ac:dyDescent="0.25">
      <c r="A29" s="7">
        <v>41912</v>
      </c>
      <c r="B29" s="6">
        <v>1</v>
      </c>
      <c r="C29" s="6" t="s">
        <v>24</v>
      </c>
      <c r="D29" s="6" t="s">
        <v>37</v>
      </c>
      <c r="E29" s="6" t="s">
        <v>38</v>
      </c>
      <c r="F29" s="6" t="s">
        <v>27</v>
      </c>
      <c r="G29" s="6">
        <v>3700</v>
      </c>
      <c r="H29" s="6">
        <v>12.19</v>
      </c>
      <c r="I29" s="6">
        <v>98.59</v>
      </c>
      <c r="Q29" s="2" t="s">
        <v>66</v>
      </c>
      <c r="R29" s="6" t="s">
        <v>121</v>
      </c>
    </row>
    <row r="30" spans="1:18" x14ac:dyDescent="0.25">
      <c r="A30" s="7">
        <v>41912</v>
      </c>
      <c r="B30" s="6">
        <v>1</v>
      </c>
      <c r="C30" s="6" t="s">
        <v>24</v>
      </c>
      <c r="D30" s="6" t="s">
        <v>37</v>
      </c>
      <c r="E30" s="6" t="s">
        <v>38</v>
      </c>
      <c r="F30" s="6" t="s">
        <v>28</v>
      </c>
      <c r="G30" s="6">
        <v>42</v>
      </c>
      <c r="H30" s="6">
        <v>22.11</v>
      </c>
      <c r="I30" s="6">
        <v>1.1200000000000001</v>
      </c>
      <c r="Q30" s="2" t="s">
        <v>98</v>
      </c>
      <c r="R30" s="6" t="s">
        <v>122</v>
      </c>
    </row>
    <row r="31" spans="1:18" x14ac:dyDescent="0.25">
      <c r="A31" s="7">
        <v>41912</v>
      </c>
      <c r="B31" s="6">
        <v>1</v>
      </c>
      <c r="C31" s="6" t="s">
        <v>24</v>
      </c>
      <c r="D31" s="6" t="s">
        <v>37</v>
      </c>
      <c r="E31" s="6" t="s">
        <v>38</v>
      </c>
      <c r="F31" s="6" t="s">
        <v>29</v>
      </c>
      <c r="G31" s="6">
        <v>6</v>
      </c>
      <c r="H31" s="6">
        <v>35.29</v>
      </c>
      <c r="I31" s="6">
        <v>0.16</v>
      </c>
      <c r="Q31" s="2" t="s">
        <v>65</v>
      </c>
      <c r="R31" s="6" t="s">
        <v>123</v>
      </c>
    </row>
    <row r="32" spans="1:18" x14ac:dyDescent="0.25">
      <c r="A32" s="7">
        <v>41912</v>
      </c>
      <c r="B32" s="6">
        <v>1</v>
      </c>
      <c r="C32" s="6" t="s">
        <v>24</v>
      </c>
      <c r="D32" s="6" t="s">
        <v>37</v>
      </c>
      <c r="E32" s="6" t="s">
        <v>38</v>
      </c>
      <c r="F32" s="6" t="s">
        <v>30</v>
      </c>
      <c r="G32" s="6">
        <v>2</v>
      </c>
      <c r="H32" s="6">
        <v>33.33</v>
      </c>
      <c r="I32" s="6">
        <v>0.05</v>
      </c>
      <c r="Q32" s="2" t="s">
        <v>72</v>
      </c>
      <c r="R32" s="6" t="s">
        <v>124</v>
      </c>
    </row>
    <row r="33" spans="1:18" x14ac:dyDescent="0.25">
      <c r="A33" s="7">
        <v>41912</v>
      </c>
      <c r="B33" s="6">
        <v>1</v>
      </c>
      <c r="C33" s="6" t="s">
        <v>24</v>
      </c>
      <c r="D33" s="6" t="s">
        <v>37</v>
      </c>
      <c r="E33" s="6" t="s">
        <v>38</v>
      </c>
      <c r="F33" s="6" t="s">
        <v>31</v>
      </c>
      <c r="G33" s="6">
        <v>3</v>
      </c>
      <c r="H33" s="6">
        <v>1.38</v>
      </c>
      <c r="I33" s="6">
        <v>0.08</v>
      </c>
      <c r="Q33" s="2" t="s">
        <v>70</v>
      </c>
      <c r="R33" s="6" t="s">
        <v>125</v>
      </c>
    </row>
    <row r="34" spans="1:18" x14ac:dyDescent="0.25">
      <c r="A34" s="7">
        <v>41912</v>
      </c>
      <c r="B34" s="6">
        <v>1</v>
      </c>
      <c r="C34" s="6" t="s">
        <v>24</v>
      </c>
      <c r="D34" s="6" t="s">
        <v>39</v>
      </c>
      <c r="E34" s="6" t="s">
        <v>40</v>
      </c>
      <c r="F34" s="6" t="s">
        <v>27</v>
      </c>
      <c r="G34" s="6">
        <v>3</v>
      </c>
      <c r="H34" s="6">
        <v>0.01</v>
      </c>
      <c r="I34" s="6">
        <v>75</v>
      </c>
      <c r="Q34" s="2" t="s">
        <v>75</v>
      </c>
      <c r="R34" s="6" t="s">
        <v>126</v>
      </c>
    </row>
    <row r="35" spans="1:18" x14ac:dyDescent="0.25">
      <c r="A35" s="7">
        <v>41912</v>
      </c>
      <c r="B35" s="6">
        <v>1</v>
      </c>
      <c r="C35" s="6" t="s">
        <v>24</v>
      </c>
      <c r="D35" s="6" t="s">
        <v>39</v>
      </c>
      <c r="E35" s="6" t="s">
        <v>40</v>
      </c>
      <c r="F35" s="6" t="s">
        <v>28</v>
      </c>
      <c r="G35" s="6">
        <v>1</v>
      </c>
      <c r="H35" s="6">
        <v>0.53</v>
      </c>
      <c r="I35" s="6">
        <v>25</v>
      </c>
      <c r="Q35" s="2" t="s">
        <v>89</v>
      </c>
      <c r="R35" s="6" t="s">
        <v>120</v>
      </c>
    </row>
    <row r="36" spans="1:18" x14ac:dyDescent="0.25">
      <c r="A36" s="7">
        <v>41912</v>
      </c>
      <c r="B36" s="6">
        <v>1</v>
      </c>
      <c r="C36" s="6" t="s">
        <v>24</v>
      </c>
      <c r="D36" s="6" t="s">
        <v>41</v>
      </c>
      <c r="E36" s="6" t="s">
        <v>42</v>
      </c>
      <c r="F36" s="6" t="s">
        <v>27</v>
      </c>
      <c r="G36" s="6">
        <v>1659</v>
      </c>
      <c r="H36" s="6">
        <v>5.47</v>
      </c>
      <c r="I36" s="6">
        <v>100</v>
      </c>
      <c r="Q36" s="2" t="s">
        <v>85</v>
      </c>
      <c r="R36" s="6" t="s">
        <v>116</v>
      </c>
    </row>
    <row r="37" spans="1:18" x14ac:dyDescent="0.25">
      <c r="A37" s="7">
        <v>41912</v>
      </c>
      <c r="B37" s="6">
        <v>1</v>
      </c>
      <c r="C37" s="6" t="s">
        <v>24</v>
      </c>
      <c r="D37" s="6" t="s">
        <v>43</v>
      </c>
      <c r="E37" s="6" t="s">
        <v>44</v>
      </c>
      <c r="F37" s="6" t="s">
        <v>27</v>
      </c>
      <c r="G37" s="6">
        <v>5</v>
      </c>
      <c r="H37" s="6">
        <v>0.02</v>
      </c>
      <c r="I37" s="6">
        <v>71.430000000000007</v>
      </c>
      <c r="Q37" s="2" t="s">
        <v>52</v>
      </c>
      <c r="R37" s="6" t="s">
        <v>115</v>
      </c>
    </row>
    <row r="38" spans="1:18" x14ac:dyDescent="0.25">
      <c r="A38" s="7">
        <v>41912</v>
      </c>
      <c r="B38" s="6">
        <v>1</v>
      </c>
      <c r="C38" s="6" t="s">
        <v>24</v>
      </c>
      <c r="D38" s="6" t="s">
        <v>43</v>
      </c>
      <c r="E38" s="6" t="s">
        <v>44</v>
      </c>
      <c r="F38" s="6" t="s">
        <v>28</v>
      </c>
      <c r="G38" s="6">
        <v>1</v>
      </c>
      <c r="H38" s="6">
        <v>0.53</v>
      </c>
      <c r="I38" s="6">
        <v>14.29</v>
      </c>
      <c r="Q38" s="2" t="s">
        <v>83</v>
      </c>
      <c r="R38" s="6" t="s">
        <v>127</v>
      </c>
    </row>
    <row r="39" spans="1:18" x14ac:dyDescent="0.25">
      <c r="A39" s="7">
        <v>41912</v>
      </c>
      <c r="B39" s="6">
        <v>1</v>
      </c>
      <c r="C39" s="6" t="s">
        <v>24</v>
      </c>
      <c r="D39" s="6" t="s">
        <v>43</v>
      </c>
      <c r="E39" s="6" t="s">
        <v>44</v>
      </c>
      <c r="F39" s="6" t="s">
        <v>31</v>
      </c>
      <c r="G39" s="6">
        <v>1</v>
      </c>
      <c r="H39" s="6">
        <v>0.46</v>
      </c>
      <c r="I39" s="6">
        <v>14.29</v>
      </c>
      <c r="Q39" s="2" t="s">
        <v>60</v>
      </c>
      <c r="R39" s="6" t="s">
        <v>128</v>
      </c>
    </row>
    <row r="40" spans="1:18" x14ac:dyDescent="0.25">
      <c r="A40" s="7">
        <v>41912</v>
      </c>
      <c r="B40" s="6">
        <v>1</v>
      </c>
      <c r="C40" s="6" t="s">
        <v>24</v>
      </c>
      <c r="D40" s="6" t="s">
        <v>45</v>
      </c>
      <c r="E40" s="6" t="s">
        <v>46</v>
      </c>
      <c r="F40" s="6" t="s">
        <v>27</v>
      </c>
      <c r="G40" s="6">
        <v>31</v>
      </c>
      <c r="H40" s="6">
        <v>0.1</v>
      </c>
      <c r="I40" s="6">
        <v>81.58</v>
      </c>
      <c r="Q40" s="2" t="s">
        <v>91</v>
      </c>
      <c r="R40" s="6" t="s">
        <v>120</v>
      </c>
    </row>
    <row r="41" spans="1:18" x14ac:dyDescent="0.25">
      <c r="A41" s="7">
        <v>41912</v>
      </c>
      <c r="B41" s="6">
        <v>1</v>
      </c>
      <c r="C41" s="6" t="s">
        <v>24</v>
      </c>
      <c r="D41" s="6" t="s">
        <v>45</v>
      </c>
      <c r="E41" s="6" t="s">
        <v>46</v>
      </c>
      <c r="F41" s="6" t="s">
        <v>28</v>
      </c>
      <c r="G41" s="6">
        <v>7</v>
      </c>
      <c r="H41" s="6">
        <v>3.68</v>
      </c>
      <c r="I41" s="6">
        <v>18.420000000000002</v>
      </c>
      <c r="Q41" s="2" t="s">
        <v>62</v>
      </c>
      <c r="R41" s="6" t="s">
        <v>123</v>
      </c>
    </row>
    <row r="42" spans="1:18" x14ac:dyDescent="0.25">
      <c r="A42" s="7">
        <v>41912</v>
      </c>
      <c r="B42" s="6">
        <v>1</v>
      </c>
      <c r="C42" s="6" t="s">
        <v>24</v>
      </c>
      <c r="D42" s="6" t="s">
        <v>47</v>
      </c>
      <c r="E42" s="6" t="s">
        <v>48</v>
      </c>
      <c r="F42" s="6" t="s">
        <v>27</v>
      </c>
      <c r="G42" s="6">
        <v>5415</v>
      </c>
      <c r="H42" s="6">
        <v>17.84</v>
      </c>
      <c r="I42" s="6">
        <v>96.83</v>
      </c>
      <c r="Q42" s="2" t="s">
        <v>71</v>
      </c>
      <c r="R42" s="6" t="s">
        <v>125</v>
      </c>
    </row>
    <row r="43" spans="1:18" x14ac:dyDescent="0.25">
      <c r="A43" s="7">
        <v>41912</v>
      </c>
      <c r="B43" s="6">
        <v>1</v>
      </c>
      <c r="C43" s="6" t="s">
        <v>24</v>
      </c>
      <c r="D43" s="6" t="s">
        <v>47</v>
      </c>
      <c r="E43" s="6" t="s">
        <v>48</v>
      </c>
      <c r="F43" s="6" t="s">
        <v>28</v>
      </c>
      <c r="G43" s="6">
        <v>19</v>
      </c>
      <c r="H43" s="6">
        <v>10</v>
      </c>
      <c r="I43" s="6">
        <v>0.34</v>
      </c>
      <c r="Q43" s="2" t="s">
        <v>56</v>
      </c>
      <c r="R43" s="6" t="s">
        <v>115</v>
      </c>
    </row>
    <row r="44" spans="1:18" x14ac:dyDescent="0.25">
      <c r="A44" s="7">
        <v>41912</v>
      </c>
      <c r="B44" s="6">
        <v>1</v>
      </c>
      <c r="C44" s="6" t="s">
        <v>24</v>
      </c>
      <c r="D44" s="6" t="s">
        <v>47</v>
      </c>
      <c r="E44" s="6" t="s">
        <v>48</v>
      </c>
      <c r="F44" s="6" t="s">
        <v>29</v>
      </c>
      <c r="G44" s="6">
        <v>2</v>
      </c>
      <c r="H44" s="6">
        <v>11.76</v>
      </c>
      <c r="I44" s="6">
        <v>0.04</v>
      </c>
      <c r="Q44" s="2" t="s">
        <v>49</v>
      </c>
      <c r="R44" s="6" t="s">
        <v>123</v>
      </c>
    </row>
    <row r="45" spans="1:18" x14ac:dyDescent="0.25">
      <c r="A45" s="7">
        <v>41912</v>
      </c>
      <c r="B45" s="6">
        <v>1</v>
      </c>
      <c r="C45" s="6" t="s">
        <v>24</v>
      </c>
      <c r="D45" s="6" t="s">
        <v>47</v>
      </c>
      <c r="E45" s="6" t="s">
        <v>48</v>
      </c>
      <c r="F45" s="6" t="s">
        <v>34</v>
      </c>
      <c r="G45" s="6">
        <v>1</v>
      </c>
      <c r="H45" s="6">
        <v>33.33</v>
      </c>
      <c r="I45" s="6">
        <v>0.02</v>
      </c>
      <c r="Q45" s="2" t="s">
        <v>95</v>
      </c>
      <c r="R45" s="6" t="s">
        <v>123</v>
      </c>
    </row>
    <row r="46" spans="1:18" x14ac:dyDescent="0.25">
      <c r="A46" s="7">
        <v>41912</v>
      </c>
      <c r="B46" s="6">
        <v>1</v>
      </c>
      <c r="C46" s="6" t="s">
        <v>24</v>
      </c>
      <c r="D46" s="6" t="s">
        <v>47</v>
      </c>
      <c r="E46" s="6" t="s">
        <v>48</v>
      </c>
      <c r="F46" s="6" t="s">
        <v>31</v>
      </c>
      <c r="G46" s="6">
        <v>155</v>
      </c>
      <c r="H46" s="6">
        <v>71.099999999999994</v>
      </c>
      <c r="I46" s="6">
        <v>2.77</v>
      </c>
      <c r="Q46" s="2" t="s">
        <v>96</v>
      </c>
      <c r="R46" s="6" t="s">
        <v>129</v>
      </c>
    </row>
    <row r="47" spans="1:18" x14ac:dyDescent="0.25">
      <c r="A47" s="7">
        <v>41912</v>
      </c>
      <c r="B47" s="6">
        <v>10</v>
      </c>
      <c r="C47" s="6" t="s">
        <v>49</v>
      </c>
      <c r="D47" s="6" t="s">
        <v>25</v>
      </c>
      <c r="E47" s="6" t="s">
        <v>26</v>
      </c>
      <c r="F47" s="6" t="s">
        <v>27</v>
      </c>
      <c r="G47" s="6">
        <v>2606</v>
      </c>
      <c r="H47" s="6">
        <v>3.38</v>
      </c>
      <c r="I47" s="6">
        <v>95.25</v>
      </c>
      <c r="Q47" s="2" t="s">
        <v>97</v>
      </c>
      <c r="R47" s="6" t="s">
        <v>130</v>
      </c>
    </row>
    <row r="48" spans="1:18" x14ac:dyDescent="0.25">
      <c r="A48" s="7">
        <v>41912</v>
      </c>
      <c r="B48" s="6">
        <v>10</v>
      </c>
      <c r="C48" s="6" t="s">
        <v>49</v>
      </c>
      <c r="D48" s="6" t="s">
        <v>25</v>
      </c>
      <c r="E48" s="6" t="s">
        <v>26</v>
      </c>
      <c r="F48" s="6" t="s">
        <v>28</v>
      </c>
      <c r="G48" s="6">
        <v>83</v>
      </c>
      <c r="H48" s="6">
        <v>13.01</v>
      </c>
      <c r="I48" s="6">
        <v>3.03</v>
      </c>
      <c r="Q48" s="2" t="s">
        <v>61</v>
      </c>
      <c r="R48" s="6" t="s">
        <v>123</v>
      </c>
    </row>
    <row r="49" spans="1:18" x14ac:dyDescent="0.25">
      <c r="A49" s="7">
        <v>41912</v>
      </c>
      <c r="B49" s="6">
        <v>10</v>
      </c>
      <c r="C49" s="6" t="s">
        <v>49</v>
      </c>
      <c r="D49" s="6" t="s">
        <v>25</v>
      </c>
      <c r="E49" s="6" t="s">
        <v>26</v>
      </c>
      <c r="F49" s="6" t="s">
        <v>29</v>
      </c>
      <c r="G49" s="6">
        <v>33</v>
      </c>
      <c r="H49" s="6">
        <v>24.63</v>
      </c>
      <c r="I49" s="6">
        <v>1.21</v>
      </c>
      <c r="Q49" s="2" t="s">
        <v>84</v>
      </c>
      <c r="R49" s="6" t="s">
        <v>131</v>
      </c>
    </row>
    <row r="50" spans="1:18" x14ac:dyDescent="0.25">
      <c r="A50" s="7">
        <v>41912</v>
      </c>
      <c r="B50" s="6">
        <v>10</v>
      </c>
      <c r="C50" s="6" t="s">
        <v>49</v>
      </c>
      <c r="D50" s="6" t="s">
        <v>25</v>
      </c>
      <c r="E50" s="6" t="s">
        <v>26</v>
      </c>
      <c r="F50" s="6" t="s">
        <v>30</v>
      </c>
      <c r="G50" s="6">
        <v>8</v>
      </c>
      <c r="H50" s="6">
        <v>23.53</v>
      </c>
      <c r="I50" s="6">
        <v>0.28999999999999998</v>
      </c>
      <c r="Q50" s="2" t="s">
        <v>76</v>
      </c>
      <c r="R50" s="6" t="s">
        <v>111</v>
      </c>
    </row>
    <row r="51" spans="1:18" x14ac:dyDescent="0.25">
      <c r="A51" s="7">
        <v>41912</v>
      </c>
      <c r="B51" s="6">
        <v>10</v>
      </c>
      <c r="C51" s="6" t="s">
        <v>49</v>
      </c>
      <c r="D51" s="6" t="s">
        <v>25</v>
      </c>
      <c r="E51" s="6" t="s">
        <v>26</v>
      </c>
      <c r="F51" s="6" t="s">
        <v>34</v>
      </c>
      <c r="G51" s="6">
        <v>1</v>
      </c>
      <c r="H51" s="6">
        <v>25</v>
      </c>
      <c r="I51" s="6">
        <v>0.04</v>
      </c>
      <c r="Q51" s="2" t="s">
        <v>64</v>
      </c>
      <c r="R51" s="6" t="s">
        <v>123</v>
      </c>
    </row>
    <row r="52" spans="1:18" x14ac:dyDescent="0.25">
      <c r="A52" s="7">
        <v>41912</v>
      </c>
      <c r="B52" s="6">
        <v>10</v>
      </c>
      <c r="C52" s="6" t="s">
        <v>49</v>
      </c>
      <c r="D52" s="6" t="s">
        <v>25</v>
      </c>
      <c r="E52" s="6" t="s">
        <v>26</v>
      </c>
      <c r="F52" s="6" t="s">
        <v>31</v>
      </c>
      <c r="G52" s="6">
        <v>5</v>
      </c>
      <c r="H52" s="6">
        <v>2.75</v>
      </c>
      <c r="I52" s="6">
        <v>0.18</v>
      </c>
      <c r="Q52" s="2" t="s">
        <v>67</v>
      </c>
      <c r="R52" s="6" t="s">
        <v>132</v>
      </c>
    </row>
    <row r="53" spans="1:18" x14ac:dyDescent="0.25">
      <c r="A53" s="7">
        <v>41912</v>
      </c>
      <c r="B53" s="6">
        <v>10</v>
      </c>
      <c r="C53" s="6" t="s">
        <v>49</v>
      </c>
      <c r="D53" s="6" t="s">
        <v>32</v>
      </c>
      <c r="E53" s="6" t="s">
        <v>33</v>
      </c>
      <c r="F53" s="6" t="s">
        <v>27</v>
      </c>
      <c r="G53" s="6">
        <v>10186</v>
      </c>
      <c r="H53" s="6">
        <v>13.22</v>
      </c>
      <c r="I53" s="6">
        <v>99.36</v>
      </c>
      <c r="Q53" s="2" t="s">
        <v>74</v>
      </c>
      <c r="R53" s="6" t="s">
        <v>133</v>
      </c>
    </row>
    <row r="54" spans="1:18" x14ac:dyDescent="0.25">
      <c r="A54" s="7">
        <v>41912</v>
      </c>
      <c r="B54" s="6">
        <v>10</v>
      </c>
      <c r="C54" s="6" t="s">
        <v>49</v>
      </c>
      <c r="D54" s="6" t="s">
        <v>32</v>
      </c>
      <c r="E54" s="6" t="s">
        <v>33</v>
      </c>
      <c r="F54" s="6" t="s">
        <v>28</v>
      </c>
      <c r="G54" s="6">
        <v>45</v>
      </c>
      <c r="H54" s="6">
        <v>7.05</v>
      </c>
      <c r="I54" s="6">
        <v>0.44</v>
      </c>
      <c r="Q54" s="2" t="s">
        <v>63</v>
      </c>
      <c r="R54" s="6" t="s">
        <v>134</v>
      </c>
    </row>
    <row r="55" spans="1:18" x14ac:dyDescent="0.25">
      <c r="A55" s="7">
        <v>41912</v>
      </c>
      <c r="B55" s="6">
        <v>10</v>
      </c>
      <c r="C55" s="6" t="s">
        <v>49</v>
      </c>
      <c r="D55" s="6" t="s">
        <v>32</v>
      </c>
      <c r="E55" s="6" t="s">
        <v>33</v>
      </c>
      <c r="F55" s="6" t="s">
        <v>29</v>
      </c>
      <c r="G55" s="6">
        <v>3</v>
      </c>
      <c r="H55" s="6">
        <v>2.2400000000000002</v>
      </c>
      <c r="I55" s="6">
        <v>0.03</v>
      </c>
    </row>
    <row r="56" spans="1:18" x14ac:dyDescent="0.25">
      <c r="A56" s="7">
        <v>41912</v>
      </c>
      <c r="B56" s="6">
        <v>10</v>
      </c>
      <c r="C56" s="6" t="s">
        <v>49</v>
      </c>
      <c r="D56" s="6" t="s">
        <v>32</v>
      </c>
      <c r="E56" s="6" t="s">
        <v>33</v>
      </c>
      <c r="F56" s="6" t="s">
        <v>30</v>
      </c>
      <c r="G56" s="6">
        <v>1</v>
      </c>
      <c r="H56" s="6">
        <v>2.94</v>
      </c>
      <c r="I56" s="6">
        <v>0.01</v>
      </c>
    </row>
    <row r="57" spans="1:18" x14ac:dyDescent="0.25">
      <c r="A57" s="7">
        <v>41912</v>
      </c>
      <c r="B57" s="6">
        <v>10</v>
      </c>
      <c r="C57" s="6" t="s">
        <v>49</v>
      </c>
      <c r="D57" s="6" t="s">
        <v>32</v>
      </c>
      <c r="E57" s="6" t="s">
        <v>33</v>
      </c>
      <c r="F57" s="6" t="s">
        <v>31</v>
      </c>
      <c r="G57" s="6">
        <v>17</v>
      </c>
      <c r="H57" s="6">
        <v>9.34</v>
      </c>
      <c r="I57" s="6">
        <v>0.17</v>
      </c>
    </row>
    <row r="58" spans="1:18" x14ac:dyDescent="0.25">
      <c r="A58" s="7">
        <v>41912</v>
      </c>
      <c r="B58" s="6">
        <v>10</v>
      </c>
      <c r="C58" s="6" t="s">
        <v>49</v>
      </c>
      <c r="D58" s="6" t="s">
        <v>50</v>
      </c>
      <c r="E58" s="6" t="s">
        <v>51</v>
      </c>
      <c r="F58" s="6" t="s">
        <v>28</v>
      </c>
      <c r="G58" s="6">
        <v>1</v>
      </c>
      <c r="H58" s="6">
        <v>0.16</v>
      </c>
      <c r="I58" s="6">
        <v>33.33</v>
      </c>
    </row>
    <row r="59" spans="1:18" x14ac:dyDescent="0.25">
      <c r="A59" s="7">
        <v>41912</v>
      </c>
      <c r="B59" s="6">
        <v>10</v>
      </c>
      <c r="C59" s="6" t="s">
        <v>49</v>
      </c>
      <c r="D59" s="6" t="s">
        <v>50</v>
      </c>
      <c r="E59" s="6" t="s">
        <v>51</v>
      </c>
      <c r="F59" s="6" t="s">
        <v>29</v>
      </c>
      <c r="G59" s="6">
        <v>2</v>
      </c>
      <c r="H59" s="6">
        <v>1.49</v>
      </c>
      <c r="I59" s="6">
        <v>66.67</v>
      </c>
    </row>
    <row r="60" spans="1:18" x14ac:dyDescent="0.25">
      <c r="A60" s="7">
        <v>41912</v>
      </c>
      <c r="B60" s="6">
        <v>10</v>
      </c>
      <c r="C60" s="6" t="s">
        <v>49</v>
      </c>
      <c r="D60" s="6" t="s">
        <v>35</v>
      </c>
      <c r="E60" s="6" t="s">
        <v>36</v>
      </c>
      <c r="F60" s="6" t="s">
        <v>27</v>
      </c>
      <c r="G60" s="6">
        <v>1495</v>
      </c>
      <c r="H60" s="6">
        <v>1.94</v>
      </c>
      <c r="I60" s="6">
        <v>96.14</v>
      </c>
    </row>
    <row r="61" spans="1:18" x14ac:dyDescent="0.25">
      <c r="A61" s="7">
        <v>41912</v>
      </c>
      <c r="B61" s="6">
        <v>10</v>
      </c>
      <c r="C61" s="6" t="s">
        <v>49</v>
      </c>
      <c r="D61" s="6" t="s">
        <v>35</v>
      </c>
      <c r="E61" s="6" t="s">
        <v>36</v>
      </c>
      <c r="F61" s="6" t="s">
        <v>28</v>
      </c>
      <c r="G61" s="6">
        <v>45</v>
      </c>
      <c r="H61" s="6">
        <v>7.05</v>
      </c>
      <c r="I61" s="6">
        <v>2.89</v>
      </c>
    </row>
    <row r="62" spans="1:18" x14ac:dyDescent="0.25">
      <c r="A62" s="7">
        <v>41912</v>
      </c>
      <c r="B62" s="6">
        <v>10</v>
      </c>
      <c r="C62" s="6" t="s">
        <v>49</v>
      </c>
      <c r="D62" s="6" t="s">
        <v>35</v>
      </c>
      <c r="E62" s="6" t="s">
        <v>36</v>
      </c>
      <c r="F62" s="6" t="s">
        <v>29</v>
      </c>
      <c r="G62" s="6">
        <v>10</v>
      </c>
      <c r="H62" s="6">
        <v>7.46</v>
      </c>
      <c r="I62" s="6">
        <v>0.64</v>
      </c>
    </row>
    <row r="63" spans="1:18" x14ac:dyDescent="0.25">
      <c r="A63" s="7">
        <v>41912</v>
      </c>
      <c r="B63" s="6">
        <v>10</v>
      </c>
      <c r="C63" s="6" t="s">
        <v>49</v>
      </c>
      <c r="D63" s="6" t="s">
        <v>35</v>
      </c>
      <c r="E63" s="6" t="s">
        <v>36</v>
      </c>
      <c r="F63" s="6" t="s">
        <v>30</v>
      </c>
      <c r="G63" s="6">
        <v>4</v>
      </c>
      <c r="H63" s="6">
        <v>11.76</v>
      </c>
      <c r="I63" s="6">
        <v>0.26</v>
      </c>
    </row>
    <row r="64" spans="1:18" x14ac:dyDescent="0.25">
      <c r="A64" s="7">
        <v>41912</v>
      </c>
      <c r="B64" s="6">
        <v>10</v>
      </c>
      <c r="C64" s="6" t="s">
        <v>49</v>
      </c>
      <c r="D64" s="6" t="s">
        <v>35</v>
      </c>
      <c r="E64" s="6" t="s">
        <v>36</v>
      </c>
      <c r="F64" s="6" t="s">
        <v>31</v>
      </c>
      <c r="G64" s="6">
        <v>1</v>
      </c>
      <c r="H64" s="6">
        <v>0.55000000000000004</v>
      </c>
      <c r="I64" s="6">
        <v>0.06</v>
      </c>
    </row>
    <row r="65" spans="1:9" x14ac:dyDescent="0.25">
      <c r="A65" s="7">
        <v>41912</v>
      </c>
      <c r="B65" s="6">
        <v>10</v>
      </c>
      <c r="C65" s="6" t="s">
        <v>49</v>
      </c>
      <c r="D65" s="6" t="s">
        <v>37</v>
      </c>
      <c r="E65" s="6" t="s">
        <v>38</v>
      </c>
      <c r="F65" s="6" t="s">
        <v>27</v>
      </c>
      <c r="G65" s="6">
        <v>2864</v>
      </c>
      <c r="H65" s="6">
        <v>3.72</v>
      </c>
      <c r="I65" s="6">
        <v>98.32</v>
      </c>
    </row>
    <row r="66" spans="1:9" x14ac:dyDescent="0.25">
      <c r="A66" s="7">
        <v>41912</v>
      </c>
      <c r="B66" s="6">
        <v>10</v>
      </c>
      <c r="C66" s="6" t="s">
        <v>49</v>
      </c>
      <c r="D66" s="6" t="s">
        <v>37</v>
      </c>
      <c r="E66" s="6" t="s">
        <v>38</v>
      </c>
      <c r="F66" s="6" t="s">
        <v>28</v>
      </c>
      <c r="G66" s="6">
        <v>18</v>
      </c>
      <c r="H66" s="6">
        <v>2.82</v>
      </c>
      <c r="I66" s="6">
        <v>0.62</v>
      </c>
    </row>
    <row r="67" spans="1:9" x14ac:dyDescent="0.25">
      <c r="A67" s="7">
        <v>41912</v>
      </c>
      <c r="B67" s="6">
        <v>10</v>
      </c>
      <c r="C67" s="6" t="s">
        <v>49</v>
      </c>
      <c r="D67" s="6" t="s">
        <v>37</v>
      </c>
      <c r="E67" s="6" t="s">
        <v>38</v>
      </c>
      <c r="F67" s="6" t="s">
        <v>29</v>
      </c>
      <c r="G67" s="6">
        <v>10</v>
      </c>
      <c r="H67" s="6">
        <v>7.46</v>
      </c>
      <c r="I67" s="6">
        <v>0.34</v>
      </c>
    </row>
    <row r="68" spans="1:9" x14ac:dyDescent="0.25">
      <c r="A68" s="7">
        <v>41912</v>
      </c>
      <c r="B68" s="6">
        <v>10</v>
      </c>
      <c r="C68" s="6" t="s">
        <v>49</v>
      </c>
      <c r="D68" s="6" t="s">
        <v>37</v>
      </c>
      <c r="E68" s="6" t="s">
        <v>38</v>
      </c>
      <c r="F68" s="6" t="s">
        <v>31</v>
      </c>
      <c r="G68" s="6">
        <v>21</v>
      </c>
      <c r="H68" s="6">
        <v>11.54</v>
      </c>
      <c r="I68" s="6">
        <v>0.72</v>
      </c>
    </row>
    <row r="69" spans="1:9" x14ac:dyDescent="0.25">
      <c r="A69" s="7">
        <v>41912</v>
      </c>
      <c r="B69" s="6">
        <v>10</v>
      </c>
      <c r="C69" s="6" t="s">
        <v>49</v>
      </c>
      <c r="D69" s="6" t="s">
        <v>39</v>
      </c>
      <c r="E69" s="6" t="s">
        <v>40</v>
      </c>
      <c r="F69" s="6" t="s">
        <v>27</v>
      </c>
      <c r="G69" s="6">
        <v>1</v>
      </c>
      <c r="H69" s="6">
        <v>0</v>
      </c>
      <c r="I69" s="6">
        <v>100</v>
      </c>
    </row>
    <row r="70" spans="1:9" x14ac:dyDescent="0.25">
      <c r="A70" s="7">
        <v>41912</v>
      </c>
      <c r="B70" s="6">
        <v>10</v>
      </c>
      <c r="C70" s="6" t="s">
        <v>49</v>
      </c>
      <c r="D70" s="6" t="s">
        <v>41</v>
      </c>
      <c r="E70" s="6" t="s">
        <v>42</v>
      </c>
      <c r="F70" s="6" t="s">
        <v>27</v>
      </c>
      <c r="G70" s="6">
        <v>458</v>
      </c>
      <c r="H70" s="6">
        <v>0.59</v>
      </c>
      <c r="I70" s="6">
        <v>99.78</v>
      </c>
    </row>
    <row r="71" spans="1:9" x14ac:dyDescent="0.25">
      <c r="A71" s="7">
        <v>41912</v>
      </c>
      <c r="B71" s="6">
        <v>10</v>
      </c>
      <c r="C71" s="6" t="s">
        <v>49</v>
      </c>
      <c r="D71" s="6" t="s">
        <v>41</v>
      </c>
      <c r="E71" s="6" t="s">
        <v>42</v>
      </c>
      <c r="F71" s="6" t="s">
        <v>28</v>
      </c>
      <c r="G71" s="6">
        <v>1</v>
      </c>
      <c r="H71" s="6">
        <v>0.16</v>
      </c>
      <c r="I71" s="6">
        <v>0.22</v>
      </c>
    </row>
    <row r="72" spans="1:9" x14ac:dyDescent="0.25">
      <c r="A72" s="7">
        <v>41912</v>
      </c>
      <c r="B72" s="6">
        <v>10</v>
      </c>
      <c r="C72" s="6" t="s">
        <v>49</v>
      </c>
      <c r="D72" s="6" t="s">
        <v>43</v>
      </c>
      <c r="E72" s="6" t="s">
        <v>44</v>
      </c>
      <c r="F72" s="6" t="s">
        <v>27</v>
      </c>
      <c r="G72" s="6">
        <v>2</v>
      </c>
      <c r="H72" s="6">
        <v>0</v>
      </c>
      <c r="I72" s="6">
        <v>20</v>
      </c>
    </row>
    <row r="73" spans="1:9" x14ac:dyDescent="0.25">
      <c r="A73" s="7">
        <v>41912</v>
      </c>
      <c r="B73" s="6">
        <v>10</v>
      </c>
      <c r="C73" s="6" t="s">
        <v>49</v>
      </c>
      <c r="D73" s="6" t="s">
        <v>43</v>
      </c>
      <c r="E73" s="6" t="s">
        <v>44</v>
      </c>
      <c r="F73" s="6" t="s">
        <v>28</v>
      </c>
      <c r="G73" s="6">
        <v>1</v>
      </c>
      <c r="H73" s="6">
        <v>0.16</v>
      </c>
      <c r="I73" s="6">
        <v>10</v>
      </c>
    </row>
    <row r="74" spans="1:9" x14ac:dyDescent="0.25">
      <c r="A74" s="7">
        <v>41912</v>
      </c>
      <c r="B74" s="6">
        <v>10</v>
      </c>
      <c r="C74" s="6" t="s">
        <v>49</v>
      </c>
      <c r="D74" s="6" t="s">
        <v>43</v>
      </c>
      <c r="E74" s="6" t="s">
        <v>44</v>
      </c>
      <c r="F74" s="6" t="s">
        <v>29</v>
      </c>
      <c r="G74" s="6">
        <v>3</v>
      </c>
      <c r="H74" s="6">
        <v>2.2400000000000002</v>
      </c>
      <c r="I74" s="6">
        <v>30</v>
      </c>
    </row>
    <row r="75" spans="1:9" x14ac:dyDescent="0.25">
      <c r="A75" s="7">
        <v>41912</v>
      </c>
      <c r="B75" s="6">
        <v>10</v>
      </c>
      <c r="C75" s="6" t="s">
        <v>49</v>
      </c>
      <c r="D75" s="6" t="s">
        <v>43</v>
      </c>
      <c r="E75" s="6" t="s">
        <v>44</v>
      </c>
      <c r="F75" s="6" t="s">
        <v>30</v>
      </c>
      <c r="G75" s="6">
        <v>4</v>
      </c>
      <c r="H75" s="6">
        <v>11.76</v>
      </c>
      <c r="I75" s="6">
        <v>40</v>
      </c>
    </row>
    <row r="76" spans="1:9" x14ac:dyDescent="0.25">
      <c r="A76" s="7">
        <v>41912</v>
      </c>
      <c r="B76" s="6">
        <v>10</v>
      </c>
      <c r="C76" s="6" t="s">
        <v>49</v>
      </c>
      <c r="D76" s="6" t="s">
        <v>45</v>
      </c>
      <c r="E76" s="6" t="s">
        <v>46</v>
      </c>
      <c r="F76" s="6" t="s">
        <v>27</v>
      </c>
      <c r="G76" s="6">
        <v>2370</v>
      </c>
      <c r="H76" s="6">
        <v>3.08</v>
      </c>
      <c r="I76" s="6">
        <v>96.26</v>
      </c>
    </row>
    <row r="77" spans="1:9" x14ac:dyDescent="0.25">
      <c r="A77" s="7">
        <v>41912</v>
      </c>
      <c r="B77" s="6">
        <v>10</v>
      </c>
      <c r="C77" s="6" t="s">
        <v>49</v>
      </c>
      <c r="D77" s="6" t="s">
        <v>45</v>
      </c>
      <c r="E77" s="6" t="s">
        <v>46</v>
      </c>
      <c r="F77" s="6" t="s">
        <v>28</v>
      </c>
      <c r="G77" s="6">
        <v>88</v>
      </c>
      <c r="H77" s="6">
        <v>13.79</v>
      </c>
      <c r="I77" s="6">
        <v>3.57</v>
      </c>
    </row>
    <row r="78" spans="1:9" x14ac:dyDescent="0.25">
      <c r="A78" s="7">
        <v>41912</v>
      </c>
      <c r="B78" s="6">
        <v>10</v>
      </c>
      <c r="C78" s="6" t="s">
        <v>49</v>
      </c>
      <c r="D78" s="6" t="s">
        <v>45</v>
      </c>
      <c r="E78" s="6" t="s">
        <v>46</v>
      </c>
      <c r="F78" s="6" t="s">
        <v>29</v>
      </c>
      <c r="G78" s="6">
        <v>4</v>
      </c>
      <c r="H78" s="6">
        <v>2.99</v>
      </c>
      <c r="I78" s="6">
        <v>0.16</v>
      </c>
    </row>
    <row r="79" spans="1:9" x14ac:dyDescent="0.25">
      <c r="A79" s="7">
        <v>41912</v>
      </c>
      <c r="B79" s="6">
        <v>10</v>
      </c>
      <c r="C79" s="6" t="s">
        <v>49</v>
      </c>
      <c r="D79" s="6" t="s">
        <v>47</v>
      </c>
      <c r="E79" s="6" t="s">
        <v>48</v>
      </c>
      <c r="F79" s="6" t="s">
        <v>27</v>
      </c>
      <c r="G79" s="6">
        <v>57048</v>
      </c>
      <c r="H79" s="6">
        <v>74.06</v>
      </c>
      <c r="I79" s="6">
        <v>98.99</v>
      </c>
    </row>
    <row r="80" spans="1:9" x14ac:dyDescent="0.25">
      <c r="A80" s="7">
        <v>41912</v>
      </c>
      <c r="B80" s="6">
        <v>10</v>
      </c>
      <c r="C80" s="6" t="s">
        <v>49</v>
      </c>
      <c r="D80" s="6" t="s">
        <v>47</v>
      </c>
      <c r="E80" s="6" t="s">
        <v>48</v>
      </c>
      <c r="F80" s="6" t="s">
        <v>28</v>
      </c>
      <c r="G80" s="6">
        <v>356</v>
      </c>
      <c r="H80" s="6">
        <v>55.8</v>
      </c>
      <c r="I80" s="6">
        <v>0.62</v>
      </c>
    </row>
    <row r="81" spans="1:9" x14ac:dyDescent="0.25">
      <c r="A81" s="7">
        <v>41912</v>
      </c>
      <c r="B81" s="6">
        <v>10</v>
      </c>
      <c r="C81" s="6" t="s">
        <v>49</v>
      </c>
      <c r="D81" s="6" t="s">
        <v>47</v>
      </c>
      <c r="E81" s="6" t="s">
        <v>48</v>
      </c>
      <c r="F81" s="6" t="s">
        <v>29</v>
      </c>
      <c r="G81" s="6">
        <v>69</v>
      </c>
      <c r="H81" s="6">
        <v>51.49</v>
      </c>
      <c r="I81" s="6">
        <v>0.12</v>
      </c>
    </row>
    <row r="82" spans="1:9" x14ac:dyDescent="0.25">
      <c r="A82" s="7">
        <v>41912</v>
      </c>
      <c r="B82" s="6">
        <v>10</v>
      </c>
      <c r="C82" s="6" t="s">
        <v>49</v>
      </c>
      <c r="D82" s="6" t="s">
        <v>47</v>
      </c>
      <c r="E82" s="6" t="s">
        <v>48</v>
      </c>
      <c r="F82" s="6" t="s">
        <v>30</v>
      </c>
      <c r="G82" s="6">
        <v>17</v>
      </c>
      <c r="H82" s="6">
        <v>50</v>
      </c>
      <c r="I82" s="6">
        <v>0.03</v>
      </c>
    </row>
    <row r="83" spans="1:9" x14ac:dyDescent="0.25">
      <c r="A83" s="7">
        <v>41912</v>
      </c>
      <c r="B83" s="6">
        <v>10</v>
      </c>
      <c r="C83" s="6" t="s">
        <v>49</v>
      </c>
      <c r="D83" s="6" t="s">
        <v>47</v>
      </c>
      <c r="E83" s="6" t="s">
        <v>48</v>
      </c>
      <c r="F83" s="6" t="s">
        <v>34</v>
      </c>
      <c r="G83" s="6">
        <v>3</v>
      </c>
      <c r="H83" s="6">
        <v>75</v>
      </c>
      <c r="I83" s="6">
        <v>0.01</v>
      </c>
    </row>
    <row r="84" spans="1:9" x14ac:dyDescent="0.25">
      <c r="A84" s="7">
        <v>41912</v>
      </c>
      <c r="B84" s="6">
        <v>10</v>
      </c>
      <c r="C84" s="6" t="s">
        <v>49</v>
      </c>
      <c r="D84" s="6" t="s">
        <v>47</v>
      </c>
      <c r="E84" s="6" t="s">
        <v>48</v>
      </c>
      <c r="F84" s="6" t="s">
        <v>31</v>
      </c>
      <c r="G84" s="6">
        <v>138</v>
      </c>
      <c r="H84" s="6">
        <v>75.819999999999993</v>
      </c>
      <c r="I84" s="6">
        <v>0.24</v>
      </c>
    </row>
    <row r="85" spans="1:9" x14ac:dyDescent="0.25">
      <c r="A85" s="7">
        <v>41912</v>
      </c>
      <c r="B85" s="6">
        <v>11</v>
      </c>
      <c r="C85" s="6" t="s">
        <v>52</v>
      </c>
      <c r="D85" s="6" t="s">
        <v>25</v>
      </c>
      <c r="E85" s="6" t="s">
        <v>26</v>
      </c>
      <c r="F85" s="6" t="s">
        <v>27</v>
      </c>
      <c r="G85" s="6">
        <v>3222</v>
      </c>
      <c r="H85" s="6">
        <v>10.5</v>
      </c>
      <c r="I85" s="6">
        <v>98.14</v>
      </c>
    </row>
    <row r="86" spans="1:9" x14ac:dyDescent="0.25">
      <c r="A86" s="7">
        <v>41912</v>
      </c>
      <c r="B86" s="6">
        <v>11</v>
      </c>
      <c r="C86" s="6" t="s">
        <v>52</v>
      </c>
      <c r="D86" s="6" t="s">
        <v>25</v>
      </c>
      <c r="E86" s="6" t="s">
        <v>26</v>
      </c>
      <c r="F86" s="6" t="s">
        <v>28</v>
      </c>
      <c r="G86" s="6">
        <v>40</v>
      </c>
      <c r="H86" s="6">
        <v>13.99</v>
      </c>
      <c r="I86" s="6">
        <v>1.22</v>
      </c>
    </row>
    <row r="87" spans="1:9" x14ac:dyDescent="0.25">
      <c r="A87" s="7">
        <v>41912</v>
      </c>
      <c r="B87" s="6">
        <v>11</v>
      </c>
      <c r="C87" s="6" t="s">
        <v>52</v>
      </c>
      <c r="D87" s="6" t="s">
        <v>25</v>
      </c>
      <c r="E87" s="6" t="s">
        <v>26</v>
      </c>
      <c r="F87" s="6" t="s">
        <v>29</v>
      </c>
      <c r="G87" s="6">
        <v>14</v>
      </c>
      <c r="H87" s="6">
        <v>25.45</v>
      </c>
      <c r="I87" s="6">
        <v>0.43</v>
      </c>
    </row>
    <row r="88" spans="1:9" x14ac:dyDescent="0.25">
      <c r="A88" s="7">
        <v>41912</v>
      </c>
      <c r="B88" s="6">
        <v>11</v>
      </c>
      <c r="C88" s="6" t="s">
        <v>52</v>
      </c>
      <c r="D88" s="6" t="s">
        <v>25</v>
      </c>
      <c r="E88" s="6" t="s">
        <v>26</v>
      </c>
      <c r="F88" s="6" t="s">
        <v>30</v>
      </c>
      <c r="G88" s="6">
        <v>5</v>
      </c>
      <c r="H88" s="6">
        <v>50</v>
      </c>
      <c r="I88" s="6">
        <v>0.15</v>
      </c>
    </row>
    <row r="89" spans="1:9" x14ac:dyDescent="0.25">
      <c r="A89" s="7">
        <v>41912</v>
      </c>
      <c r="B89" s="6">
        <v>11</v>
      </c>
      <c r="C89" s="6" t="s">
        <v>52</v>
      </c>
      <c r="D89" s="6" t="s">
        <v>25</v>
      </c>
      <c r="E89" s="6" t="s">
        <v>26</v>
      </c>
      <c r="F89" s="6" t="s">
        <v>31</v>
      </c>
      <c r="G89" s="6">
        <v>2</v>
      </c>
      <c r="H89" s="6">
        <v>3.39</v>
      </c>
      <c r="I89" s="6">
        <v>0.06</v>
      </c>
    </row>
    <row r="90" spans="1:9" x14ac:dyDescent="0.25">
      <c r="A90" s="7">
        <v>41912</v>
      </c>
      <c r="B90" s="6">
        <v>11</v>
      </c>
      <c r="C90" s="6" t="s">
        <v>52</v>
      </c>
      <c r="D90" s="6" t="s">
        <v>32</v>
      </c>
      <c r="E90" s="6" t="s">
        <v>33</v>
      </c>
      <c r="F90" s="6" t="s">
        <v>27</v>
      </c>
      <c r="G90" s="6">
        <v>8545</v>
      </c>
      <c r="H90" s="6">
        <v>27.85</v>
      </c>
      <c r="I90" s="6">
        <v>99.71</v>
      </c>
    </row>
    <row r="91" spans="1:9" x14ac:dyDescent="0.25">
      <c r="A91" s="7">
        <v>41912</v>
      </c>
      <c r="B91" s="6">
        <v>11</v>
      </c>
      <c r="C91" s="6" t="s">
        <v>52</v>
      </c>
      <c r="D91" s="6" t="s">
        <v>32</v>
      </c>
      <c r="E91" s="6" t="s">
        <v>33</v>
      </c>
      <c r="F91" s="6" t="s">
        <v>28</v>
      </c>
      <c r="G91" s="6">
        <v>22</v>
      </c>
      <c r="H91" s="6">
        <v>7.69</v>
      </c>
      <c r="I91" s="6">
        <v>0.26</v>
      </c>
    </row>
    <row r="92" spans="1:9" x14ac:dyDescent="0.25">
      <c r="A92" s="7">
        <v>41912</v>
      </c>
      <c r="B92" s="6">
        <v>11</v>
      </c>
      <c r="C92" s="6" t="s">
        <v>52</v>
      </c>
      <c r="D92" s="6" t="s">
        <v>32</v>
      </c>
      <c r="E92" s="6" t="s">
        <v>33</v>
      </c>
      <c r="F92" s="6" t="s">
        <v>29</v>
      </c>
      <c r="G92" s="6">
        <v>1</v>
      </c>
      <c r="H92" s="6">
        <v>1.82</v>
      </c>
      <c r="I92" s="6">
        <v>0.01</v>
      </c>
    </row>
    <row r="93" spans="1:9" x14ac:dyDescent="0.25">
      <c r="A93" s="7">
        <v>41912</v>
      </c>
      <c r="B93" s="6">
        <v>11</v>
      </c>
      <c r="C93" s="6" t="s">
        <v>52</v>
      </c>
      <c r="D93" s="6" t="s">
        <v>32</v>
      </c>
      <c r="E93" s="6" t="s">
        <v>33</v>
      </c>
      <c r="F93" s="6" t="s">
        <v>30</v>
      </c>
      <c r="G93" s="6">
        <v>1</v>
      </c>
      <c r="H93" s="6">
        <v>10</v>
      </c>
      <c r="I93" s="6">
        <v>0.01</v>
      </c>
    </row>
    <row r="94" spans="1:9" x14ac:dyDescent="0.25">
      <c r="A94" s="7">
        <v>41912</v>
      </c>
      <c r="B94" s="6">
        <v>11</v>
      </c>
      <c r="C94" s="6" t="s">
        <v>52</v>
      </c>
      <c r="D94" s="6" t="s">
        <v>32</v>
      </c>
      <c r="E94" s="6" t="s">
        <v>33</v>
      </c>
      <c r="F94" s="6" t="s">
        <v>31</v>
      </c>
      <c r="G94" s="6">
        <v>1</v>
      </c>
      <c r="H94" s="6">
        <v>1.69</v>
      </c>
      <c r="I94" s="6">
        <v>0.01</v>
      </c>
    </row>
    <row r="95" spans="1:9" x14ac:dyDescent="0.25">
      <c r="A95" s="7">
        <v>41912</v>
      </c>
      <c r="B95" s="6">
        <v>11</v>
      </c>
      <c r="C95" s="6" t="s">
        <v>52</v>
      </c>
      <c r="D95" s="6" t="s">
        <v>50</v>
      </c>
      <c r="E95" s="6" t="s">
        <v>51</v>
      </c>
      <c r="F95" s="6" t="s">
        <v>27</v>
      </c>
      <c r="G95" s="6">
        <v>57</v>
      </c>
      <c r="H95" s="6">
        <v>0.19</v>
      </c>
      <c r="I95" s="6">
        <v>90.48</v>
      </c>
    </row>
    <row r="96" spans="1:9" x14ac:dyDescent="0.25">
      <c r="A96" s="7">
        <v>41912</v>
      </c>
      <c r="B96" s="6">
        <v>11</v>
      </c>
      <c r="C96" s="6" t="s">
        <v>52</v>
      </c>
      <c r="D96" s="6" t="s">
        <v>50</v>
      </c>
      <c r="E96" s="6" t="s">
        <v>51</v>
      </c>
      <c r="F96" s="6" t="s">
        <v>28</v>
      </c>
      <c r="G96" s="6">
        <v>6</v>
      </c>
      <c r="H96" s="6">
        <v>2.1</v>
      </c>
      <c r="I96" s="6">
        <v>9.52</v>
      </c>
    </row>
    <row r="97" spans="1:9" x14ac:dyDescent="0.25">
      <c r="A97" s="7">
        <v>41912</v>
      </c>
      <c r="B97" s="6">
        <v>11</v>
      </c>
      <c r="C97" s="6" t="s">
        <v>52</v>
      </c>
      <c r="D97" s="6" t="s">
        <v>35</v>
      </c>
      <c r="E97" s="6" t="s">
        <v>36</v>
      </c>
      <c r="F97" s="6" t="s">
        <v>27</v>
      </c>
      <c r="G97" s="6">
        <v>1575</v>
      </c>
      <c r="H97" s="6">
        <v>5.13</v>
      </c>
      <c r="I97" s="6">
        <v>97.34</v>
      </c>
    </row>
    <row r="98" spans="1:9" x14ac:dyDescent="0.25">
      <c r="A98" s="7">
        <v>41912</v>
      </c>
      <c r="B98" s="6">
        <v>11</v>
      </c>
      <c r="C98" s="6" t="s">
        <v>52</v>
      </c>
      <c r="D98" s="6" t="s">
        <v>35</v>
      </c>
      <c r="E98" s="6" t="s">
        <v>36</v>
      </c>
      <c r="F98" s="6" t="s">
        <v>28</v>
      </c>
      <c r="G98" s="6">
        <v>37</v>
      </c>
      <c r="H98" s="6">
        <v>12.94</v>
      </c>
      <c r="I98" s="6">
        <v>2.29</v>
      </c>
    </row>
    <row r="99" spans="1:9" x14ac:dyDescent="0.25">
      <c r="A99" s="7">
        <v>41912</v>
      </c>
      <c r="B99" s="6">
        <v>11</v>
      </c>
      <c r="C99" s="6" t="s">
        <v>52</v>
      </c>
      <c r="D99" s="6" t="s">
        <v>35</v>
      </c>
      <c r="E99" s="6" t="s">
        <v>36</v>
      </c>
      <c r="F99" s="6" t="s">
        <v>29</v>
      </c>
      <c r="G99" s="6">
        <v>5</v>
      </c>
      <c r="H99" s="6">
        <v>9.09</v>
      </c>
      <c r="I99" s="6">
        <v>0.31</v>
      </c>
    </row>
    <row r="100" spans="1:9" x14ac:dyDescent="0.25">
      <c r="A100" s="7">
        <v>41912</v>
      </c>
      <c r="B100" s="6">
        <v>11</v>
      </c>
      <c r="C100" s="6" t="s">
        <v>52</v>
      </c>
      <c r="D100" s="6" t="s">
        <v>35</v>
      </c>
      <c r="E100" s="6" t="s">
        <v>36</v>
      </c>
      <c r="F100" s="6" t="s">
        <v>30</v>
      </c>
      <c r="G100" s="6">
        <v>1</v>
      </c>
      <c r="H100" s="6">
        <v>10</v>
      </c>
      <c r="I100" s="6">
        <v>0.06</v>
      </c>
    </row>
    <row r="101" spans="1:9" x14ac:dyDescent="0.25">
      <c r="A101" s="7">
        <v>41912</v>
      </c>
      <c r="B101" s="6">
        <v>11</v>
      </c>
      <c r="C101" s="6" t="s">
        <v>52</v>
      </c>
      <c r="D101" s="6" t="s">
        <v>37</v>
      </c>
      <c r="E101" s="6" t="s">
        <v>38</v>
      </c>
      <c r="F101" s="6" t="s">
        <v>27</v>
      </c>
      <c r="G101" s="6">
        <v>5102</v>
      </c>
      <c r="H101" s="6">
        <v>16.63</v>
      </c>
      <c r="I101" s="6">
        <v>97.65</v>
      </c>
    </row>
    <row r="102" spans="1:9" x14ac:dyDescent="0.25">
      <c r="A102" s="7">
        <v>41912</v>
      </c>
      <c r="B102" s="6">
        <v>11</v>
      </c>
      <c r="C102" s="6" t="s">
        <v>52</v>
      </c>
      <c r="D102" s="6" t="s">
        <v>37</v>
      </c>
      <c r="E102" s="6" t="s">
        <v>38</v>
      </c>
      <c r="F102" s="6" t="s">
        <v>28</v>
      </c>
      <c r="G102" s="6">
        <v>63</v>
      </c>
      <c r="H102" s="6">
        <v>22.03</v>
      </c>
      <c r="I102" s="6">
        <v>1.21</v>
      </c>
    </row>
    <row r="103" spans="1:9" x14ac:dyDescent="0.25">
      <c r="A103" s="7">
        <v>41912</v>
      </c>
      <c r="B103" s="6">
        <v>11</v>
      </c>
      <c r="C103" s="6" t="s">
        <v>52</v>
      </c>
      <c r="D103" s="6" t="s">
        <v>37</v>
      </c>
      <c r="E103" s="6" t="s">
        <v>38</v>
      </c>
      <c r="F103" s="6" t="s">
        <v>29</v>
      </c>
      <c r="G103" s="6">
        <v>18</v>
      </c>
      <c r="H103" s="6">
        <v>32.729999999999997</v>
      </c>
      <c r="I103" s="6">
        <v>0.34</v>
      </c>
    </row>
    <row r="104" spans="1:9" x14ac:dyDescent="0.25">
      <c r="A104" s="7">
        <v>41912</v>
      </c>
      <c r="B104" s="6">
        <v>11</v>
      </c>
      <c r="C104" s="6" t="s">
        <v>52</v>
      </c>
      <c r="D104" s="6" t="s">
        <v>37</v>
      </c>
      <c r="E104" s="6" t="s">
        <v>38</v>
      </c>
      <c r="F104" s="6" t="s">
        <v>30</v>
      </c>
      <c r="G104" s="6">
        <v>2</v>
      </c>
      <c r="H104" s="6">
        <v>20</v>
      </c>
      <c r="I104" s="6">
        <v>0.04</v>
      </c>
    </row>
    <row r="105" spans="1:9" x14ac:dyDescent="0.25">
      <c r="A105" s="7">
        <v>41912</v>
      </c>
      <c r="B105" s="6">
        <v>11</v>
      </c>
      <c r="C105" s="6" t="s">
        <v>52</v>
      </c>
      <c r="D105" s="6" t="s">
        <v>37</v>
      </c>
      <c r="E105" s="6" t="s">
        <v>38</v>
      </c>
      <c r="F105" s="6" t="s">
        <v>31</v>
      </c>
      <c r="G105" s="6">
        <v>40</v>
      </c>
      <c r="H105" s="6">
        <v>67.8</v>
      </c>
      <c r="I105" s="6">
        <v>0.77</v>
      </c>
    </row>
    <row r="106" spans="1:9" x14ac:dyDescent="0.25">
      <c r="A106" s="7">
        <v>41912</v>
      </c>
      <c r="B106" s="6">
        <v>11</v>
      </c>
      <c r="C106" s="6" t="s">
        <v>52</v>
      </c>
      <c r="D106" s="6" t="s">
        <v>39</v>
      </c>
      <c r="E106" s="6" t="s">
        <v>40</v>
      </c>
      <c r="F106" s="6" t="s">
        <v>27</v>
      </c>
      <c r="G106" s="6">
        <v>1</v>
      </c>
      <c r="H106" s="6">
        <v>0</v>
      </c>
      <c r="I106" s="6">
        <v>100</v>
      </c>
    </row>
    <row r="107" spans="1:9" x14ac:dyDescent="0.25">
      <c r="A107" s="7">
        <v>41912</v>
      </c>
      <c r="B107" s="6">
        <v>11</v>
      </c>
      <c r="C107" s="6" t="s">
        <v>52</v>
      </c>
      <c r="D107" s="6" t="s">
        <v>41</v>
      </c>
      <c r="E107" s="6" t="s">
        <v>42</v>
      </c>
      <c r="F107" s="6" t="s">
        <v>27</v>
      </c>
      <c r="G107" s="6">
        <v>2019</v>
      </c>
      <c r="H107" s="6">
        <v>6.58</v>
      </c>
      <c r="I107" s="6">
        <v>100</v>
      </c>
    </row>
    <row r="108" spans="1:9" x14ac:dyDescent="0.25">
      <c r="A108" s="7">
        <v>41912</v>
      </c>
      <c r="B108" s="6">
        <v>11</v>
      </c>
      <c r="C108" s="6" t="s">
        <v>52</v>
      </c>
      <c r="D108" s="6" t="s">
        <v>43</v>
      </c>
      <c r="E108" s="6" t="s">
        <v>44</v>
      </c>
      <c r="F108" s="6" t="s">
        <v>27</v>
      </c>
      <c r="G108" s="6">
        <v>8</v>
      </c>
      <c r="H108" s="6">
        <v>0.03</v>
      </c>
      <c r="I108" s="6">
        <v>44.44</v>
      </c>
    </row>
    <row r="109" spans="1:9" x14ac:dyDescent="0.25">
      <c r="A109" s="7">
        <v>41912</v>
      </c>
      <c r="B109" s="6">
        <v>11</v>
      </c>
      <c r="C109" s="6" t="s">
        <v>52</v>
      </c>
      <c r="D109" s="6" t="s">
        <v>43</v>
      </c>
      <c r="E109" s="6" t="s">
        <v>44</v>
      </c>
      <c r="F109" s="6" t="s">
        <v>28</v>
      </c>
      <c r="G109" s="6">
        <v>5</v>
      </c>
      <c r="H109" s="6">
        <v>1.75</v>
      </c>
      <c r="I109" s="6">
        <v>27.78</v>
      </c>
    </row>
    <row r="110" spans="1:9" x14ac:dyDescent="0.25">
      <c r="A110" s="7">
        <v>41912</v>
      </c>
      <c r="B110" s="6">
        <v>11</v>
      </c>
      <c r="C110" s="6" t="s">
        <v>52</v>
      </c>
      <c r="D110" s="6" t="s">
        <v>43</v>
      </c>
      <c r="E110" s="6" t="s">
        <v>44</v>
      </c>
      <c r="F110" s="6" t="s">
        <v>29</v>
      </c>
      <c r="G110" s="6">
        <v>4</v>
      </c>
      <c r="H110" s="6">
        <v>7.27</v>
      </c>
      <c r="I110" s="6">
        <v>22.22</v>
      </c>
    </row>
    <row r="111" spans="1:9" x14ac:dyDescent="0.25">
      <c r="A111" s="7">
        <v>41912</v>
      </c>
      <c r="B111" s="6">
        <v>11</v>
      </c>
      <c r="C111" s="6" t="s">
        <v>52</v>
      </c>
      <c r="D111" s="6" t="s">
        <v>43</v>
      </c>
      <c r="E111" s="6" t="s">
        <v>44</v>
      </c>
      <c r="F111" s="6" t="s">
        <v>30</v>
      </c>
      <c r="G111" s="6">
        <v>1</v>
      </c>
      <c r="H111" s="6">
        <v>10</v>
      </c>
      <c r="I111" s="6">
        <v>5.56</v>
      </c>
    </row>
    <row r="112" spans="1:9" x14ac:dyDescent="0.25">
      <c r="A112" s="7">
        <v>41912</v>
      </c>
      <c r="B112" s="6">
        <v>11</v>
      </c>
      <c r="C112" s="6" t="s">
        <v>52</v>
      </c>
      <c r="D112" s="6" t="s">
        <v>45</v>
      </c>
      <c r="E112" s="6" t="s">
        <v>46</v>
      </c>
      <c r="F112" s="6" t="s">
        <v>27</v>
      </c>
      <c r="G112" s="6">
        <v>2779</v>
      </c>
      <c r="H112" s="6">
        <v>9.06</v>
      </c>
      <c r="I112" s="6">
        <v>97.58</v>
      </c>
    </row>
    <row r="113" spans="1:9" x14ac:dyDescent="0.25">
      <c r="A113" s="7">
        <v>41912</v>
      </c>
      <c r="B113" s="6">
        <v>11</v>
      </c>
      <c r="C113" s="6" t="s">
        <v>52</v>
      </c>
      <c r="D113" s="6" t="s">
        <v>45</v>
      </c>
      <c r="E113" s="6" t="s">
        <v>46</v>
      </c>
      <c r="F113" s="6" t="s">
        <v>28</v>
      </c>
      <c r="G113" s="6">
        <v>65</v>
      </c>
      <c r="H113" s="6">
        <v>22.73</v>
      </c>
      <c r="I113" s="6">
        <v>2.2799999999999998</v>
      </c>
    </row>
    <row r="114" spans="1:9" x14ac:dyDescent="0.25">
      <c r="A114" s="7">
        <v>41912</v>
      </c>
      <c r="B114" s="6">
        <v>11</v>
      </c>
      <c r="C114" s="6" t="s">
        <v>52</v>
      </c>
      <c r="D114" s="6" t="s">
        <v>45</v>
      </c>
      <c r="E114" s="6" t="s">
        <v>46</v>
      </c>
      <c r="F114" s="6" t="s">
        <v>29</v>
      </c>
      <c r="G114" s="6">
        <v>3</v>
      </c>
      <c r="H114" s="6">
        <v>5.45</v>
      </c>
      <c r="I114" s="6">
        <v>0.11</v>
      </c>
    </row>
    <row r="115" spans="1:9" x14ac:dyDescent="0.25">
      <c r="A115" s="7">
        <v>41912</v>
      </c>
      <c r="B115" s="6">
        <v>11</v>
      </c>
      <c r="C115" s="6" t="s">
        <v>52</v>
      </c>
      <c r="D115" s="6" t="s">
        <v>45</v>
      </c>
      <c r="E115" s="6" t="s">
        <v>46</v>
      </c>
      <c r="F115" s="6" t="s">
        <v>31</v>
      </c>
      <c r="G115" s="6">
        <v>1</v>
      </c>
      <c r="H115" s="6">
        <v>1.69</v>
      </c>
      <c r="I115" s="6">
        <v>0.04</v>
      </c>
    </row>
    <row r="116" spans="1:9" x14ac:dyDescent="0.25">
      <c r="A116" s="7">
        <v>41912</v>
      </c>
      <c r="B116" s="6">
        <v>11</v>
      </c>
      <c r="C116" s="6" t="s">
        <v>52</v>
      </c>
      <c r="D116" s="6" t="s">
        <v>47</v>
      </c>
      <c r="E116" s="6" t="s">
        <v>48</v>
      </c>
      <c r="F116" s="6" t="s">
        <v>27</v>
      </c>
      <c r="G116" s="6">
        <v>7372</v>
      </c>
      <c r="H116" s="6">
        <v>24.03</v>
      </c>
      <c r="I116" s="6">
        <v>99.02</v>
      </c>
    </row>
    <row r="117" spans="1:9" x14ac:dyDescent="0.25">
      <c r="A117" s="7">
        <v>41912</v>
      </c>
      <c r="B117" s="6">
        <v>11</v>
      </c>
      <c r="C117" s="6" t="s">
        <v>52</v>
      </c>
      <c r="D117" s="6" t="s">
        <v>47</v>
      </c>
      <c r="E117" s="6" t="s">
        <v>48</v>
      </c>
      <c r="F117" s="6" t="s">
        <v>28</v>
      </c>
      <c r="G117" s="6">
        <v>48</v>
      </c>
      <c r="H117" s="6">
        <v>16.78</v>
      </c>
      <c r="I117" s="6">
        <v>0.64</v>
      </c>
    </row>
    <row r="118" spans="1:9" x14ac:dyDescent="0.25">
      <c r="A118" s="7">
        <v>41912</v>
      </c>
      <c r="B118" s="6">
        <v>11</v>
      </c>
      <c r="C118" s="6" t="s">
        <v>52</v>
      </c>
      <c r="D118" s="6" t="s">
        <v>47</v>
      </c>
      <c r="E118" s="6" t="s">
        <v>48</v>
      </c>
      <c r="F118" s="6" t="s">
        <v>29</v>
      </c>
      <c r="G118" s="6">
        <v>10</v>
      </c>
      <c r="H118" s="6">
        <v>18.18</v>
      </c>
      <c r="I118" s="6">
        <v>0.13</v>
      </c>
    </row>
    <row r="119" spans="1:9" x14ac:dyDescent="0.25">
      <c r="A119" s="7">
        <v>41912</v>
      </c>
      <c r="B119" s="6">
        <v>11</v>
      </c>
      <c r="C119" s="6" t="s">
        <v>52</v>
      </c>
      <c r="D119" s="6" t="s">
        <v>47</v>
      </c>
      <c r="E119" s="6" t="s">
        <v>48</v>
      </c>
      <c r="F119" s="6" t="s">
        <v>31</v>
      </c>
      <c r="G119" s="6">
        <v>15</v>
      </c>
      <c r="H119" s="6">
        <v>25.42</v>
      </c>
      <c r="I119" s="6">
        <v>0.2</v>
      </c>
    </row>
    <row r="120" spans="1:9" x14ac:dyDescent="0.25">
      <c r="A120" s="7">
        <v>41912</v>
      </c>
      <c r="B120" s="6">
        <v>12</v>
      </c>
      <c r="C120" s="6" t="s">
        <v>53</v>
      </c>
      <c r="D120" s="6" t="s">
        <v>25</v>
      </c>
      <c r="E120" s="6" t="s">
        <v>26</v>
      </c>
      <c r="F120" s="6" t="s">
        <v>27</v>
      </c>
      <c r="G120" s="6">
        <v>883</v>
      </c>
      <c r="H120" s="6">
        <v>3.69</v>
      </c>
      <c r="I120" s="6">
        <v>97.79</v>
      </c>
    </row>
    <row r="121" spans="1:9" x14ac:dyDescent="0.25">
      <c r="A121" s="7">
        <v>41912</v>
      </c>
      <c r="B121" s="6">
        <v>12</v>
      </c>
      <c r="C121" s="6" t="s">
        <v>53</v>
      </c>
      <c r="D121" s="6" t="s">
        <v>25</v>
      </c>
      <c r="E121" s="6" t="s">
        <v>26</v>
      </c>
      <c r="F121" s="6" t="s">
        <v>28</v>
      </c>
      <c r="G121" s="6">
        <v>10</v>
      </c>
      <c r="H121" s="6">
        <v>4.03</v>
      </c>
      <c r="I121" s="6">
        <v>1.1100000000000001</v>
      </c>
    </row>
    <row r="122" spans="1:9" x14ac:dyDescent="0.25">
      <c r="A122" s="7">
        <v>41912</v>
      </c>
      <c r="B122" s="6">
        <v>12</v>
      </c>
      <c r="C122" s="6" t="s">
        <v>53</v>
      </c>
      <c r="D122" s="6" t="s">
        <v>25</v>
      </c>
      <c r="E122" s="6" t="s">
        <v>26</v>
      </c>
      <c r="F122" s="6" t="s">
        <v>29</v>
      </c>
      <c r="G122" s="6">
        <v>7</v>
      </c>
      <c r="H122" s="6">
        <v>24.14</v>
      </c>
      <c r="I122" s="6">
        <v>0.78</v>
      </c>
    </row>
    <row r="123" spans="1:9" x14ac:dyDescent="0.25">
      <c r="A123" s="7">
        <v>41912</v>
      </c>
      <c r="B123" s="6">
        <v>12</v>
      </c>
      <c r="C123" s="6" t="s">
        <v>53</v>
      </c>
      <c r="D123" s="6" t="s">
        <v>25</v>
      </c>
      <c r="E123" s="6" t="s">
        <v>26</v>
      </c>
      <c r="F123" s="6" t="s">
        <v>30</v>
      </c>
      <c r="G123" s="6">
        <v>2</v>
      </c>
      <c r="H123" s="6">
        <v>28.57</v>
      </c>
      <c r="I123" s="6">
        <v>0.22</v>
      </c>
    </row>
    <row r="124" spans="1:9" x14ac:dyDescent="0.25">
      <c r="A124" s="7">
        <v>41912</v>
      </c>
      <c r="B124" s="6">
        <v>12</v>
      </c>
      <c r="C124" s="6" t="s">
        <v>53</v>
      </c>
      <c r="D124" s="6" t="s">
        <v>25</v>
      </c>
      <c r="E124" s="6" t="s">
        <v>26</v>
      </c>
      <c r="F124" s="6" t="s">
        <v>31</v>
      </c>
      <c r="G124" s="6">
        <v>1</v>
      </c>
      <c r="H124" s="6">
        <v>0.96</v>
      </c>
      <c r="I124" s="6">
        <v>0.11</v>
      </c>
    </row>
    <row r="125" spans="1:9" x14ac:dyDescent="0.25">
      <c r="A125" s="7">
        <v>41912</v>
      </c>
      <c r="B125" s="6">
        <v>12</v>
      </c>
      <c r="C125" s="6" t="s">
        <v>53</v>
      </c>
      <c r="D125" s="6" t="s">
        <v>32</v>
      </c>
      <c r="E125" s="6" t="s">
        <v>33</v>
      </c>
      <c r="F125" s="6" t="s">
        <v>27</v>
      </c>
      <c r="G125" s="6">
        <v>1537</v>
      </c>
      <c r="H125" s="6">
        <v>6.42</v>
      </c>
      <c r="I125" s="6">
        <v>99.35</v>
      </c>
    </row>
    <row r="126" spans="1:9" x14ac:dyDescent="0.25">
      <c r="A126" s="7">
        <v>41912</v>
      </c>
      <c r="B126" s="6">
        <v>12</v>
      </c>
      <c r="C126" s="6" t="s">
        <v>53</v>
      </c>
      <c r="D126" s="6" t="s">
        <v>32</v>
      </c>
      <c r="E126" s="6" t="s">
        <v>33</v>
      </c>
      <c r="F126" s="6" t="s">
        <v>28</v>
      </c>
      <c r="G126" s="6">
        <v>10</v>
      </c>
      <c r="H126" s="6">
        <v>4.03</v>
      </c>
      <c r="I126" s="6">
        <v>0.65</v>
      </c>
    </row>
    <row r="127" spans="1:9" x14ac:dyDescent="0.25">
      <c r="A127" s="7">
        <v>41912</v>
      </c>
      <c r="B127" s="6">
        <v>12</v>
      </c>
      <c r="C127" s="6" t="s">
        <v>53</v>
      </c>
      <c r="D127" s="6" t="s">
        <v>35</v>
      </c>
      <c r="E127" s="6" t="s">
        <v>36</v>
      </c>
      <c r="F127" s="6" t="s">
        <v>27</v>
      </c>
      <c r="G127" s="6">
        <v>339</v>
      </c>
      <c r="H127" s="6">
        <v>1.42</v>
      </c>
      <c r="I127" s="6">
        <v>94.43</v>
      </c>
    </row>
    <row r="128" spans="1:9" x14ac:dyDescent="0.25">
      <c r="A128" s="7">
        <v>41912</v>
      </c>
      <c r="B128" s="6">
        <v>12</v>
      </c>
      <c r="C128" s="6" t="s">
        <v>53</v>
      </c>
      <c r="D128" s="6" t="s">
        <v>35</v>
      </c>
      <c r="E128" s="6" t="s">
        <v>36</v>
      </c>
      <c r="F128" s="6" t="s">
        <v>28</v>
      </c>
      <c r="G128" s="6">
        <v>19</v>
      </c>
      <c r="H128" s="6">
        <v>7.66</v>
      </c>
      <c r="I128" s="6">
        <v>5.29</v>
      </c>
    </row>
    <row r="129" spans="1:9" x14ac:dyDescent="0.25">
      <c r="A129" s="7">
        <v>41912</v>
      </c>
      <c r="B129" s="6">
        <v>12</v>
      </c>
      <c r="C129" s="6" t="s">
        <v>53</v>
      </c>
      <c r="D129" s="6" t="s">
        <v>35</v>
      </c>
      <c r="E129" s="6" t="s">
        <v>36</v>
      </c>
      <c r="F129" s="6" t="s">
        <v>29</v>
      </c>
      <c r="G129" s="6">
        <v>1</v>
      </c>
      <c r="H129" s="6">
        <v>3.45</v>
      </c>
      <c r="I129" s="6">
        <v>0.28000000000000003</v>
      </c>
    </row>
    <row r="130" spans="1:9" x14ac:dyDescent="0.25">
      <c r="A130" s="7">
        <v>41912</v>
      </c>
      <c r="B130" s="6">
        <v>12</v>
      </c>
      <c r="C130" s="6" t="s">
        <v>53</v>
      </c>
      <c r="D130" s="6" t="s">
        <v>37</v>
      </c>
      <c r="E130" s="6" t="s">
        <v>38</v>
      </c>
      <c r="F130" s="6" t="s">
        <v>27</v>
      </c>
      <c r="G130" s="6">
        <v>5704</v>
      </c>
      <c r="H130" s="6">
        <v>23.82</v>
      </c>
      <c r="I130" s="6">
        <v>99.58</v>
      </c>
    </row>
    <row r="131" spans="1:9" x14ac:dyDescent="0.25">
      <c r="A131" s="7">
        <v>41912</v>
      </c>
      <c r="B131" s="6">
        <v>12</v>
      </c>
      <c r="C131" s="6" t="s">
        <v>53</v>
      </c>
      <c r="D131" s="6" t="s">
        <v>37</v>
      </c>
      <c r="E131" s="6" t="s">
        <v>38</v>
      </c>
      <c r="F131" s="6" t="s">
        <v>28</v>
      </c>
      <c r="G131" s="6">
        <v>21</v>
      </c>
      <c r="H131" s="6">
        <v>8.4700000000000006</v>
      </c>
      <c r="I131" s="6">
        <v>0.37</v>
      </c>
    </row>
    <row r="132" spans="1:9" x14ac:dyDescent="0.25">
      <c r="A132" s="7">
        <v>41912</v>
      </c>
      <c r="B132" s="6">
        <v>12</v>
      </c>
      <c r="C132" s="6" t="s">
        <v>53</v>
      </c>
      <c r="D132" s="6" t="s">
        <v>37</v>
      </c>
      <c r="E132" s="6" t="s">
        <v>38</v>
      </c>
      <c r="F132" s="6" t="s">
        <v>29</v>
      </c>
      <c r="G132" s="6">
        <v>2</v>
      </c>
      <c r="H132" s="6">
        <v>6.9</v>
      </c>
      <c r="I132" s="6">
        <v>0.03</v>
      </c>
    </row>
    <row r="133" spans="1:9" x14ac:dyDescent="0.25">
      <c r="A133" s="7">
        <v>41912</v>
      </c>
      <c r="B133" s="6">
        <v>12</v>
      </c>
      <c r="C133" s="6" t="s">
        <v>53</v>
      </c>
      <c r="D133" s="6" t="s">
        <v>37</v>
      </c>
      <c r="E133" s="6" t="s">
        <v>38</v>
      </c>
      <c r="F133" s="6" t="s">
        <v>31</v>
      </c>
      <c r="G133" s="6">
        <v>1</v>
      </c>
      <c r="H133" s="6">
        <v>0.96</v>
      </c>
      <c r="I133" s="6">
        <v>0.02</v>
      </c>
    </row>
    <row r="134" spans="1:9" x14ac:dyDescent="0.25">
      <c r="A134" s="7">
        <v>41912</v>
      </c>
      <c r="B134" s="6">
        <v>12</v>
      </c>
      <c r="C134" s="6" t="s">
        <v>53</v>
      </c>
      <c r="D134" s="6" t="s">
        <v>41</v>
      </c>
      <c r="E134" s="6" t="s">
        <v>42</v>
      </c>
      <c r="F134" s="6" t="s">
        <v>27</v>
      </c>
      <c r="G134" s="6">
        <v>1245</v>
      </c>
      <c r="H134" s="6">
        <v>5.2</v>
      </c>
      <c r="I134" s="6">
        <v>99.84</v>
      </c>
    </row>
    <row r="135" spans="1:9" x14ac:dyDescent="0.25">
      <c r="A135" s="7">
        <v>41912</v>
      </c>
      <c r="B135" s="6">
        <v>12</v>
      </c>
      <c r="C135" s="6" t="s">
        <v>53</v>
      </c>
      <c r="D135" s="6" t="s">
        <v>41</v>
      </c>
      <c r="E135" s="6" t="s">
        <v>42</v>
      </c>
      <c r="F135" s="6" t="s">
        <v>28</v>
      </c>
      <c r="G135" s="6">
        <v>1</v>
      </c>
      <c r="H135" s="6">
        <v>0.4</v>
      </c>
      <c r="I135" s="6">
        <v>0.08</v>
      </c>
    </row>
    <row r="136" spans="1:9" x14ac:dyDescent="0.25">
      <c r="A136" s="7">
        <v>41912</v>
      </c>
      <c r="B136" s="6">
        <v>12</v>
      </c>
      <c r="C136" s="6" t="s">
        <v>53</v>
      </c>
      <c r="D136" s="6" t="s">
        <v>41</v>
      </c>
      <c r="E136" s="6" t="s">
        <v>42</v>
      </c>
      <c r="F136" s="6" t="s">
        <v>29</v>
      </c>
      <c r="G136" s="6">
        <v>1</v>
      </c>
      <c r="H136" s="6">
        <v>3.45</v>
      </c>
      <c r="I136" s="6">
        <v>0.08</v>
      </c>
    </row>
    <row r="137" spans="1:9" x14ac:dyDescent="0.25">
      <c r="A137" s="7">
        <v>41912</v>
      </c>
      <c r="B137" s="6">
        <v>12</v>
      </c>
      <c r="C137" s="6" t="s">
        <v>53</v>
      </c>
      <c r="D137" s="6" t="s">
        <v>45</v>
      </c>
      <c r="E137" s="6" t="s">
        <v>46</v>
      </c>
      <c r="F137" s="6" t="s">
        <v>27</v>
      </c>
      <c r="G137" s="6">
        <v>13792</v>
      </c>
      <c r="H137" s="6">
        <v>57.6</v>
      </c>
      <c r="I137" s="6">
        <v>98.54</v>
      </c>
    </row>
    <row r="138" spans="1:9" x14ac:dyDescent="0.25">
      <c r="A138" s="7">
        <v>41912</v>
      </c>
      <c r="B138" s="6">
        <v>12</v>
      </c>
      <c r="C138" s="6" t="s">
        <v>53</v>
      </c>
      <c r="D138" s="6" t="s">
        <v>45</v>
      </c>
      <c r="E138" s="6" t="s">
        <v>46</v>
      </c>
      <c r="F138" s="6" t="s">
        <v>28</v>
      </c>
      <c r="G138" s="6">
        <v>171</v>
      </c>
      <c r="H138" s="6">
        <v>68.95</v>
      </c>
      <c r="I138" s="6">
        <v>1.22</v>
      </c>
    </row>
    <row r="139" spans="1:9" x14ac:dyDescent="0.25">
      <c r="A139" s="7">
        <v>41912</v>
      </c>
      <c r="B139" s="6">
        <v>12</v>
      </c>
      <c r="C139" s="6" t="s">
        <v>53</v>
      </c>
      <c r="D139" s="6" t="s">
        <v>45</v>
      </c>
      <c r="E139" s="6" t="s">
        <v>46</v>
      </c>
      <c r="F139" s="6" t="s">
        <v>29</v>
      </c>
      <c r="G139" s="6">
        <v>11</v>
      </c>
      <c r="H139" s="6">
        <v>37.93</v>
      </c>
      <c r="I139" s="6">
        <v>0.08</v>
      </c>
    </row>
    <row r="140" spans="1:9" x14ac:dyDescent="0.25">
      <c r="A140" s="7">
        <v>41912</v>
      </c>
      <c r="B140" s="6">
        <v>12</v>
      </c>
      <c r="C140" s="6" t="s">
        <v>53</v>
      </c>
      <c r="D140" s="6" t="s">
        <v>45</v>
      </c>
      <c r="E140" s="6" t="s">
        <v>46</v>
      </c>
      <c r="F140" s="6" t="s">
        <v>34</v>
      </c>
      <c r="G140" s="6">
        <v>3</v>
      </c>
      <c r="H140" s="6">
        <v>60</v>
      </c>
      <c r="I140" s="6">
        <v>0.02</v>
      </c>
    </row>
    <row r="141" spans="1:9" x14ac:dyDescent="0.25">
      <c r="A141" s="7">
        <v>41912</v>
      </c>
      <c r="B141" s="6">
        <v>12</v>
      </c>
      <c r="C141" s="6" t="s">
        <v>53</v>
      </c>
      <c r="D141" s="6" t="s">
        <v>45</v>
      </c>
      <c r="E141" s="6" t="s">
        <v>46</v>
      </c>
      <c r="F141" s="6" t="s">
        <v>31</v>
      </c>
      <c r="G141" s="6">
        <v>20</v>
      </c>
      <c r="H141" s="6">
        <v>19.23</v>
      </c>
      <c r="I141" s="6">
        <v>0.14000000000000001</v>
      </c>
    </row>
    <row r="142" spans="1:9" x14ac:dyDescent="0.25">
      <c r="A142" s="7">
        <v>41912</v>
      </c>
      <c r="B142" s="6">
        <v>12</v>
      </c>
      <c r="C142" s="6" t="s">
        <v>53</v>
      </c>
      <c r="D142" s="6" t="s">
        <v>47</v>
      </c>
      <c r="E142" s="6" t="s">
        <v>48</v>
      </c>
      <c r="F142" s="6" t="s">
        <v>27</v>
      </c>
      <c r="G142" s="6">
        <v>445</v>
      </c>
      <c r="H142" s="6">
        <v>1.86</v>
      </c>
      <c r="I142" s="6">
        <v>80.040000000000006</v>
      </c>
    </row>
    <row r="143" spans="1:9" x14ac:dyDescent="0.25">
      <c r="A143" s="7">
        <v>41912</v>
      </c>
      <c r="B143" s="6">
        <v>12</v>
      </c>
      <c r="C143" s="6" t="s">
        <v>53</v>
      </c>
      <c r="D143" s="6" t="s">
        <v>47</v>
      </c>
      <c r="E143" s="6" t="s">
        <v>48</v>
      </c>
      <c r="F143" s="6" t="s">
        <v>28</v>
      </c>
      <c r="G143" s="6">
        <v>15</v>
      </c>
      <c r="H143" s="6">
        <v>6.05</v>
      </c>
      <c r="I143" s="6">
        <v>2.7</v>
      </c>
    </row>
    <row r="144" spans="1:9" x14ac:dyDescent="0.25">
      <c r="A144" s="7">
        <v>41912</v>
      </c>
      <c r="B144" s="6">
        <v>12</v>
      </c>
      <c r="C144" s="6" t="s">
        <v>53</v>
      </c>
      <c r="D144" s="6" t="s">
        <v>47</v>
      </c>
      <c r="E144" s="6" t="s">
        <v>48</v>
      </c>
      <c r="F144" s="6" t="s">
        <v>29</v>
      </c>
      <c r="G144" s="6">
        <v>7</v>
      </c>
      <c r="H144" s="6">
        <v>24.14</v>
      </c>
      <c r="I144" s="6">
        <v>1.26</v>
      </c>
    </row>
    <row r="145" spans="1:9" x14ac:dyDescent="0.25">
      <c r="A145" s="7">
        <v>41912</v>
      </c>
      <c r="B145" s="6">
        <v>12</v>
      </c>
      <c r="C145" s="6" t="s">
        <v>53</v>
      </c>
      <c r="D145" s="6" t="s">
        <v>47</v>
      </c>
      <c r="E145" s="6" t="s">
        <v>48</v>
      </c>
      <c r="F145" s="6" t="s">
        <v>30</v>
      </c>
      <c r="G145" s="6">
        <v>5</v>
      </c>
      <c r="H145" s="6">
        <v>71.430000000000007</v>
      </c>
      <c r="I145" s="6">
        <v>0.9</v>
      </c>
    </row>
    <row r="146" spans="1:9" x14ac:dyDescent="0.25">
      <c r="A146" s="7">
        <v>41912</v>
      </c>
      <c r="B146" s="6">
        <v>12</v>
      </c>
      <c r="C146" s="6" t="s">
        <v>53</v>
      </c>
      <c r="D146" s="6" t="s">
        <v>47</v>
      </c>
      <c r="E146" s="6" t="s">
        <v>48</v>
      </c>
      <c r="F146" s="6" t="s">
        <v>34</v>
      </c>
      <c r="G146" s="6">
        <v>2</v>
      </c>
      <c r="H146" s="6">
        <v>40</v>
      </c>
      <c r="I146" s="6">
        <v>0.36</v>
      </c>
    </row>
    <row r="147" spans="1:9" x14ac:dyDescent="0.25">
      <c r="A147" s="7">
        <v>41912</v>
      </c>
      <c r="B147" s="6">
        <v>12</v>
      </c>
      <c r="C147" s="6" t="s">
        <v>53</v>
      </c>
      <c r="D147" s="6" t="s">
        <v>47</v>
      </c>
      <c r="E147" s="6" t="s">
        <v>48</v>
      </c>
      <c r="F147" s="6" t="s">
        <v>31</v>
      </c>
      <c r="G147" s="6">
        <v>82</v>
      </c>
      <c r="H147" s="6">
        <v>78.849999999999994</v>
      </c>
      <c r="I147" s="6">
        <v>14.75</v>
      </c>
    </row>
    <row r="148" spans="1:9" x14ac:dyDescent="0.25">
      <c r="A148" s="7">
        <v>41912</v>
      </c>
      <c r="B148" s="6">
        <v>12</v>
      </c>
      <c r="C148" s="6" t="s">
        <v>53</v>
      </c>
      <c r="D148" s="6" t="s">
        <v>54</v>
      </c>
      <c r="E148" s="6" t="s">
        <v>55</v>
      </c>
      <c r="F148" s="6" t="s">
        <v>28</v>
      </c>
      <c r="G148" s="6">
        <v>1</v>
      </c>
      <c r="H148" s="6">
        <v>0.4</v>
      </c>
      <c r="I148" s="6">
        <v>100</v>
      </c>
    </row>
    <row r="149" spans="1:9" x14ac:dyDescent="0.25">
      <c r="A149" s="7">
        <v>41912</v>
      </c>
      <c r="B149" s="6">
        <v>13</v>
      </c>
      <c r="C149" s="6" t="s">
        <v>56</v>
      </c>
      <c r="D149" s="6" t="s">
        <v>25</v>
      </c>
      <c r="E149" s="6" t="s">
        <v>26</v>
      </c>
      <c r="F149" s="6" t="s">
        <v>27</v>
      </c>
      <c r="G149" s="6">
        <v>3700</v>
      </c>
      <c r="H149" s="6">
        <v>24.28</v>
      </c>
      <c r="I149" s="6">
        <v>98.61</v>
      </c>
    </row>
    <row r="150" spans="1:9" x14ac:dyDescent="0.25">
      <c r="A150" s="7">
        <v>41912</v>
      </c>
      <c r="B150" s="6">
        <v>13</v>
      </c>
      <c r="C150" s="6" t="s">
        <v>56</v>
      </c>
      <c r="D150" s="6" t="s">
        <v>25</v>
      </c>
      <c r="E150" s="6" t="s">
        <v>26</v>
      </c>
      <c r="F150" s="6" t="s">
        <v>28</v>
      </c>
      <c r="G150" s="6">
        <v>37</v>
      </c>
      <c r="H150" s="6">
        <v>17.54</v>
      </c>
      <c r="I150" s="6">
        <v>0.99</v>
      </c>
    </row>
    <row r="151" spans="1:9" x14ac:dyDescent="0.25">
      <c r="A151" s="7">
        <v>41912</v>
      </c>
      <c r="B151" s="6">
        <v>13</v>
      </c>
      <c r="C151" s="6" t="s">
        <v>56</v>
      </c>
      <c r="D151" s="6" t="s">
        <v>25</v>
      </c>
      <c r="E151" s="6" t="s">
        <v>26</v>
      </c>
      <c r="F151" s="6" t="s">
        <v>29</v>
      </c>
      <c r="G151" s="6">
        <v>9</v>
      </c>
      <c r="H151" s="6">
        <v>64.290000000000006</v>
      </c>
      <c r="I151" s="6">
        <v>0.24</v>
      </c>
    </row>
    <row r="152" spans="1:9" x14ac:dyDescent="0.25">
      <c r="A152" s="7">
        <v>41912</v>
      </c>
      <c r="B152" s="6">
        <v>13</v>
      </c>
      <c r="C152" s="6" t="s">
        <v>56</v>
      </c>
      <c r="D152" s="6" t="s">
        <v>25</v>
      </c>
      <c r="E152" s="6" t="s">
        <v>26</v>
      </c>
      <c r="F152" s="6" t="s">
        <v>30</v>
      </c>
      <c r="G152" s="6">
        <v>2</v>
      </c>
      <c r="H152" s="6">
        <v>33.33</v>
      </c>
      <c r="I152" s="6">
        <v>0.05</v>
      </c>
    </row>
    <row r="153" spans="1:9" x14ac:dyDescent="0.25">
      <c r="A153" s="7">
        <v>41912</v>
      </c>
      <c r="B153" s="6">
        <v>13</v>
      </c>
      <c r="C153" s="6" t="s">
        <v>56</v>
      </c>
      <c r="D153" s="6" t="s">
        <v>25</v>
      </c>
      <c r="E153" s="6" t="s">
        <v>26</v>
      </c>
      <c r="F153" s="6" t="s">
        <v>34</v>
      </c>
      <c r="G153" s="6">
        <v>2</v>
      </c>
      <c r="H153" s="6">
        <v>50</v>
      </c>
      <c r="I153" s="6">
        <v>0.05</v>
      </c>
    </row>
    <row r="154" spans="1:9" x14ac:dyDescent="0.25">
      <c r="A154" s="7">
        <v>41912</v>
      </c>
      <c r="B154" s="6">
        <v>13</v>
      </c>
      <c r="C154" s="6" t="s">
        <v>56</v>
      </c>
      <c r="D154" s="6" t="s">
        <v>25</v>
      </c>
      <c r="E154" s="6" t="s">
        <v>26</v>
      </c>
      <c r="F154" s="6" t="s">
        <v>31</v>
      </c>
      <c r="G154" s="6">
        <v>2</v>
      </c>
      <c r="H154" s="6">
        <v>11.11</v>
      </c>
      <c r="I154" s="6">
        <v>0.05</v>
      </c>
    </row>
    <row r="155" spans="1:9" x14ac:dyDescent="0.25">
      <c r="A155" s="7">
        <v>41912</v>
      </c>
      <c r="B155" s="6">
        <v>13</v>
      </c>
      <c r="C155" s="6" t="s">
        <v>56</v>
      </c>
      <c r="D155" s="6" t="s">
        <v>32</v>
      </c>
      <c r="E155" s="6" t="s">
        <v>33</v>
      </c>
      <c r="F155" s="6" t="s">
        <v>27</v>
      </c>
      <c r="G155" s="6">
        <v>2633</v>
      </c>
      <c r="H155" s="6">
        <v>17.28</v>
      </c>
      <c r="I155" s="6">
        <v>99.36</v>
      </c>
    </row>
    <row r="156" spans="1:9" x14ac:dyDescent="0.25">
      <c r="A156" s="7">
        <v>41912</v>
      </c>
      <c r="B156" s="6">
        <v>13</v>
      </c>
      <c r="C156" s="6" t="s">
        <v>56</v>
      </c>
      <c r="D156" s="6" t="s">
        <v>32</v>
      </c>
      <c r="E156" s="6" t="s">
        <v>33</v>
      </c>
      <c r="F156" s="6" t="s">
        <v>28</v>
      </c>
      <c r="G156" s="6">
        <v>15</v>
      </c>
      <c r="H156" s="6">
        <v>7.11</v>
      </c>
      <c r="I156" s="6">
        <v>0.56999999999999995</v>
      </c>
    </row>
    <row r="157" spans="1:9" x14ac:dyDescent="0.25">
      <c r="A157" s="7">
        <v>41912</v>
      </c>
      <c r="B157" s="6">
        <v>13</v>
      </c>
      <c r="C157" s="6" t="s">
        <v>56</v>
      </c>
      <c r="D157" s="6" t="s">
        <v>32</v>
      </c>
      <c r="E157" s="6" t="s">
        <v>33</v>
      </c>
      <c r="F157" s="6" t="s">
        <v>30</v>
      </c>
      <c r="G157" s="6">
        <v>1</v>
      </c>
      <c r="H157" s="6">
        <v>16.670000000000002</v>
      </c>
      <c r="I157" s="6">
        <v>0.04</v>
      </c>
    </row>
    <row r="158" spans="1:9" x14ac:dyDescent="0.25">
      <c r="A158" s="7">
        <v>41912</v>
      </c>
      <c r="B158" s="6">
        <v>13</v>
      </c>
      <c r="C158" s="6" t="s">
        <v>56</v>
      </c>
      <c r="D158" s="6" t="s">
        <v>32</v>
      </c>
      <c r="E158" s="6" t="s">
        <v>33</v>
      </c>
      <c r="F158" s="6" t="s">
        <v>31</v>
      </c>
      <c r="G158" s="6">
        <v>1</v>
      </c>
      <c r="H158" s="6">
        <v>5.56</v>
      </c>
      <c r="I158" s="6">
        <v>0.04</v>
      </c>
    </row>
    <row r="159" spans="1:9" x14ac:dyDescent="0.25">
      <c r="A159" s="7">
        <v>41912</v>
      </c>
      <c r="B159" s="6">
        <v>13</v>
      </c>
      <c r="C159" s="6" t="s">
        <v>56</v>
      </c>
      <c r="D159" s="6" t="s">
        <v>50</v>
      </c>
      <c r="E159" s="6" t="s">
        <v>51</v>
      </c>
      <c r="F159" s="6" t="s">
        <v>27</v>
      </c>
      <c r="G159" s="6">
        <v>57</v>
      </c>
      <c r="H159" s="6">
        <v>0.37</v>
      </c>
      <c r="I159" s="6">
        <v>80.28</v>
      </c>
    </row>
    <row r="160" spans="1:9" x14ac:dyDescent="0.25">
      <c r="A160" s="7">
        <v>41912</v>
      </c>
      <c r="B160" s="6">
        <v>13</v>
      </c>
      <c r="C160" s="6" t="s">
        <v>56</v>
      </c>
      <c r="D160" s="6" t="s">
        <v>50</v>
      </c>
      <c r="E160" s="6" t="s">
        <v>51</v>
      </c>
      <c r="F160" s="6" t="s">
        <v>28</v>
      </c>
      <c r="G160" s="6">
        <v>14</v>
      </c>
      <c r="H160" s="6">
        <v>6.64</v>
      </c>
      <c r="I160" s="6">
        <v>19.72</v>
      </c>
    </row>
    <row r="161" spans="1:9" x14ac:dyDescent="0.25">
      <c r="A161" s="7">
        <v>41912</v>
      </c>
      <c r="B161" s="6">
        <v>13</v>
      </c>
      <c r="C161" s="6" t="s">
        <v>56</v>
      </c>
      <c r="D161" s="6" t="s">
        <v>35</v>
      </c>
      <c r="E161" s="6" t="s">
        <v>36</v>
      </c>
      <c r="F161" s="6" t="s">
        <v>27</v>
      </c>
      <c r="G161" s="6">
        <v>564</v>
      </c>
      <c r="H161" s="6">
        <v>3.7</v>
      </c>
      <c r="I161" s="6">
        <v>96.08</v>
      </c>
    </row>
    <row r="162" spans="1:9" x14ac:dyDescent="0.25">
      <c r="A162" s="7">
        <v>41912</v>
      </c>
      <c r="B162" s="6">
        <v>13</v>
      </c>
      <c r="C162" s="6" t="s">
        <v>56</v>
      </c>
      <c r="D162" s="6" t="s">
        <v>35</v>
      </c>
      <c r="E162" s="6" t="s">
        <v>36</v>
      </c>
      <c r="F162" s="6" t="s">
        <v>28</v>
      </c>
      <c r="G162" s="6">
        <v>20</v>
      </c>
      <c r="H162" s="6">
        <v>9.48</v>
      </c>
      <c r="I162" s="6">
        <v>3.41</v>
      </c>
    </row>
    <row r="163" spans="1:9" x14ac:dyDescent="0.25">
      <c r="A163" s="7">
        <v>41912</v>
      </c>
      <c r="B163" s="6">
        <v>13</v>
      </c>
      <c r="C163" s="6" t="s">
        <v>56</v>
      </c>
      <c r="D163" s="6" t="s">
        <v>35</v>
      </c>
      <c r="E163" s="6" t="s">
        <v>36</v>
      </c>
      <c r="F163" s="6" t="s">
        <v>29</v>
      </c>
      <c r="G163" s="6">
        <v>3</v>
      </c>
      <c r="H163" s="6">
        <v>21.43</v>
      </c>
      <c r="I163" s="6">
        <v>0.51</v>
      </c>
    </row>
    <row r="164" spans="1:9" x14ac:dyDescent="0.25">
      <c r="A164" s="7">
        <v>41912</v>
      </c>
      <c r="B164" s="6">
        <v>13</v>
      </c>
      <c r="C164" s="6" t="s">
        <v>56</v>
      </c>
      <c r="D164" s="6" t="s">
        <v>37</v>
      </c>
      <c r="E164" s="6" t="s">
        <v>38</v>
      </c>
      <c r="F164" s="6" t="s">
        <v>27</v>
      </c>
      <c r="G164" s="6">
        <v>1633</v>
      </c>
      <c r="H164" s="6">
        <v>10.71</v>
      </c>
      <c r="I164" s="6">
        <v>98.49</v>
      </c>
    </row>
    <row r="165" spans="1:9" x14ac:dyDescent="0.25">
      <c r="A165" s="7">
        <v>41912</v>
      </c>
      <c r="B165" s="6">
        <v>13</v>
      </c>
      <c r="C165" s="6" t="s">
        <v>56</v>
      </c>
      <c r="D165" s="6" t="s">
        <v>37</v>
      </c>
      <c r="E165" s="6" t="s">
        <v>38</v>
      </c>
      <c r="F165" s="6" t="s">
        <v>28</v>
      </c>
      <c r="G165" s="6">
        <v>24</v>
      </c>
      <c r="H165" s="6">
        <v>11.37</v>
      </c>
      <c r="I165" s="6">
        <v>1.45</v>
      </c>
    </row>
    <row r="166" spans="1:9" x14ac:dyDescent="0.25">
      <c r="A166" s="7">
        <v>41912</v>
      </c>
      <c r="B166" s="6">
        <v>13</v>
      </c>
      <c r="C166" s="6" t="s">
        <v>56</v>
      </c>
      <c r="D166" s="6" t="s">
        <v>37</v>
      </c>
      <c r="E166" s="6" t="s">
        <v>38</v>
      </c>
      <c r="F166" s="6" t="s">
        <v>31</v>
      </c>
      <c r="G166" s="6">
        <v>1</v>
      </c>
      <c r="H166" s="6">
        <v>5.56</v>
      </c>
      <c r="I166" s="6">
        <v>0.06</v>
      </c>
    </row>
    <row r="167" spans="1:9" x14ac:dyDescent="0.25">
      <c r="A167" s="7">
        <v>41912</v>
      </c>
      <c r="B167" s="6">
        <v>13</v>
      </c>
      <c r="C167" s="6" t="s">
        <v>56</v>
      </c>
      <c r="D167" s="6" t="s">
        <v>41</v>
      </c>
      <c r="E167" s="6" t="s">
        <v>42</v>
      </c>
      <c r="F167" s="6" t="s">
        <v>27</v>
      </c>
      <c r="G167" s="6">
        <v>341</v>
      </c>
      <c r="H167" s="6">
        <v>2.2400000000000002</v>
      </c>
      <c r="I167" s="6">
        <v>99.71</v>
      </c>
    </row>
    <row r="168" spans="1:9" x14ac:dyDescent="0.25">
      <c r="A168" s="7">
        <v>41912</v>
      </c>
      <c r="B168" s="6">
        <v>13</v>
      </c>
      <c r="C168" s="6" t="s">
        <v>56</v>
      </c>
      <c r="D168" s="6" t="s">
        <v>41</v>
      </c>
      <c r="E168" s="6" t="s">
        <v>42</v>
      </c>
      <c r="F168" s="6" t="s">
        <v>28</v>
      </c>
      <c r="G168" s="6">
        <v>1</v>
      </c>
      <c r="H168" s="6">
        <v>0.47</v>
      </c>
      <c r="I168" s="6">
        <v>0.28999999999999998</v>
      </c>
    </row>
    <row r="169" spans="1:9" x14ac:dyDescent="0.25">
      <c r="A169" s="7">
        <v>41912</v>
      </c>
      <c r="B169" s="6">
        <v>13</v>
      </c>
      <c r="C169" s="6" t="s">
        <v>56</v>
      </c>
      <c r="D169" s="6" t="s">
        <v>43</v>
      </c>
      <c r="E169" s="6" t="s">
        <v>44</v>
      </c>
      <c r="F169" s="6" t="s">
        <v>29</v>
      </c>
      <c r="G169" s="6">
        <v>1</v>
      </c>
      <c r="H169" s="6">
        <v>7.14</v>
      </c>
      <c r="I169" s="6">
        <v>100</v>
      </c>
    </row>
    <row r="170" spans="1:9" x14ac:dyDescent="0.25">
      <c r="A170" s="7">
        <v>41912</v>
      </c>
      <c r="B170" s="6">
        <v>13</v>
      </c>
      <c r="C170" s="6" t="s">
        <v>56</v>
      </c>
      <c r="D170" s="6" t="s">
        <v>45</v>
      </c>
      <c r="E170" s="6" t="s">
        <v>46</v>
      </c>
      <c r="F170" s="6" t="s">
        <v>27</v>
      </c>
      <c r="G170" s="6">
        <v>1281</v>
      </c>
      <c r="H170" s="6">
        <v>8.4</v>
      </c>
      <c r="I170" s="6">
        <v>97.12</v>
      </c>
    </row>
    <row r="171" spans="1:9" x14ac:dyDescent="0.25">
      <c r="A171" s="7">
        <v>41912</v>
      </c>
      <c r="B171" s="6">
        <v>13</v>
      </c>
      <c r="C171" s="6" t="s">
        <v>56</v>
      </c>
      <c r="D171" s="6" t="s">
        <v>45</v>
      </c>
      <c r="E171" s="6" t="s">
        <v>46</v>
      </c>
      <c r="F171" s="6" t="s">
        <v>28</v>
      </c>
      <c r="G171" s="6">
        <v>38</v>
      </c>
      <c r="H171" s="6">
        <v>18.010000000000002</v>
      </c>
      <c r="I171" s="6">
        <v>2.88</v>
      </c>
    </row>
    <row r="172" spans="1:9" x14ac:dyDescent="0.25">
      <c r="A172" s="7">
        <v>41912</v>
      </c>
      <c r="B172" s="6">
        <v>13</v>
      </c>
      <c r="C172" s="6" t="s">
        <v>56</v>
      </c>
      <c r="D172" s="6" t="s">
        <v>47</v>
      </c>
      <c r="E172" s="6" t="s">
        <v>48</v>
      </c>
      <c r="F172" s="6" t="s">
        <v>27</v>
      </c>
      <c r="G172" s="6">
        <v>5032</v>
      </c>
      <c r="H172" s="6">
        <v>33.020000000000003</v>
      </c>
      <c r="I172" s="6">
        <v>98.4</v>
      </c>
    </row>
    <row r="173" spans="1:9" x14ac:dyDescent="0.25">
      <c r="A173" s="7">
        <v>41912</v>
      </c>
      <c r="B173" s="6">
        <v>13</v>
      </c>
      <c r="C173" s="6" t="s">
        <v>56</v>
      </c>
      <c r="D173" s="6" t="s">
        <v>47</v>
      </c>
      <c r="E173" s="6" t="s">
        <v>48</v>
      </c>
      <c r="F173" s="6" t="s">
        <v>28</v>
      </c>
      <c r="G173" s="6">
        <v>62</v>
      </c>
      <c r="H173" s="6">
        <v>29.38</v>
      </c>
      <c r="I173" s="6">
        <v>1.21</v>
      </c>
    </row>
    <row r="174" spans="1:9" x14ac:dyDescent="0.25">
      <c r="A174" s="7">
        <v>41912</v>
      </c>
      <c r="B174" s="6">
        <v>13</v>
      </c>
      <c r="C174" s="6" t="s">
        <v>56</v>
      </c>
      <c r="D174" s="6" t="s">
        <v>47</v>
      </c>
      <c r="E174" s="6" t="s">
        <v>48</v>
      </c>
      <c r="F174" s="6" t="s">
        <v>29</v>
      </c>
      <c r="G174" s="6">
        <v>1</v>
      </c>
      <c r="H174" s="6">
        <v>7.14</v>
      </c>
      <c r="I174" s="6">
        <v>0.02</v>
      </c>
    </row>
    <row r="175" spans="1:9" x14ac:dyDescent="0.25">
      <c r="A175" s="7">
        <v>41912</v>
      </c>
      <c r="B175" s="6">
        <v>13</v>
      </c>
      <c r="C175" s="6" t="s">
        <v>56</v>
      </c>
      <c r="D175" s="6" t="s">
        <v>47</v>
      </c>
      <c r="E175" s="6" t="s">
        <v>48</v>
      </c>
      <c r="F175" s="6" t="s">
        <v>30</v>
      </c>
      <c r="G175" s="6">
        <v>3</v>
      </c>
      <c r="H175" s="6">
        <v>50</v>
      </c>
      <c r="I175" s="6">
        <v>0.06</v>
      </c>
    </row>
    <row r="176" spans="1:9" x14ac:dyDescent="0.25">
      <c r="A176" s="7">
        <v>41912</v>
      </c>
      <c r="B176" s="6">
        <v>13</v>
      </c>
      <c r="C176" s="6" t="s">
        <v>56</v>
      </c>
      <c r="D176" s="6" t="s">
        <v>47</v>
      </c>
      <c r="E176" s="6" t="s">
        <v>48</v>
      </c>
      <c r="F176" s="6" t="s">
        <v>34</v>
      </c>
      <c r="G176" s="6">
        <v>2</v>
      </c>
      <c r="H176" s="6">
        <v>50</v>
      </c>
      <c r="I176" s="6">
        <v>0.04</v>
      </c>
    </row>
    <row r="177" spans="1:9" x14ac:dyDescent="0.25">
      <c r="A177" s="7">
        <v>41912</v>
      </c>
      <c r="B177" s="6">
        <v>13</v>
      </c>
      <c r="C177" s="6" t="s">
        <v>56</v>
      </c>
      <c r="D177" s="6" t="s">
        <v>47</v>
      </c>
      <c r="E177" s="6" t="s">
        <v>48</v>
      </c>
      <c r="F177" s="6" t="s">
        <v>31</v>
      </c>
      <c r="G177" s="6">
        <v>14</v>
      </c>
      <c r="H177" s="6">
        <v>77.78</v>
      </c>
      <c r="I177" s="6">
        <v>0.27</v>
      </c>
    </row>
    <row r="178" spans="1:9" x14ac:dyDescent="0.25">
      <c r="A178" s="7">
        <v>41912</v>
      </c>
      <c r="B178" s="6">
        <v>14</v>
      </c>
      <c r="C178" s="6" t="s">
        <v>57</v>
      </c>
      <c r="D178" s="6" t="s">
        <v>25</v>
      </c>
      <c r="E178" s="6" t="s">
        <v>26</v>
      </c>
      <c r="F178" s="6" t="s">
        <v>27</v>
      </c>
      <c r="G178" s="6">
        <v>10657</v>
      </c>
      <c r="H178" s="6">
        <v>43.28</v>
      </c>
      <c r="I178" s="6">
        <v>98.8</v>
      </c>
    </row>
    <row r="179" spans="1:9" x14ac:dyDescent="0.25">
      <c r="A179" s="7">
        <v>41912</v>
      </c>
      <c r="B179" s="6">
        <v>14</v>
      </c>
      <c r="C179" s="6" t="s">
        <v>57</v>
      </c>
      <c r="D179" s="6" t="s">
        <v>25</v>
      </c>
      <c r="E179" s="6" t="s">
        <v>26</v>
      </c>
      <c r="F179" s="6" t="s">
        <v>28</v>
      </c>
      <c r="G179" s="6">
        <v>109</v>
      </c>
      <c r="H179" s="6">
        <v>37.46</v>
      </c>
      <c r="I179" s="6">
        <v>1.01</v>
      </c>
    </row>
    <row r="180" spans="1:9" x14ac:dyDescent="0.25">
      <c r="A180" s="7">
        <v>41912</v>
      </c>
      <c r="B180" s="6">
        <v>14</v>
      </c>
      <c r="C180" s="6" t="s">
        <v>57</v>
      </c>
      <c r="D180" s="6" t="s">
        <v>25</v>
      </c>
      <c r="E180" s="6" t="s">
        <v>26</v>
      </c>
      <c r="F180" s="6" t="s">
        <v>29</v>
      </c>
      <c r="G180" s="6">
        <v>8</v>
      </c>
      <c r="H180" s="6">
        <v>34.78</v>
      </c>
      <c r="I180" s="6">
        <v>7.0000000000000007E-2</v>
      </c>
    </row>
    <row r="181" spans="1:9" x14ac:dyDescent="0.25">
      <c r="A181" s="7">
        <v>41912</v>
      </c>
      <c r="B181" s="6">
        <v>14</v>
      </c>
      <c r="C181" s="6" t="s">
        <v>57</v>
      </c>
      <c r="D181" s="6" t="s">
        <v>25</v>
      </c>
      <c r="E181" s="6" t="s">
        <v>26</v>
      </c>
      <c r="F181" s="6" t="s">
        <v>30</v>
      </c>
      <c r="G181" s="6">
        <v>7</v>
      </c>
      <c r="H181" s="6">
        <v>41.18</v>
      </c>
      <c r="I181" s="6">
        <v>0.06</v>
      </c>
    </row>
    <row r="182" spans="1:9" x14ac:dyDescent="0.25">
      <c r="A182" s="7">
        <v>41912</v>
      </c>
      <c r="B182" s="6">
        <v>14</v>
      </c>
      <c r="C182" s="6" t="s">
        <v>57</v>
      </c>
      <c r="D182" s="6" t="s">
        <v>25</v>
      </c>
      <c r="E182" s="6" t="s">
        <v>26</v>
      </c>
      <c r="F182" s="6" t="s">
        <v>31</v>
      </c>
      <c r="G182" s="6">
        <v>5</v>
      </c>
      <c r="H182" s="6">
        <v>1.1599999999999999</v>
      </c>
      <c r="I182" s="6">
        <v>0.05</v>
      </c>
    </row>
    <row r="183" spans="1:9" x14ac:dyDescent="0.25">
      <c r="A183" s="7">
        <v>41912</v>
      </c>
      <c r="B183" s="6">
        <v>14</v>
      </c>
      <c r="C183" s="6" t="s">
        <v>57</v>
      </c>
      <c r="D183" s="6" t="s">
        <v>32</v>
      </c>
      <c r="E183" s="6" t="s">
        <v>33</v>
      </c>
      <c r="F183" s="6" t="s">
        <v>27</v>
      </c>
      <c r="G183" s="6">
        <v>3874</v>
      </c>
      <c r="H183" s="6">
        <v>15.73</v>
      </c>
      <c r="I183" s="6">
        <v>99.16</v>
      </c>
    </row>
    <row r="184" spans="1:9" x14ac:dyDescent="0.25">
      <c r="A184" s="7">
        <v>41912</v>
      </c>
      <c r="B184" s="6">
        <v>14</v>
      </c>
      <c r="C184" s="6" t="s">
        <v>57</v>
      </c>
      <c r="D184" s="6" t="s">
        <v>32</v>
      </c>
      <c r="E184" s="6" t="s">
        <v>33</v>
      </c>
      <c r="F184" s="6" t="s">
        <v>28</v>
      </c>
      <c r="G184" s="6">
        <v>28</v>
      </c>
      <c r="H184" s="6">
        <v>9.6199999999999992</v>
      </c>
      <c r="I184" s="6">
        <v>0.72</v>
      </c>
    </row>
    <row r="185" spans="1:9" x14ac:dyDescent="0.25">
      <c r="A185" s="7">
        <v>41912</v>
      </c>
      <c r="B185" s="6">
        <v>14</v>
      </c>
      <c r="C185" s="6" t="s">
        <v>57</v>
      </c>
      <c r="D185" s="6" t="s">
        <v>32</v>
      </c>
      <c r="E185" s="6" t="s">
        <v>33</v>
      </c>
      <c r="F185" s="6" t="s">
        <v>29</v>
      </c>
      <c r="G185" s="6">
        <v>1</v>
      </c>
      <c r="H185" s="6">
        <v>4.3499999999999996</v>
      </c>
      <c r="I185" s="6">
        <v>0.03</v>
      </c>
    </row>
    <row r="186" spans="1:9" x14ac:dyDescent="0.25">
      <c r="A186" s="7">
        <v>41912</v>
      </c>
      <c r="B186" s="6">
        <v>14</v>
      </c>
      <c r="C186" s="6" t="s">
        <v>57</v>
      </c>
      <c r="D186" s="6" t="s">
        <v>32</v>
      </c>
      <c r="E186" s="6" t="s">
        <v>33</v>
      </c>
      <c r="F186" s="6" t="s">
        <v>34</v>
      </c>
      <c r="G186" s="6">
        <v>1</v>
      </c>
      <c r="H186" s="6">
        <v>33.33</v>
      </c>
      <c r="I186" s="6">
        <v>0.03</v>
      </c>
    </row>
    <row r="187" spans="1:9" x14ac:dyDescent="0.25">
      <c r="A187" s="7">
        <v>41912</v>
      </c>
      <c r="B187" s="6">
        <v>14</v>
      </c>
      <c r="C187" s="6" t="s">
        <v>57</v>
      </c>
      <c r="D187" s="6" t="s">
        <v>32</v>
      </c>
      <c r="E187" s="6" t="s">
        <v>33</v>
      </c>
      <c r="F187" s="6" t="s">
        <v>31</v>
      </c>
      <c r="G187" s="6">
        <v>3</v>
      </c>
      <c r="H187" s="6">
        <v>0.69</v>
      </c>
      <c r="I187" s="6">
        <v>0.08</v>
      </c>
    </row>
    <row r="188" spans="1:9" x14ac:dyDescent="0.25">
      <c r="A188" s="7">
        <v>41912</v>
      </c>
      <c r="B188" s="6">
        <v>14</v>
      </c>
      <c r="C188" s="6" t="s">
        <v>57</v>
      </c>
      <c r="D188" s="6" t="s">
        <v>35</v>
      </c>
      <c r="E188" s="6" t="s">
        <v>36</v>
      </c>
      <c r="F188" s="6" t="s">
        <v>27</v>
      </c>
      <c r="G188" s="6">
        <v>638</v>
      </c>
      <c r="H188" s="6">
        <v>2.59</v>
      </c>
      <c r="I188" s="6">
        <v>81.900000000000006</v>
      </c>
    </row>
    <row r="189" spans="1:9" x14ac:dyDescent="0.25">
      <c r="A189" s="7">
        <v>41912</v>
      </c>
      <c r="B189" s="6">
        <v>14</v>
      </c>
      <c r="C189" s="6" t="s">
        <v>57</v>
      </c>
      <c r="D189" s="6" t="s">
        <v>35</v>
      </c>
      <c r="E189" s="6" t="s">
        <v>36</v>
      </c>
      <c r="F189" s="6" t="s">
        <v>28</v>
      </c>
      <c r="G189" s="6">
        <v>27</v>
      </c>
      <c r="H189" s="6">
        <v>9.2799999999999994</v>
      </c>
      <c r="I189" s="6">
        <v>3.47</v>
      </c>
    </row>
    <row r="190" spans="1:9" x14ac:dyDescent="0.25">
      <c r="A190" s="7">
        <v>41912</v>
      </c>
      <c r="B190" s="6">
        <v>14</v>
      </c>
      <c r="C190" s="6" t="s">
        <v>57</v>
      </c>
      <c r="D190" s="6" t="s">
        <v>35</v>
      </c>
      <c r="E190" s="6" t="s">
        <v>36</v>
      </c>
      <c r="F190" s="6" t="s">
        <v>29</v>
      </c>
      <c r="G190" s="6">
        <v>3</v>
      </c>
      <c r="H190" s="6">
        <v>13.04</v>
      </c>
      <c r="I190" s="6">
        <v>0.39</v>
      </c>
    </row>
    <row r="191" spans="1:9" x14ac:dyDescent="0.25">
      <c r="A191" s="7">
        <v>41912</v>
      </c>
      <c r="B191" s="6">
        <v>14</v>
      </c>
      <c r="C191" s="6" t="s">
        <v>57</v>
      </c>
      <c r="D191" s="6" t="s">
        <v>35</v>
      </c>
      <c r="E191" s="6" t="s">
        <v>36</v>
      </c>
      <c r="F191" s="6" t="s">
        <v>30</v>
      </c>
      <c r="G191" s="6">
        <v>1</v>
      </c>
      <c r="H191" s="6">
        <v>5.88</v>
      </c>
      <c r="I191" s="6">
        <v>0.13</v>
      </c>
    </row>
    <row r="192" spans="1:9" x14ac:dyDescent="0.25">
      <c r="A192" s="7">
        <v>41912</v>
      </c>
      <c r="B192" s="6">
        <v>14</v>
      </c>
      <c r="C192" s="6" t="s">
        <v>57</v>
      </c>
      <c r="D192" s="6" t="s">
        <v>35</v>
      </c>
      <c r="E192" s="6" t="s">
        <v>36</v>
      </c>
      <c r="F192" s="6" t="s">
        <v>34</v>
      </c>
      <c r="G192" s="6">
        <v>1</v>
      </c>
      <c r="H192" s="6">
        <v>33.33</v>
      </c>
      <c r="I192" s="6">
        <v>0.13</v>
      </c>
    </row>
    <row r="193" spans="1:9" x14ac:dyDescent="0.25">
      <c r="A193" s="7">
        <v>41912</v>
      </c>
      <c r="B193" s="6">
        <v>14</v>
      </c>
      <c r="C193" s="6" t="s">
        <v>57</v>
      </c>
      <c r="D193" s="6" t="s">
        <v>35</v>
      </c>
      <c r="E193" s="6" t="s">
        <v>36</v>
      </c>
      <c r="F193" s="6" t="s">
        <v>31</v>
      </c>
      <c r="G193" s="6">
        <v>109</v>
      </c>
      <c r="H193" s="6">
        <v>25.23</v>
      </c>
      <c r="I193" s="6">
        <v>13.99</v>
      </c>
    </row>
    <row r="194" spans="1:9" x14ac:dyDescent="0.25">
      <c r="A194" s="7">
        <v>41912</v>
      </c>
      <c r="B194" s="6">
        <v>14</v>
      </c>
      <c r="C194" s="6" t="s">
        <v>57</v>
      </c>
      <c r="D194" s="6" t="s">
        <v>37</v>
      </c>
      <c r="E194" s="6" t="s">
        <v>38</v>
      </c>
      <c r="F194" s="6" t="s">
        <v>27</v>
      </c>
      <c r="G194" s="6">
        <v>134</v>
      </c>
      <c r="H194" s="6">
        <v>0.54</v>
      </c>
      <c r="I194" s="6">
        <v>60.09</v>
      </c>
    </row>
    <row r="195" spans="1:9" x14ac:dyDescent="0.25">
      <c r="A195" s="7">
        <v>41912</v>
      </c>
      <c r="B195" s="6">
        <v>14</v>
      </c>
      <c r="C195" s="6" t="s">
        <v>57</v>
      </c>
      <c r="D195" s="6" t="s">
        <v>37</v>
      </c>
      <c r="E195" s="6" t="s">
        <v>38</v>
      </c>
      <c r="F195" s="6" t="s">
        <v>28</v>
      </c>
      <c r="G195" s="6">
        <v>12</v>
      </c>
      <c r="H195" s="6">
        <v>4.12</v>
      </c>
      <c r="I195" s="6">
        <v>5.38</v>
      </c>
    </row>
    <row r="196" spans="1:9" x14ac:dyDescent="0.25">
      <c r="A196" s="7">
        <v>41912</v>
      </c>
      <c r="B196" s="6">
        <v>14</v>
      </c>
      <c r="C196" s="6" t="s">
        <v>57</v>
      </c>
      <c r="D196" s="6" t="s">
        <v>37</v>
      </c>
      <c r="E196" s="6" t="s">
        <v>38</v>
      </c>
      <c r="F196" s="6" t="s">
        <v>29</v>
      </c>
      <c r="G196" s="6">
        <v>3</v>
      </c>
      <c r="H196" s="6">
        <v>13.04</v>
      </c>
      <c r="I196" s="6">
        <v>1.35</v>
      </c>
    </row>
    <row r="197" spans="1:9" x14ac:dyDescent="0.25">
      <c r="A197" s="7">
        <v>41912</v>
      </c>
      <c r="B197" s="6">
        <v>14</v>
      </c>
      <c r="C197" s="6" t="s">
        <v>57</v>
      </c>
      <c r="D197" s="6" t="s">
        <v>37</v>
      </c>
      <c r="E197" s="6" t="s">
        <v>38</v>
      </c>
      <c r="F197" s="6" t="s">
        <v>30</v>
      </c>
      <c r="G197" s="6">
        <v>4</v>
      </c>
      <c r="H197" s="6">
        <v>23.53</v>
      </c>
      <c r="I197" s="6">
        <v>1.79</v>
      </c>
    </row>
    <row r="198" spans="1:9" x14ac:dyDescent="0.25">
      <c r="A198" s="7">
        <v>41912</v>
      </c>
      <c r="B198" s="6">
        <v>14</v>
      </c>
      <c r="C198" s="6" t="s">
        <v>57</v>
      </c>
      <c r="D198" s="6" t="s">
        <v>37</v>
      </c>
      <c r="E198" s="6" t="s">
        <v>38</v>
      </c>
      <c r="F198" s="6" t="s">
        <v>31</v>
      </c>
      <c r="G198" s="6">
        <v>70</v>
      </c>
      <c r="H198" s="6">
        <v>16.2</v>
      </c>
      <c r="I198" s="6">
        <v>31.39</v>
      </c>
    </row>
    <row r="199" spans="1:9" x14ac:dyDescent="0.25">
      <c r="A199" s="7">
        <v>41912</v>
      </c>
      <c r="B199" s="6">
        <v>14</v>
      </c>
      <c r="C199" s="6" t="s">
        <v>57</v>
      </c>
      <c r="D199" s="6" t="s">
        <v>39</v>
      </c>
      <c r="E199" s="6" t="s">
        <v>40</v>
      </c>
      <c r="F199" s="6" t="s">
        <v>27</v>
      </c>
      <c r="G199" s="6">
        <v>1</v>
      </c>
      <c r="H199" s="6">
        <v>0</v>
      </c>
      <c r="I199" s="6">
        <v>100</v>
      </c>
    </row>
    <row r="200" spans="1:9" x14ac:dyDescent="0.25">
      <c r="A200" s="7">
        <v>41912</v>
      </c>
      <c r="B200" s="6">
        <v>14</v>
      </c>
      <c r="C200" s="6" t="s">
        <v>57</v>
      </c>
      <c r="D200" s="6" t="s">
        <v>41</v>
      </c>
      <c r="E200" s="6" t="s">
        <v>42</v>
      </c>
      <c r="F200" s="6" t="s">
        <v>27</v>
      </c>
      <c r="G200" s="6">
        <v>3401</v>
      </c>
      <c r="H200" s="6">
        <v>13.81</v>
      </c>
      <c r="I200" s="6">
        <v>99.82</v>
      </c>
    </row>
    <row r="201" spans="1:9" x14ac:dyDescent="0.25">
      <c r="A201" s="7">
        <v>41912</v>
      </c>
      <c r="B201" s="6">
        <v>14</v>
      </c>
      <c r="C201" s="6" t="s">
        <v>57</v>
      </c>
      <c r="D201" s="6" t="s">
        <v>41</v>
      </c>
      <c r="E201" s="6" t="s">
        <v>42</v>
      </c>
      <c r="F201" s="6" t="s">
        <v>28</v>
      </c>
      <c r="G201" s="6">
        <v>6</v>
      </c>
      <c r="H201" s="6">
        <v>2.06</v>
      </c>
      <c r="I201" s="6">
        <v>0.18</v>
      </c>
    </row>
    <row r="202" spans="1:9" x14ac:dyDescent="0.25">
      <c r="A202" s="7">
        <v>41912</v>
      </c>
      <c r="B202" s="6">
        <v>14</v>
      </c>
      <c r="C202" s="6" t="s">
        <v>57</v>
      </c>
      <c r="D202" s="6" t="s">
        <v>43</v>
      </c>
      <c r="E202" s="6" t="s">
        <v>44</v>
      </c>
      <c r="F202" s="6" t="s">
        <v>30</v>
      </c>
      <c r="G202" s="6">
        <v>1</v>
      </c>
      <c r="H202" s="6">
        <v>5.88</v>
      </c>
      <c r="I202" s="6">
        <v>100</v>
      </c>
    </row>
    <row r="203" spans="1:9" x14ac:dyDescent="0.25">
      <c r="A203" s="7">
        <v>41912</v>
      </c>
      <c r="B203" s="6">
        <v>14</v>
      </c>
      <c r="C203" s="6" t="s">
        <v>57</v>
      </c>
      <c r="D203" s="6" t="s">
        <v>45</v>
      </c>
      <c r="E203" s="6" t="s">
        <v>46</v>
      </c>
      <c r="F203" s="6" t="s">
        <v>27</v>
      </c>
      <c r="G203" s="6">
        <v>1048</v>
      </c>
      <c r="H203" s="6">
        <v>4.26</v>
      </c>
      <c r="I203" s="6">
        <v>87.12</v>
      </c>
    </row>
    <row r="204" spans="1:9" x14ac:dyDescent="0.25">
      <c r="A204" s="7">
        <v>41912</v>
      </c>
      <c r="B204" s="6">
        <v>14</v>
      </c>
      <c r="C204" s="6" t="s">
        <v>57</v>
      </c>
      <c r="D204" s="6" t="s">
        <v>45</v>
      </c>
      <c r="E204" s="6" t="s">
        <v>46</v>
      </c>
      <c r="F204" s="6" t="s">
        <v>28</v>
      </c>
      <c r="G204" s="6">
        <v>85</v>
      </c>
      <c r="H204" s="6">
        <v>29.21</v>
      </c>
      <c r="I204" s="6">
        <v>7.07</v>
      </c>
    </row>
    <row r="205" spans="1:9" x14ac:dyDescent="0.25">
      <c r="A205" s="7">
        <v>41912</v>
      </c>
      <c r="B205" s="6">
        <v>14</v>
      </c>
      <c r="C205" s="6" t="s">
        <v>57</v>
      </c>
      <c r="D205" s="6" t="s">
        <v>45</v>
      </c>
      <c r="E205" s="6" t="s">
        <v>46</v>
      </c>
      <c r="F205" s="6" t="s">
        <v>29</v>
      </c>
      <c r="G205" s="6">
        <v>4</v>
      </c>
      <c r="H205" s="6">
        <v>17.39</v>
      </c>
      <c r="I205" s="6">
        <v>0.33</v>
      </c>
    </row>
    <row r="206" spans="1:9" x14ac:dyDescent="0.25">
      <c r="A206" s="7">
        <v>41912</v>
      </c>
      <c r="B206" s="6">
        <v>14</v>
      </c>
      <c r="C206" s="6" t="s">
        <v>57</v>
      </c>
      <c r="D206" s="6" t="s">
        <v>45</v>
      </c>
      <c r="E206" s="6" t="s">
        <v>46</v>
      </c>
      <c r="F206" s="6" t="s">
        <v>30</v>
      </c>
      <c r="G206" s="6">
        <v>3</v>
      </c>
      <c r="H206" s="6">
        <v>17.649999999999999</v>
      </c>
      <c r="I206" s="6">
        <v>0.25</v>
      </c>
    </row>
    <row r="207" spans="1:9" x14ac:dyDescent="0.25">
      <c r="A207" s="7">
        <v>41912</v>
      </c>
      <c r="B207" s="6">
        <v>14</v>
      </c>
      <c r="C207" s="6" t="s">
        <v>57</v>
      </c>
      <c r="D207" s="6" t="s">
        <v>45</v>
      </c>
      <c r="E207" s="6" t="s">
        <v>46</v>
      </c>
      <c r="F207" s="6" t="s">
        <v>31</v>
      </c>
      <c r="G207" s="6">
        <v>63</v>
      </c>
      <c r="H207" s="6">
        <v>14.58</v>
      </c>
      <c r="I207" s="6">
        <v>5.24</v>
      </c>
    </row>
    <row r="208" spans="1:9" x14ac:dyDescent="0.25">
      <c r="A208" s="7">
        <v>41912</v>
      </c>
      <c r="B208" s="6">
        <v>14</v>
      </c>
      <c r="C208" s="6" t="s">
        <v>57</v>
      </c>
      <c r="D208" s="6" t="s">
        <v>47</v>
      </c>
      <c r="E208" s="6" t="s">
        <v>48</v>
      </c>
      <c r="F208" s="6" t="s">
        <v>27</v>
      </c>
      <c r="G208" s="6">
        <v>4873</v>
      </c>
      <c r="H208" s="6">
        <v>19.79</v>
      </c>
      <c r="I208" s="6">
        <v>95.83</v>
      </c>
    </row>
    <row r="209" spans="1:9" x14ac:dyDescent="0.25">
      <c r="A209" s="7">
        <v>41912</v>
      </c>
      <c r="B209" s="6">
        <v>14</v>
      </c>
      <c r="C209" s="6" t="s">
        <v>57</v>
      </c>
      <c r="D209" s="6" t="s">
        <v>47</v>
      </c>
      <c r="E209" s="6" t="s">
        <v>48</v>
      </c>
      <c r="F209" s="6" t="s">
        <v>28</v>
      </c>
      <c r="G209" s="6">
        <v>24</v>
      </c>
      <c r="H209" s="6">
        <v>8.25</v>
      </c>
      <c r="I209" s="6">
        <v>0.47</v>
      </c>
    </row>
    <row r="210" spans="1:9" x14ac:dyDescent="0.25">
      <c r="A210" s="7">
        <v>41912</v>
      </c>
      <c r="B210" s="6">
        <v>14</v>
      </c>
      <c r="C210" s="6" t="s">
        <v>57</v>
      </c>
      <c r="D210" s="6" t="s">
        <v>47</v>
      </c>
      <c r="E210" s="6" t="s">
        <v>48</v>
      </c>
      <c r="F210" s="6" t="s">
        <v>29</v>
      </c>
      <c r="G210" s="6">
        <v>4</v>
      </c>
      <c r="H210" s="6">
        <v>17.39</v>
      </c>
      <c r="I210" s="6">
        <v>0.08</v>
      </c>
    </row>
    <row r="211" spans="1:9" x14ac:dyDescent="0.25">
      <c r="A211" s="7">
        <v>41912</v>
      </c>
      <c r="B211" s="6">
        <v>14</v>
      </c>
      <c r="C211" s="6" t="s">
        <v>57</v>
      </c>
      <c r="D211" s="6" t="s">
        <v>47</v>
      </c>
      <c r="E211" s="6" t="s">
        <v>48</v>
      </c>
      <c r="F211" s="6" t="s">
        <v>30</v>
      </c>
      <c r="G211" s="6">
        <v>1</v>
      </c>
      <c r="H211" s="6">
        <v>5.88</v>
      </c>
      <c r="I211" s="6">
        <v>0.02</v>
      </c>
    </row>
    <row r="212" spans="1:9" x14ac:dyDescent="0.25">
      <c r="A212" s="7">
        <v>41912</v>
      </c>
      <c r="B212" s="6">
        <v>14</v>
      </c>
      <c r="C212" s="6" t="s">
        <v>57</v>
      </c>
      <c r="D212" s="6" t="s">
        <v>47</v>
      </c>
      <c r="E212" s="6" t="s">
        <v>48</v>
      </c>
      <c r="F212" s="6" t="s">
        <v>34</v>
      </c>
      <c r="G212" s="6">
        <v>1</v>
      </c>
      <c r="H212" s="6">
        <v>33.33</v>
      </c>
      <c r="I212" s="6">
        <v>0.02</v>
      </c>
    </row>
    <row r="213" spans="1:9" x14ac:dyDescent="0.25">
      <c r="A213" s="7">
        <v>41912</v>
      </c>
      <c r="B213" s="6">
        <v>14</v>
      </c>
      <c r="C213" s="6" t="s">
        <v>57</v>
      </c>
      <c r="D213" s="6" t="s">
        <v>47</v>
      </c>
      <c r="E213" s="6" t="s">
        <v>48</v>
      </c>
      <c r="F213" s="6" t="s">
        <v>31</v>
      </c>
      <c r="G213" s="6">
        <v>182</v>
      </c>
      <c r="H213" s="6">
        <v>42.13</v>
      </c>
      <c r="I213" s="6">
        <v>3.58</v>
      </c>
    </row>
    <row r="214" spans="1:9" x14ac:dyDescent="0.25">
      <c r="A214" s="7">
        <v>41912</v>
      </c>
      <c r="B214" s="6">
        <v>15</v>
      </c>
      <c r="C214" s="6" t="s">
        <v>58</v>
      </c>
      <c r="D214" s="6" t="s">
        <v>25</v>
      </c>
      <c r="E214" s="6" t="s">
        <v>26</v>
      </c>
      <c r="F214" s="6" t="s">
        <v>27</v>
      </c>
      <c r="G214" s="6">
        <v>26676</v>
      </c>
      <c r="H214" s="6">
        <v>43.81</v>
      </c>
      <c r="I214" s="6">
        <v>98.6</v>
      </c>
    </row>
    <row r="215" spans="1:9" x14ac:dyDescent="0.25">
      <c r="A215" s="7">
        <v>41912</v>
      </c>
      <c r="B215" s="6">
        <v>15</v>
      </c>
      <c r="C215" s="6" t="s">
        <v>58</v>
      </c>
      <c r="D215" s="6" t="s">
        <v>25</v>
      </c>
      <c r="E215" s="6" t="s">
        <v>26</v>
      </c>
      <c r="F215" s="6" t="s">
        <v>28</v>
      </c>
      <c r="G215" s="6">
        <v>246</v>
      </c>
      <c r="H215" s="6">
        <v>47.04</v>
      </c>
      <c r="I215" s="6">
        <v>0.91</v>
      </c>
    </row>
    <row r="216" spans="1:9" x14ac:dyDescent="0.25">
      <c r="A216" s="7">
        <v>41912</v>
      </c>
      <c r="B216" s="6">
        <v>15</v>
      </c>
      <c r="C216" s="6" t="s">
        <v>58</v>
      </c>
      <c r="D216" s="6" t="s">
        <v>25</v>
      </c>
      <c r="E216" s="6" t="s">
        <v>26</v>
      </c>
      <c r="F216" s="6" t="s">
        <v>29</v>
      </c>
      <c r="G216" s="6">
        <v>44</v>
      </c>
      <c r="H216" s="6">
        <v>44.44</v>
      </c>
      <c r="I216" s="6">
        <v>0.16</v>
      </c>
    </row>
    <row r="217" spans="1:9" x14ac:dyDescent="0.25">
      <c r="A217" s="7">
        <v>41912</v>
      </c>
      <c r="B217" s="6">
        <v>15</v>
      </c>
      <c r="C217" s="6" t="s">
        <v>58</v>
      </c>
      <c r="D217" s="6" t="s">
        <v>25</v>
      </c>
      <c r="E217" s="6" t="s">
        <v>26</v>
      </c>
      <c r="F217" s="6" t="s">
        <v>30</v>
      </c>
      <c r="G217" s="6">
        <v>17</v>
      </c>
      <c r="H217" s="6">
        <v>50</v>
      </c>
      <c r="I217" s="6">
        <v>0.06</v>
      </c>
    </row>
    <row r="218" spans="1:9" x14ac:dyDescent="0.25">
      <c r="A218" s="7">
        <v>41912</v>
      </c>
      <c r="B218" s="6">
        <v>15</v>
      </c>
      <c r="C218" s="6" t="s">
        <v>58</v>
      </c>
      <c r="D218" s="6" t="s">
        <v>25</v>
      </c>
      <c r="E218" s="6" t="s">
        <v>26</v>
      </c>
      <c r="F218" s="6" t="s">
        <v>34</v>
      </c>
      <c r="G218" s="6">
        <v>3</v>
      </c>
      <c r="H218" s="6">
        <v>75</v>
      </c>
      <c r="I218" s="6">
        <v>0.01</v>
      </c>
    </row>
    <row r="219" spans="1:9" x14ac:dyDescent="0.25">
      <c r="A219" s="7">
        <v>41912</v>
      </c>
      <c r="B219" s="6">
        <v>15</v>
      </c>
      <c r="C219" s="6" t="s">
        <v>58</v>
      </c>
      <c r="D219" s="6" t="s">
        <v>25</v>
      </c>
      <c r="E219" s="6" t="s">
        <v>26</v>
      </c>
      <c r="F219" s="6" t="s">
        <v>31</v>
      </c>
      <c r="G219" s="6">
        <v>68</v>
      </c>
      <c r="H219" s="6">
        <v>23.69</v>
      </c>
      <c r="I219" s="6">
        <v>0.25</v>
      </c>
    </row>
    <row r="220" spans="1:9" x14ac:dyDescent="0.25">
      <c r="A220" s="7">
        <v>41912</v>
      </c>
      <c r="B220" s="6">
        <v>15</v>
      </c>
      <c r="C220" s="6" t="s">
        <v>58</v>
      </c>
      <c r="D220" s="6" t="s">
        <v>32</v>
      </c>
      <c r="E220" s="6" t="s">
        <v>33</v>
      </c>
      <c r="F220" s="6" t="s">
        <v>27</v>
      </c>
      <c r="G220" s="6">
        <v>24786</v>
      </c>
      <c r="H220" s="6">
        <v>40.71</v>
      </c>
      <c r="I220" s="6">
        <v>99.57</v>
      </c>
    </row>
    <row r="221" spans="1:9" x14ac:dyDescent="0.25">
      <c r="A221" s="7">
        <v>41912</v>
      </c>
      <c r="B221" s="6">
        <v>15</v>
      </c>
      <c r="C221" s="6" t="s">
        <v>58</v>
      </c>
      <c r="D221" s="6" t="s">
        <v>32</v>
      </c>
      <c r="E221" s="6" t="s">
        <v>33</v>
      </c>
      <c r="F221" s="6" t="s">
        <v>28</v>
      </c>
      <c r="G221" s="6">
        <v>78</v>
      </c>
      <c r="H221" s="6">
        <v>14.91</v>
      </c>
      <c r="I221" s="6">
        <v>0.31</v>
      </c>
    </row>
    <row r="222" spans="1:9" x14ac:dyDescent="0.25">
      <c r="A222" s="7">
        <v>41912</v>
      </c>
      <c r="B222" s="6">
        <v>15</v>
      </c>
      <c r="C222" s="6" t="s">
        <v>58</v>
      </c>
      <c r="D222" s="6" t="s">
        <v>32</v>
      </c>
      <c r="E222" s="6" t="s">
        <v>33</v>
      </c>
      <c r="F222" s="6" t="s">
        <v>29</v>
      </c>
      <c r="G222" s="6">
        <v>3</v>
      </c>
      <c r="H222" s="6">
        <v>3.03</v>
      </c>
      <c r="I222" s="6">
        <v>0.01</v>
      </c>
    </row>
    <row r="223" spans="1:9" x14ac:dyDescent="0.25">
      <c r="A223" s="7">
        <v>41912</v>
      </c>
      <c r="B223" s="6">
        <v>15</v>
      </c>
      <c r="C223" s="6" t="s">
        <v>58</v>
      </c>
      <c r="D223" s="6" t="s">
        <v>32</v>
      </c>
      <c r="E223" s="6" t="s">
        <v>33</v>
      </c>
      <c r="F223" s="6" t="s">
        <v>31</v>
      </c>
      <c r="G223" s="6">
        <v>26</v>
      </c>
      <c r="H223" s="6">
        <v>9.06</v>
      </c>
      <c r="I223" s="6">
        <v>0.1</v>
      </c>
    </row>
    <row r="224" spans="1:9" x14ac:dyDescent="0.25">
      <c r="A224" s="7">
        <v>41912</v>
      </c>
      <c r="B224" s="6">
        <v>15</v>
      </c>
      <c r="C224" s="6" t="s">
        <v>58</v>
      </c>
      <c r="D224" s="6" t="s">
        <v>50</v>
      </c>
      <c r="E224" s="6" t="s">
        <v>51</v>
      </c>
      <c r="F224" s="6" t="s">
        <v>27</v>
      </c>
      <c r="G224" s="6">
        <v>1</v>
      </c>
      <c r="H224" s="6">
        <v>0</v>
      </c>
      <c r="I224" s="6">
        <v>33.33</v>
      </c>
    </row>
    <row r="225" spans="1:9" x14ac:dyDescent="0.25">
      <c r="A225" s="7">
        <v>41912</v>
      </c>
      <c r="B225" s="6">
        <v>15</v>
      </c>
      <c r="C225" s="6" t="s">
        <v>58</v>
      </c>
      <c r="D225" s="6" t="s">
        <v>50</v>
      </c>
      <c r="E225" s="6" t="s">
        <v>51</v>
      </c>
      <c r="F225" s="6" t="s">
        <v>28</v>
      </c>
      <c r="G225" s="6">
        <v>2</v>
      </c>
      <c r="H225" s="6">
        <v>0.38</v>
      </c>
      <c r="I225" s="6">
        <v>66.67</v>
      </c>
    </row>
    <row r="226" spans="1:9" x14ac:dyDescent="0.25">
      <c r="A226" s="7">
        <v>41912</v>
      </c>
      <c r="B226" s="6">
        <v>15</v>
      </c>
      <c r="C226" s="6" t="s">
        <v>58</v>
      </c>
      <c r="D226" s="6" t="s">
        <v>35</v>
      </c>
      <c r="E226" s="6" t="s">
        <v>36</v>
      </c>
      <c r="F226" s="6" t="s">
        <v>27</v>
      </c>
      <c r="G226" s="6">
        <v>2272</v>
      </c>
      <c r="H226" s="6">
        <v>3.73</v>
      </c>
      <c r="I226" s="6">
        <v>95.86</v>
      </c>
    </row>
    <row r="227" spans="1:9" x14ac:dyDescent="0.25">
      <c r="A227" s="7">
        <v>41912</v>
      </c>
      <c r="B227" s="6">
        <v>15</v>
      </c>
      <c r="C227" s="6" t="s">
        <v>58</v>
      </c>
      <c r="D227" s="6" t="s">
        <v>35</v>
      </c>
      <c r="E227" s="6" t="s">
        <v>36</v>
      </c>
      <c r="F227" s="6" t="s">
        <v>28</v>
      </c>
      <c r="G227" s="6">
        <v>60</v>
      </c>
      <c r="H227" s="6">
        <v>11.47</v>
      </c>
      <c r="I227" s="6">
        <v>2.5299999999999998</v>
      </c>
    </row>
    <row r="228" spans="1:9" x14ac:dyDescent="0.25">
      <c r="A228" s="7">
        <v>41912</v>
      </c>
      <c r="B228" s="6">
        <v>15</v>
      </c>
      <c r="C228" s="6" t="s">
        <v>58</v>
      </c>
      <c r="D228" s="6" t="s">
        <v>35</v>
      </c>
      <c r="E228" s="6" t="s">
        <v>36</v>
      </c>
      <c r="F228" s="6" t="s">
        <v>29</v>
      </c>
      <c r="G228" s="6">
        <v>26</v>
      </c>
      <c r="H228" s="6">
        <v>26.26</v>
      </c>
      <c r="I228" s="6">
        <v>1.1000000000000001</v>
      </c>
    </row>
    <row r="229" spans="1:9" x14ac:dyDescent="0.25">
      <c r="A229" s="7">
        <v>41912</v>
      </c>
      <c r="B229" s="6">
        <v>15</v>
      </c>
      <c r="C229" s="6" t="s">
        <v>58</v>
      </c>
      <c r="D229" s="6" t="s">
        <v>35</v>
      </c>
      <c r="E229" s="6" t="s">
        <v>36</v>
      </c>
      <c r="F229" s="6" t="s">
        <v>30</v>
      </c>
      <c r="G229" s="6">
        <v>9</v>
      </c>
      <c r="H229" s="6">
        <v>26.47</v>
      </c>
      <c r="I229" s="6">
        <v>0.38</v>
      </c>
    </row>
    <row r="230" spans="1:9" x14ac:dyDescent="0.25">
      <c r="A230" s="7">
        <v>41912</v>
      </c>
      <c r="B230" s="6">
        <v>15</v>
      </c>
      <c r="C230" s="6" t="s">
        <v>58</v>
      </c>
      <c r="D230" s="6" t="s">
        <v>35</v>
      </c>
      <c r="E230" s="6" t="s">
        <v>36</v>
      </c>
      <c r="F230" s="6" t="s">
        <v>31</v>
      </c>
      <c r="G230" s="6">
        <v>3</v>
      </c>
      <c r="H230" s="6">
        <v>1.05</v>
      </c>
      <c r="I230" s="6">
        <v>0.13</v>
      </c>
    </row>
    <row r="231" spans="1:9" x14ac:dyDescent="0.25">
      <c r="A231" s="7">
        <v>41912</v>
      </c>
      <c r="B231" s="6">
        <v>15</v>
      </c>
      <c r="C231" s="6" t="s">
        <v>58</v>
      </c>
      <c r="D231" s="6" t="s">
        <v>37</v>
      </c>
      <c r="E231" s="6" t="s">
        <v>38</v>
      </c>
      <c r="F231" s="6" t="s">
        <v>27</v>
      </c>
      <c r="G231" s="6">
        <v>1903</v>
      </c>
      <c r="H231" s="6">
        <v>3.13</v>
      </c>
      <c r="I231" s="6">
        <v>92.78</v>
      </c>
    </row>
    <row r="232" spans="1:9" x14ac:dyDescent="0.25">
      <c r="A232" s="7">
        <v>41912</v>
      </c>
      <c r="B232" s="6">
        <v>15</v>
      </c>
      <c r="C232" s="6" t="s">
        <v>58</v>
      </c>
      <c r="D232" s="6" t="s">
        <v>37</v>
      </c>
      <c r="E232" s="6" t="s">
        <v>38</v>
      </c>
      <c r="F232" s="6" t="s">
        <v>28</v>
      </c>
      <c r="G232" s="6">
        <v>84</v>
      </c>
      <c r="H232" s="6">
        <v>16.059999999999999</v>
      </c>
      <c r="I232" s="6">
        <v>4.0999999999999996</v>
      </c>
    </row>
    <row r="233" spans="1:9" x14ac:dyDescent="0.25">
      <c r="A233" s="7">
        <v>41912</v>
      </c>
      <c r="B233" s="6">
        <v>15</v>
      </c>
      <c r="C233" s="6" t="s">
        <v>58</v>
      </c>
      <c r="D233" s="6" t="s">
        <v>37</v>
      </c>
      <c r="E233" s="6" t="s">
        <v>38</v>
      </c>
      <c r="F233" s="6" t="s">
        <v>29</v>
      </c>
      <c r="G233" s="6">
        <v>17</v>
      </c>
      <c r="H233" s="6">
        <v>17.170000000000002</v>
      </c>
      <c r="I233" s="6">
        <v>0.83</v>
      </c>
    </row>
    <row r="234" spans="1:9" x14ac:dyDescent="0.25">
      <c r="A234" s="7">
        <v>41912</v>
      </c>
      <c r="B234" s="6">
        <v>15</v>
      </c>
      <c r="C234" s="6" t="s">
        <v>58</v>
      </c>
      <c r="D234" s="6" t="s">
        <v>37</v>
      </c>
      <c r="E234" s="6" t="s">
        <v>38</v>
      </c>
      <c r="F234" s="6" t="s">
        <v>30</v>
      </c>
      <c r="G234" s="6">
        <v>7</v>
      </c>
      <c r="H234" s="6">
        <v>20.59</v>
      </c>
      <c r="I234" s="6">
        <v>0.34</v>
      </c>
    </row>
    <row r="235" spans="1:9" x14ac:dyDescent="0.25">
      <c r="A235" s="7">
        <v>41912</v>
      </c>
      <c r="B235" s="6">
        <v>15</v>
      </c>
      <c r="C235" s="6" t="s">
        <v>58</v>
      </c>
      <c r="D235" s="6" t="s">
        <v>37</v>
      </c>
      <c r="E235" s="6" t="s">
        <v>38</v>
      </c>
      <c r="F235" s="6" t="s">
        <v>31</v>
      </c>
      <c r="G235" s="6">
        <v>40</v>
      </c>
      <c r="H235" s="6">
        <v>13.94</v>
      </c>
      <c r="I235" s="6">
        <v>1.95</v>
      </c>
    </row>
    <row r="236" spans="1:9" x14ac:dyDescent="0.25">
      <c r="A236" s="7">
        <v>41912</v>
      </c>
      <c r="B236" s="6">
        <v>15</v>
      </c>
      <c r="C236" s="6" t="s">
        <v>58</v>
      </c>
      <c r="D236" s="6" t="s">
        <v>39</v>
      </c>
      <c r="E236" s="6" t="s">
        <v>40</v>
      </c>
      <c r="F236" s="6" t="s">
        <v>27</v>
      </c>
      <c r="G236" s="6">
        <v>2</v>
      </c>
      <c r="H236" s="6">
        <v>0</v>
      </c>
      <c r="I236" s="6">
        <v>40</v>
      </c>
    </row>
    <row r="237" spans="1:9" x14ac:dyDescent="0.25">
      <c r="A237" s="7">
        <v>41912</v>
      </c>
      <c r="B237" s="6">
        <v>15</v>
      </c>
      <c r="C237" s="6" t="s">
        <v>58</v>
      </c>
      <c r="D237" s="6" t="s">
        <v>39</v>
      </c>
      <c r="E237" s="6" t="s">
        <v>40</v>
      </c>
      <c r="F237" s="6" t="s">
        <v>28</v>
      </c>
      <c r="G237" s="6">
        <v>2</v>
      </c>
      <c r="H237" s="6">
        <v>0.38</v>
      </c>
      <c r="I237" s="6">
        <v>40</v>
      </c>
    </row>
    <row r="238" spans="1:9" x14ac:dyDescent="0.25">
      <c r="A238" s="7">
        <v>41912</v>
      </c>
      <c r="B238" s="6">
        <v>15</v>
      </c>
      <c r="C238" s="6" t="s">
        <v>58</v>
      </c>
      <c r="D238" s="6" t="s">
        <v>39</v>
      </c>
      <c r="E238" s="6" t="s">
        <v>40</v>
      </c>
      <c r="F238" s="6" t="s">
        <v>29</v>
      </c>
      <c r="G238" s="6">
        <v>1</v>
      </c>
      <c r="H238" s="6">
        <v>1.01</v>
      </c>
      <c r="I238" s="6">
        <v>20</v>
      </c>
    </row>
    <row r="239" spans="1:9" x14ac:dyDescent="0.25">
      <c r="A239" s="7">
        <v>41912</v>
      </c>
      <c r="B239" s="6">
        <v>15</v>
      </c>
      <c r="C239" s="6" t="s">
        <v>58</v>
      </c>
      <c r="D239" s="6" t="s">
        <v>41</v>
      </c>
      <c r="E239" s="6" t="s">
        <v>42</v>
      </c>
      <c r="F239" s="6" t="s">
        <v>27</v>
      </c>
      <c r="G239" s="6">
        <v>2275</v>
      </c>
      <c r="H239" s="6">
        <v>3.74</v>
      </c>
      <c r="I239" s="6">
        <v>99.78</v>
      </c>
    </row>
    <row r="240" spans="1:9" x14ac:dyDescent="0.25">
      <c r="A240" s="7">
        <v>41912</v>
      </c>
      <c r="B240" s="6">
        <v>15</v>
      </c>
      <c r="C240" s="6" t="s">
        <v>58</v>
      </c>
      <c r="D240" s="6" t="s">
        <v>41</v>
      </c>
      <c r="E240" s="6" t="s">
        <v>42</v>
      </c>
      <c r="F240" s="6" t="s">
        <v>28</v>
      </c>
      <c r="G240" s="6">
        <v>5</v>
      </c>
      <c r="H240" s="6">
        <v>0.96</v>
      </c>
      <c r="I240" s="6">
        <v>0.22</v>
      </c>
    </row>
    <row r="241" spans="1:9" x14ac:dyDescent="0.25">
      <c r="A241" s="7">
        <v>41912</v>
      </c>
      <c r="B241" s="6">
        <v>15</v>
      </c>
      <c r="C241" s="6" t="s">
        <v>58</v>
      </c>
      <c r="D241" s="6" t="s">
        <v>43</v>
      </c>
      <c r="E241" s="6" t="s">
        <v>44</v>
      </c>
      <c r="F241" s="6" t="s">
        <v>28</v>
      </c>
      <c r="G241" s="6">
        <v>1</v>
      </c>
      <c r="H241" s="6">
        <v>0.19</v>
      </c>
      <c r="I241" s="6">
        <v>25</v>
      </c>
    </row>
    <row r="242" spans="1:9" x14ac:dyDescent="0.25">
      <c r="A242" s="7">
        <v>41912</v>
      </c>
      <c r="B242" s="6">
        <v>15</v>
      </c>
      <c r="C242" s="6" t="s">
        <v>58</v>
      </c>
      <c r="D242" s="6" t="s">
        <v>43</v>
      </c>
      <c r="E242" s="6" t="s">
        <v>44</v>
      </c>
      <c r="F242" s="6" t="s">
        <v>29</v>
      </c>
      <c r="G242" s="6">
        <v>2</v>
      </c>
      <c r="H242" s="6">
        <v>2.02</v>
      </c>
      <c r="I242" s="6">
        <v>50</v>
      </c>
    </row>
    <row r="243" spans="1:9" x14ac:dyDescent="0.25">
      <c r="A243" s="7">
        <v>41912</v>
      </c>
      <c r="B243" s="6">
        <v>15</v>
      </c>
      <c r="C243" s="6" t="s">
        <v>58</v>
      </c>
      <c r="D243" s="6" t="s">
        <v>43</v>
      </c>
      <c r="E243" s="6" t="s">
        <v>44</v>
      </c>
      <c r="F243" s="6" t="s">
        <v>30</v>
      </c>
      <c r="G243" s="6">
        <v>1</v>
      </c>
      <c r="H243" s="6">
        <v>2.94</v>
      </c>
      <c r="I243" s="6">
        <v>25</v>
      </c>
    </row>
    <row r="244" spans="1:9" x14ac:dyDescent="0.25">
      <c r="A244" s="7">
        <v>41912</v>
      </c>
      <c r="B244" s="6">
        <v>15</v>
      </c>
      <c r="C244" s="6" t="s">
        <v>58</v>
      </c>
      <c r="D244" s="6" t="s">
        <v>45</v>
      </c>
      <c r="E244" s="6" t="s">
        <v>46</v>
      </c>
      <c r="F244" s="6" t="s">
        <v>27</v>
      </c>
      <c r="G244" s="6">
        <v>892</v>
      </c>
      <c r="H244" s="6">
        <v>1.46</v>
      </c>
      <c r="I244" s="6">
        <v>98.78</v>
      </c>
    </row>
    <row r="245" spans="1:9" x14ac:dyDescent="0.25">
      <c r="A245" s="7">
        <v>41912</v>
      </c>
      <c r="B245" s="6">
        <v>15</v>
      </c>
      <c r="C245" s="6" t="s">
        <v>58</v>
      </c>
      <c r="D245" s="6" t="s">
        <v>45</v>
      </c>
      <c r="E245" s="6" t="s">
        <v>46</v>
      </c>
      <c r="F245" s="6" t="s">
        <v>28</v>
      </c>
      <c r="G245" s="6">
        <v>11</v>
      </c>
      <c r="H245" s="6">
        <v>2.1</v>
      </c>
      <c r="I245" s="6">
        <v>1.22</v>
      </c>
    </row>
    <row r="246" spans="1:9" x14ac:dyDescent="0.25">
      <c r="A246" s="7">
        <v>41912</v>
      </c>
      <c r="B246" s="6">
        <v>15</v>
      </c>
      <c r="C246" s="6" t="s">
        <v>58</v>
      </c>
      <c r="D246" s="6" t="s">
        <v>47</v>
      </c>
      <c r="E246" s="6" t="s">
        <v>48</v>
      </c>
      <c r="F246" s="6" t="s">
        <v>27</v>
      </c>
      <c r="G246" s="6">
        <v>2084</v>
      </c>
      <c r="H246" s="6">
        <v>3.42</v>
      </c>
      <c r="I246" s="6">
        <v>91.6</v>
      </c>
    </row>
    <row r="247" spans="1:9" x14ac:dyDescent="0.25">
      <c r="A247" s="7">
        <v>41912</v>
      </c>
      <c r="B247" s="6">
        <v>15</v>
      </c>
      <c r="C247" s="6" t="s">
        <v>58</v>
      </c>
      <c r="D247" s="6" t="s">
        <v>47</v>
      </c>
      <c r="E247" s="6" t="s">
        <v>48</v>
      </c>
      <c r="F247" s="6" t="s">
        <v>28</v>
      </c>
      <c r="G247" s="6">
        <v>34</v>
      </c>
      <c r="H247" s="6">
        <v>6.5</v>
      </c>
      <c r="I247" s="6">
        <v>1.49</v>
      </c>
    </row>
    <row r="248" spans="1:9" x14ac:dyDescent="0.25">
      <c r="A248" s="7">
        <v>41912</v>
      </c>
      <c r="B248" s="6">
        <v>15</v>
      </c>
      <c r="C248" s="6" t="s">
        <v>58</v>
      </c>
      <c r="D248" s="6" t="s">
        <v>47</v>
      </c>
      <c r="E248" s="6" t="s">
        <v>48</v>
      </c>
      <c r="F248" s="6" t="s">
        <v>29</v>
      </c>
      <c r="G248" s="6">
        <v>6</v>
      </c>
      <c r="H248" s="6">
        <v>6.06</v>
      </c>
      <c r="I248" s="6">
        <v>0.26</v>
      </c>
    </row>
    <row r="249" spans="1:9" x14ac:dyDescent="0.25">
      <c r="A249" s="7">
        <v>41912</v>
      </c>
      <c r="B249" s="6">
        <v>15</v>
      </c>
      <c r="C249" s="6" t="s">
        <v>58</v>
      </c>
      <c r="D249" s="6" t="s">
        <v>47</v>
      </c>
      <c r="E249" s="6" t="s">
        <v>48</v>
      </c>
      <c r="F249" s="6" t="s">
        <v>34</v>
      </c>
      <c r="G249" s="6">
        <v>1</v>
      </c>
      <c r="H249" s="6">
        <v>25</v>
      </c>
      <c r="I249" s="6">
        <v>0.04</v>
      </c>
    </row>
    <row r="250" spans="1:9" x14ac:dyDescent="0.25">
      <c r="A250" s="7">
        <v>41912</v>
      </c>
      <c r="B250" s="6">
        <v>15</v>
      </c>
      <c r="C250" s="6" t="s">
        <v>58</v>
      </c>
      <c r="D250" s="6" t="s">
        <v>47</v>
      </c>
      <c r="E250" s="6" t="s">
        <v>48</v>
      </c>
      <c r="F250" s="6" t="s">
        <v>31</v>
      </c>
      <c r="G250" s="6">
        <v>150</v>
      </c>
      <c r="H250" s="6">
        <v>52.26</v>
      </c>
      <c r="I250" s="6">
        <v>6.59</v>
      </c>
    </row>
    <row r="251" spans="1:9" x14ac:dyDescent="0.25">
      <c r="A251" s="7">
        <v>41912</v>
      </c>
      <c r="B251" s="6">
        <v>16</v>
      </c>
      <c r="C251" s="6" t="s">
        <v>59</v>
      </c>
      <c r="D251" s="6" t="s">
        <v>25</v>
      </c>
      <c r="E251" s="6" t="s">
        <v>26</v>
      </c>
      <c r="F251" s="6" t="s">
        <v>27</v>
      </c>
      <c r="G251" s="6">
        <v>1425</v>
      </c>
      <c r="H251" s="6">
        <v>18.149999999999999</v>
      </c>
      <c r="I251" s="6">
        <v>98.82</v>
      </c>
    </row>
    <row r="252" spans="1:9" x14ac:dyDescent="0.25">
      <c r="A252" s="7">
        <v>41912</v>
      </c>
      <c r="B252" s="6">
        <v>16</v>
      </c>
      <c r="C252" s="6" t="s">
        <v>59</v>
      </c>
      <c r="D252" s="6" t="s">
        <v>25</v>
      </c>
      <c r="E252" s="6" t="s">
        <v>26</v>
      </c>
      <c r="F252" s="6" t="s">
        <v>28</v>
      </c>
      <c r="G252" s="6">
        <v>13</v>
      </c>
      <c r="H252" s="6">
        <v>13.54</v>
      </c>
      <c r="I252" s="6">
        <v>0.9</v>
      </c>
    </row>
    <row r="253" spans="1:9" x14ac:dyDescent="0.25">
      <c r="A253" s="7">
        <v>41912</v>
      </c>
      <c r="B253" s="6">
        <v>16</v>
      </c>
      <c r="C253" s="6" t="s">
        <v>59</v>
      </c>
      <c r="D253" s="6" t="s">
        <v>25</v>
      </c>
      <c r="E253" s="6" t="s">
        <v>26</v>
      </c>
      <c r="F253" s="6" t="s">
        <v>29</v>
      </c>
      <c r="G253" s="6">
        <v>3</v>
      </c>
      <c r="H253" s="6">
        <v>75</v>
      </c>
      <c r="I253" s="6">
        <v>0.21</v>
      </c>
    </row>
    <row r="254" spans="1:9" x14ac:dyDescent="0.25">
      <c r="A254" s="7">
        <v>41912</v>
      </c>
      <c r="B254" s="6">
        <v>16</v>
      </c>
      <c r="C254" s="6" t="s">
        <v>59</v>
      </c>
      <c r="D254" s="6" t="s">
        <v>25</v>
      </c>
      <c r="E254" s="6" t="s">
        <v>26</v>
      </c>
      <c r="F254" s="6" t="s">
        <v>30</v>
      </c>
      <c r="G254" s="6">
        <v>1</v>
      </c>
      <c r="H254" s="6">
        <v>100</v>
      </c>
      <c r="I254" s="6">
        <v>7.0000000000000007E-2</v>
      </c>
    </row>
    <row r="255" spans="1:9" x14ac:dyDescent="0.25">
      <c r="A255" s="7">
        <v>41912</v>
      </c>
      <c r="B255" s="6">
        <v>16</v>
      </c>
      <c r="C255" s="6" t="s">
        <v>59</v>
      </c>
      <c r="D255" s="6" t="s">
        <v>32</v>
      </c>
      <c r="E255" s="6" t="s">
        <v>33</v>
      </c>
      <c r="F255" s="6" t="s">
        <v>27</v>
      </c>
      <c r="G255" s="6">
        <v>1959</v>
      </c>
      <c r="H255" s="6">
        <v>24.96</v>
      </c>
      <c r="I255" s="6">
        <v>98.59</v>
      </c>
    </row>
    <row r="256" spans="1:9" x14ac:dyDescent="0.25">
      <c r="A256" s="7">
        <v>41912</v>
      </c>
      <c r="B256" s="6">
        <v>16</v>
      </c>
      <c r="C256" s="6" t="s">
        <v>59</v>
      </c>
      <c r="D256" s="6" t="s">
        <v>32</v>
      </c>
      <c r="E256" s="6" t="s">
        <v>33</v>
      </c>
      <c r="F256" s="6" t="s">
        <v>28</v>
      </c>
      <c r="G256" s="6">
        <v>27</v>
      </c>
      <c r="H256" s="6">
        <v>28.13</v>
      </c>
      <c r="I256" s="6">
        <v>1.36</v>
      </c>
    </row>
    <row r="257" spans="1:9" x14ac:dyDescent="0.25">
      <c r="A257" s="7">
        <v>41912</v>
      </c>
      <c r="B257" s="6">
        <v>16</v>
      </c>
      <c r="C257" s="6" t="s">
        <v>59</v>
      </c>
      <c r="D257" s="6" t="s">
        <v>32</v>
      </c>
      <c r="E257" s="6" t="s">
        <v>33</v>
      </c>
      <c r="F257" s="6" t="s">
        <v>31</v>
      </c>
      <c r="G257" s="6">
        <v>1</v>
      </c>
      <c r="H257" s="6">
        <v>0.68</v>
      </c>
      <c r="I257" s="6">
        <v>0.05</v>
      </c>
    </row>
    <row r="258" spans="1:9" x14ac:dyDescent="0.25">
      <c r="A258" s="7">
        <v>41912</v>
      </c>
      <c r="B258" s="6">
        <v>16</v>
      </c>
      <c r="C258" s="6" t="s">
        <v>59</v>
      </c>
      <c r="D258" s="6" t="s">
        <v>35</v>
      </c>
      <c r="E258" s="6" t="s">
        <v>36</v>
      </c>
      <c r="F258" s="6" t="s">
        <v>27</v>
      </c>
      <c r="G258" s="6">
        <v>4183</v>
      </c>
      <c r="H258" s="6">
        <v>53.29</v>
      </c>
      <c r="I258" s="6">
        <v>96.43</v>
      </c>
    </row>
    <row r="259" spans="1:9" x14ac:dyDescent="0.25">
      <c r="A259" s="7">
        <v>41912</v>
      </c>
      <c r="B259" s="6">
        <v>16</v>
      </c>
      <c r="C259" s="6" t="s">
        <v>59</v>
      </c>
      <c r="D259" s="6" t="s">
        <v>35</v>
      </c>
      <c r="E259" s="6" t="s">
        <v>36</v>
      </c>
      <c r="F259" s="6" t="s">
        <v>28</v>
      </c>
      <c r="G259" s="6">
        <v>49</v>
      </c>
      <c r="H259" s="6">
        <v>51.04</v>
      </c>
      <c r="I259" s="6">
        <v>1.1299999999999999</v>
      </c>
    </row>
    <row r="260" spans="1:9" x14ac:dyDescent="0.25">
      <c r="A260" s="7">
        <v>41912</v>
      </c>
      <c r="B260" s="6">
        <v>16</v>
      </c>
      <c r="C260" s="6" t="s">
        <v>59</v>
      </c>
      <c r="D260" s="6" t="s">
        <v>35</v>
      </c>
      <c r="E260" s="6" t="s">
        <v>36</v>
      </c>
      <c r="F260" s="6" t="s">
        <v>29</v>
      </c>
      <c r="G260" s="6">
        <v>1</v>
      </c>
      <c r="H260" s="6">
        <v>25</v>
      </c>
      <c r="I260" s="6">
        <v>0.02</v>
      </c>
    </row>
    <row r="261" spans="1:9" x14ac:dyDescent="0.25">
      <c r="A261" s="7">
        <v>41912</v>
      </c>
      <c r="B261" s="6">
        <v>16</v>
      </c>
      <c r="C261" s="6" t="s">
        <v>59</v>
      </c>
      <c r="D261" s="6" t="s">
        <v>35</v>
      </c>
      <c r="E261" s="6" t="s">
        <v>36</v>
      </c>
      <c r="F261" s="6" t="s">
        <v>34</v>
      </c>
      <c r="G261" s="6">
        <v>1</v>
      </c>
      <c r="H261" s="6">
        <v>100</v>
      </c>
      <c r="I261" s="6">
        <v>0.02</v>
      </c>
    </row>
    <row r="262" spans="1:9" x14ac:dyDescent="0.25">
      <c r="A262" s="7">
        <v>41912</v>
      </c>
      <c r="B262" s="6">
        <v>16</v>
      </c>
      <c r="C262" s="6" t="s">
        <v>59</v>
      </c>
      <c r="D262" s="6" t="s">
        <v>35</v>
      </c>
      <c r="E262" s="6" t="s">
        <v>36</v>
      </c>
      <c r="F262" s="6" t="s">
        <v>31</v>
      </c>
      <c r="G262" s="6">
        <v>104</v>
      </c>
      <c r="H262" s="6">
        <v>71.23</v>
      </c>
      <c r="I262" s="6">
        <v>2.4</v>
      </c>
    </row>
    <row r="263" spans="1:9" x14ac:dyDescent="0.25">
      <c r="A263" s="7">
        <v>41912</v>
      </c>
      <c r="B263" s="6">
        <v>16</v>
      </c>
      <c r="C263" s="6" t="s">
        <v>59</v>
      </c>
      <c r="D263" s="6" t="s">
        <v>37</v>
      </c>
      <c r="E263" s="6" t="s">
        <v>38</v>
      </c>
      <c r="F263" s="6" t="s">
        <v>27</v>
      </c>
      <c r="G263" s="6">
        <v>39</v>
      </c>
      <c r="H263" s="6">
        <v>0.5</v>
      </c>
      <c r="I263" s="6">
        <v>84.78</v>
      </c>
    </row>
    <row r="264" spans="1:9" x14ac:dyDescent="0.25">
      <c r="A264" s="7">
        <v>41912</v>
      </c>
      <c r="B264" s="6">
        <v>16</v>
      </c>
      <c r="C264" s="6" t="s">
        <v>59</v>
      </c>
      <c r="D264" s="6" t="s">
        <v>37</v>
      </c>
      <c r="E264" s="6" t="s">
        <v>38</v>
      </c>
      <c r="F264" s="6" t="s">
        <v>28</v>
      </c>
      <c r="G264" s="6">
        <v>5</v>
      </c>
      <c r="H264" s="6">
        <v>5.21</v>
      </c>
      <c r="I264" s="6">
        <v>10.87</v>
      </c>
    </row>
    <row r="265" spans="1:9" x14ac:dyDescent="0.25">
      <c r="A265" s="7">
        <v>41912</v>
      </c>
      <c r="B265" s="6">
        <v>16</v>
      </c>
      <c r="C265" s="6" t="s">
        <v>59</v>
      </c>
      <c r="D265" s="6" t="s">
        <v>37</v>
      </c>
      <c r="E265" s="6" t="s">
        <v>38</v>
      </c>
      <c r="F265" s="6" t="s">
        <v>31</v>
      </c>
      <c r="G265" s="6">
        <v>2</v>
      </c>
      <c r="H265" s="6">
        <v>1.37</v>
      </c>
      <c r="I265" s="6">
        <v>4.3499999999999996</v>
      </c>
    </row>
    <row r="266" spans="1:9" x14ac:dyDescent="0.25">
      <c r="A266" s="7">
        <v>41912</v>
      </c>
      <c r="B266" s="6">
        <v>16</v>
      </c>
      <c r="C266" s="6" t="s">
        <v>59</v>
      </c>
      <c r="D266" s="6" t="s">
        <v>41</v>
      </c>
      <c r="E266" s="6" t="s">
        <v>42</v>
      </c>
      <c r="F266" s="6" t="s">
        <v>27</v>
      </c>
      <c r="G266" s="6">
        <v>67</v>
      </c>
      <c r="H266" s="6">
        <v>0.85</v>
      </c>
      <c r="I266" s="6">
        <v>100</v>
      </c>
    </row>
    <row r="267" spans="1:9" x14ac:dyDescent="0.25">
      <c r="A267" s="7">
        <v>41912</v>
      </c>
      <c r="B267" s="6">
        <v>16</v>
      </c>
      <c r="C267" s="6" t="s">
        <v>59</v>
      </c>
      <c r="D267" s="6" t="s">
        <v>45</v>
      </c>
      <c r="E267" s="6" t="s">
        <v>46</v>
      </c>
      <c r="F267" s="6" t="s">
        <v>27</v>
      </c>
      <c r="G267" s="6">
        <v>7</v>
      </c>
      <c r="H267" s="6">
        <v>0.09</v>
      </c>
      <c r="I267" s="6">
        <v>87.5</v>
      </c>
    </row>
    <row r="268" spans="1:9" x14ac:dyDescent="0.25">
      <c r="A268" s="7">
        <v>41912</v>
      </c>
      <c r="B268" s="6">
        <v>16</v>
      </c>
      <c r="C268" s="6" t="s">
        <v>59</v>
      </c>
      <c r="D268" s="6" t="s">
        <v>45</v>
      </c>
      <c r="E268" s="6" t="s">
        <v>46</v>
      </c>
      <c r="F268" s="6" t="s">
        <v>28</v>
      </c>
      <c r="G268" s="6">
        <v>1</v>
      </c>
      <c r="H268" s="6">
        <v>1.04</v>
      </c>
      <c r="I268" s="6">
        <v>12.5</v>
      </c>
    </row>
    <row r="269" spans="1:9" x14ac:dyDescent="0.25">
      <c r="A269" s="7">
        <v>41912</v>
      </c>
      <c r="B269" s="6">
        <v>16</v>
      </c>
      <c r="C269" s="6" t="s">
        <v>59</v>
      </c>
      <c r="D269" s="6" t="s">
        <v>47</v>
      </c>
      <c r="E269" s="6" t="s">
        <v>48</v>
      </c>
      <c r="F269" s="6" t="s">
        <v>27</v>
      </c>
      <c r="G269" s="6">
        <v>170</v>
      </c>
      <c r="H269" s="6">
        <v>2.17</v>
      </c>
      <c r="I269" s="6">
        <v>80.95</v>
      </c>
    </row>
    <row r="270" spans="1:9" x14ac:dyDescent="0.25">
      <c r="A270" s="7">
        <v>41912</v>
      </c>
      <c r="B270" s="6">
        <v>16</v>
      </c>
      <c r="C270" s="6" t="s">
        <v>59</v>
      </c>
      <c r="D270" s="6" t="s">
        <v>47</v>
      </c>
      <c r="E270" s="6" t="s">
        <v>48</v>
      </c>
      <c r="F270" s="6" t="s">
        <v>28</v>
      </c>
      <c r="G270" s="6">
        <v>1</v>
      </c>
      <c r="H270" s="6">
        <v>1.04</v>
      </c>
      <c r="I270" s="6">
        <v>0.48</v>
      </c>
    </row>
    <row r="271" spans="1:9" x14ac:dyDescent="0.25">
      <c r="A271" s="7">
        <v>41912</v>
      </c>
      <c r="B271" s="6">
        <v>16</v>
      </c>
      <c r="C271" s="6" t="s">
        <v>59</v>
      </c>
      <c r="D271" s="6" t="s">
        <v>47</v>
      </c>
      <c r="E271" s="6" t="s">
        <v>48</v>
      </c>
      <c r="F271" s="6" t="s">
        <v>31</v>
      </c>
      <c r="G271" s="6">
        <v>39</v>
      </c>
      <c r="H271" s="6">
        <v>26.71</v>
      </c>
      <c r="I271" s="6">
        <v>18.57</v>
      </c>
    </row>
    <row r="272" spans="1:9" x14ac:dyDescent="0.25">
      <c r="A272" s="7">
        <v>41912</v>
      </c>
      <c r="B272" s="6">
        <v>17</v>
      </c>
      <c r="C272" s="6" t="s">
        <v>60</v>
      </c>
      <c r="D272" s="6" t="s">
        <v>25</v>
      </c>
      <c r="E272" s="6" t="s">
        <v>26</v>
      </c>
      <c r="F272" s="6" t="s">
        <v>27</v>
      </c>
      <c r="G272" s="6">
        <v>1098</v>
      </c>
      <c r="H272" s="6">
        <v>16.75</v>
      </c>
      <c r="I272" s="6">
        <v>98.39</v>
      </c>
    </row>
    <row r="273" spans="1:9" x14ac:dyDescent="0.25">
      <c r="A273" s="7">
        <v>41912</v>
      </c>
      <c r="B273" s="6">
        <v>17</v>
      </c>
      <c r="C273" s="6" t="s">
        <v>60</v>
      </c>
      <c r="D273" s="6" t="s">
        <v>25</v>
      </c>
      <c r="E273" s="6" t="s">
        <v>26</v>
      </c>
      <c r="F273" s="6" t="s">
        <v>28</v>
      </c>
      <c r="G273" s="6">
        <v>10</v>
      </c>
      <c r="H273" s="6">
        <v>12.5</v>
      </c>
      <c r="I273" s="6">
        <v>0.9</v>
      </c>
    </row>
    <row r="274" spans="1:9" x14ac:dyDescent="0.25">
      <c r="A274" s="7">
        <v>41912</v>
      </c>
      <c r="B274" s="6">
        <v>17</v>
      </c>
      <c r="C274" s="6" t="s">
        <v>60</v>
      </c>
      <c r="D274" s="6" t="s">
        <v>25</v>
      </c>
      <c r="E274" s="6" t="s">
        <v>26</v>
      </c>
      <c r="F274" s="6" t="s">
        <v>29</v>
      </c>
      <c r="G274" s="6">
        <v>5</v>
      </c>
      <c r="H274" s="6">
        <v>71.430000000000007</v>
      </c>
      <c r="I274" s="6">
        <v>0.45</v>
      </c>
    </row>
    <row r="275" spans="1:9" x14ac:dyDescent="0.25">
      <c r="A275" s="7">
        <v>41912</v>
      </c>
      <c r="B275" s="6">
        <v>17</v>
      </c>
      <c r="C275" s="6" t="s">
        <v>60</v>
      </c>
      <c r="D275" s="6" t="s">
        <v>25</v>
      </c>
      <c r="E275" s="6" t="s">
        <v>26</v>
      </c>
      <c r="F275" s="6" t="s">
        <v>30</v>
      </c>
      <c r="G275" s="6">
        <v>1</v>
      </c>
      <c r="H275" s="6">
        <v>50</v>
      </c>
      <c r="I275" s="6">
        <v>0.09</v>
      </c>
    </row>
    <row r="276" spans="1:9" x14ac:dyDescent="0.25">
      <c r="A276" s="7">
        <v>41912</v>
      </c>
      <c r="B276" s="6">
        <v>17</v>
      </c>
      <c r="C276" s="6" t="s">
        <v>60</v>
      </c>
      <c r="D276" s="6" t="s">
        <v>25</v>
      </c>
      <c r="E276" s="6" t="s">
        <v>26</v>
      </c>
      <c r="F276" s="6" t="s">
        <v>31</v>
      </c>
      <c r="G276" s="6">
        <v>2</v>
      </c>
      <c r="H276" s="6">
        <v>3.7</v>
      </c>
      <c r="I276" s="6">
        <v>0.18</v>
      </c>
    </row>
    <row r="277" spans="1:9" x14ac:dyDescent="0.25">
      <c r="A277" s="7">
        <v>41912</v>
      </c>
      <c r="B277" s="6">
        <v>17</v>
      </c>
      <c r="C277" s="6" t="s">
        <v>60</v>
      </c>
      <c r="D277" s="6" t="s">
        <v>32</v>
      </c>
      <c r="E277" s="6" t="s">
        <v>33</v>
      </c>
      <c r="F277" s="6" t="s">
        <v>27</v>
      </c>
      <c r="G277" s="6">
        <v>1259</v>
      </c>
      <c r="H277" s="6">
        <v>19.21</v>
      </c>
      <c r="I277" s="6">
        <v>99.37</v>
      </c>
    </row>
    <row r="278" spans="1:9" x14ac:dyDescent="0.25">
      <c r="A278" s="7">
        <v>41912</v>
      </c>
      <c r="B278" s="6">
        <v>17</v>
      </c>
      <c r="C278" s="6" t="s">
        <v>60</v>
      </c>
      <c r="D278" s="6" t="s">
        <v>32</v>
      </c>
      <c r="E278" s="6" t="s">
        <v>33</v>
      </c>
      <c r="F278" s="6" t="s">
        <v>28</v>
      </c>
      <c r="G278" s="6">
        <v>6</v>
      </c>
      <c r="H278" s="6">
        <v>7.5</v>
      </c>
      <c r="I278" s="6">
        <v>0.47</v>
      </c>
    </row>
    <row r="279" spans="1:9" x14ac:dyDescent="0.25">
      <c r="A279" s="7">
        <v>41912</v>
      </c>
      <c r="B279" s="6">
        <v>17</v>
      </c>
      <c r="C279" s="6" t="s">
        <v>60</v>
      </c>
      <c r="D279" s="6" t="s">
        <v>32</v>
      </c>
      <c r="E279" s="6" t="s">
        <v>33</v>
      </c>
      <c r="F279" s="6" t="s">
        <v>31</v>
      </c>
      <c r="G279" s="6">
        <v>2</v>
      </c>
      <c r="H279" s="6">
        <v>3.7</v>
      </c>
      <c r="I279" s="6">
        <v>0.16</v>
      </c>
    </row>
    <row r="280" spans="1:9" x14ac:dyDescent="0.25">
      <c r="A280" s="7">
        <v>41912</v>
      </c>
      <c r="B280" s="6">
        <v>17</v>
      </c>
      <c r="C280" s="6" t="s">
        <v>60</v>
      </c>
      <c r="D280" s="6" t="s">
        <v>35</v>
      </c>
      <c r="E280" s="6" t="s">
        <v>36</v>
      </c>
      <c r="F280" s="6" t="s">
        <v>27</v>
      </c>
      <c r="G280" s="6">
        <v>3441</v>
      </c>
      <c r="H280" s="6">
        <v>52.49</v>
      </c>
      <c r="I280" s="6">
        <v>98.03</v>
      </c>
    </row>
    <row r="281" spans="1:9" x14ac:dyDescent="0.25">
      <c r="A281" s="7">
        <v>41912</v>
      </c>
      <c r="B281" s="6">
        <v>17</v>
      </c>
      <c r="C281" s="6" t="s">
        <v>60</v>
      </c>
      <c r="D281" s="6" t="s">
        <v>35</v>
      </c>
      <c r="E281" s="6" t="s">
        <v>36</v>
      </c>
      <c r="F281" s="6" t="s">
        <v>28</v>
      </c>
      <c r="G281" s="6">
        <v>48</v>
      </c>
      <c r="H281" s="6">
        <v>60</v>
      </c>
      <c r="I281" s="6">
        <v>1.37</v>
      </c>
    </row>
    <row r="282" spans="1:9" x14ac:dyDescent="0.25">
      <c r="A282" s="7">
        <v>41912</v>
      </c>
      <c r="B282" s="6">
        <v>17</v>
      </c>
      <c r="C282" s="6" t="s">
        <v>60</v>
      </c>
      <c r="D282" s="6" t="s">
        <v>35</v>
      </c>
      <c r="E282" s="6" t="s">
        <v>36</v>
      </c>
      <c r="F282" s="6" t="s">
        <v>29</v>
      </c>
      <c r="G282" s="6">
        <v>2</v>
      </c>
      <c r="H282" s="6">
        <v>28.57</v>
      </c>
      <c r="I282" s="6">
        <v>0.06</v>
      </c>
    </row>
    <row r="283" spans="1:9" x14ac:dyDescent="0.25">
      <c r="A283" s="7">
        <v>41912</v>
      </c>
      <c r="B283" s="6">
        <v>17</v>
      </c>
      <c r="C283" s="6" t="s">
        <v>60</v>
      </c>
      <c r="D283" s="6" t="s">
        <v>35</v>
      </c>
      <c r="E283" s="6" t="s">
        <v>36</v>
      </c>
      <c r="F283" s="6" t="s">
        <v>30</v>
      </c>
      <c r="G283" s="6">
        <v>1</v>
      </c>
      <c r="H283" s="6">
        <v>50</v>
      </c>
      <c r="I283" s="6">
        <v>0.03</v>
      </c>
    </row>
    <row r="284" spans="1:9" x14ac:dyDescent="0.25">
      <c r="A284" s="7">
        <v>41912</v>
      </c>
      <c r="B284" s="6">
        <v>17</v>
      </c>
      <c r="C284" s="6" t="s">
        <v>60</v>
      </c>
      <c r="D284" s="6" t="s">
        <v>35</v>
      </c>
      <c r="E284" s="6" t="s">
        <v>36</v>
      </c>
      <c r="F284" s="6" t="s">
        <v>31</v>
      </c>
      <c r="G284" s="6">
        <v>18</v>
      </c>
      <c r="H284" s="6">
        <v>33.33</v>
      </c>
      <c r="I284" s="6">
        <v>0.51</v>
      </c>
    </row>
    <row r="285" spans="1:9" x14ac:dyDescent="0.25">
      <c r="A285" s="7">
        <v>41912</v>
      </c>
      <c r="B285" s="6">
        <v>17</v>
      </c>
      <c r="C285" s="6" t="s">
        <v>60</v>
      </c>
      <c r="D285" s="6" t="s">
        <v>37</v>
      </c>
      <c r="E285" s="6" t="s">
        <v>38</v>
      </c>
      <c r="F285" s="6" t="s">
        <v>27</v>
      </c>
      <c r="G285" s="6">
        <v>623</v>
      </c>
      <c r="H285" s="6">
        <v>9.5</v>
      </c>
      <c r="I285" s="6">
        <v>98.89</v>
      </c>
    </row>
    <row r="286" spans="1:9" x14ac:dyDescent="0.25">
      <c r="A286" s="7">
        <v>41912</v>
      </c>
      <c r="B286" s="6">
        <v>17</v>
      </c>
      <c r="C286" s="6" t="s">
        <v>60</v>
      </c>
      <c r="D286" s="6" t="s">
        <v>37</v>
      </c>
      <c r="E286" s="6" t="s">
        <v>38</v>
      </c>
      <c r="F286" s="6" t="s">
        <v>28</v>
      </c>
      <c r="G286" s="6">
        <v>6</v>
      </c>
      <c r="H286" s="6">
        <v>7.5</v>
      </c>
      <c r="I286" s="6">
        <v>0.95</v>
      </c>
    </row>
    <row r="287" spans="1:9" x14ac:dyDescent="0.25">
      <c r="A287" s="7">
        <v>41912</v>
      </c>
      <c r="B287" s="6">
        <v>17</v>
      </c>
      <c r="C287" s="6" t="s">
        <v>60</v>
      </c>
      <c r="D287" s="6" t="s">
        <v>37</v>
      </c>
      <c r="E287" s="6" t="s">
        <v>38</v>
      </c>
      <c r="F287" s="6" t="s">
        <v>31</v>
      </c>
      <c r="G287" s="6">
        <v>1</v>
      </c>
      <c r="H287" s="6">
        <v>1.85</v>
      </c>
      <c r="I287" s="6">
        <v>0.16</v>
      </c>
    </row>
    <row r="288" spans="1:9" x14ac:dyDescent="0.25">
      <c r="A288" s="7">
        <v>41912</v>
      </c>
      <c r="B288" s="6">
        <v>17</v>
      </c>
      <c r="C288" s="6" t="s">
        <v>60</v>
      </c>
      <c r="D288" s="6" t="s">
        <v>41</v>
      </c>
      <c r="E288" s="6" t="s">
        <v>42</v>
      </c>
      <c r="F288" s="6" t="s">
        <v>27</v>
      </c>
      <c r="G288" s="6">
        <v>28</v>
      </c>
      <c r="H288" s="6">
        <v>0.43</v>
      </c>
      <c r="I288" s="6">
        <v>100</v>
      </c>
    </row>
    <row r="289" spans="1:9" x14ac:dyDescent="0.25">
      <c r="A289" s="7">
        <v>41912</v>
      </c>
      <c r="B289" s="6">
        <v>17</v>
      </c>
      <c r="C289" s="6" t="s">
        <v>60</v>
      </c>
      <c r="D289" s="6" t="s">
        <v>45</v>
      </c>
      <c r="E289" s="6" t="s">
        <v>46</v>
      </c>
      <c r="F289" s="6" t="s">
        <v>27</v>
      </c>
      <c r="G289" s="6">
        <v>78</v>
      </c>
      <c r="H289" s="6">
        <v>1.19</v>
      </c>
      <c r="I289" s="6">
        <v>90.7</v>
      </c>
    </row>
    <row r="290" spans="1:9" x14ac:dyDescent="0.25">
      <c r="A290" s="7">
        <v>41912</v>
      </c>
      <c r="B290" s="6">
        <v>17</v>
      </c>
      <c r="C290" s="6" t="s">
        <v>60</v>
      </c>
      <c r="D290" s="6" t="s">
        <v>45</v>
      </c>
      <c r="E290" s="6" t="s">
        <v>46</v>
      </c>
      <c r="F290" s="6" t="s">
        <v>28</v>
      </c>
      <c r="G290" s="6">
        <v>8</v>
      </c>
      <c r="H290" s="6">
        <v>10</v>
      </c>
      <c r="I290" s="6">
        <v>9.3000000000000007</v>
      </c>
    </row>
    <row r="291" spans="1:9" x14ac:dyDescent="0.25">
      <c r="A291" s="7">
        <v>41912</v>
      </c>
      <c r="B291" s="6">
        <v>17</v>
      </c>
      <c r="C291" s="6" t="s">
        <v>60</v>
      </c>
      <c r="D291" s="6" t="s">
        <v>47</v>
      </c>
      <c r="E291" s="6" t="s">
        <v>48</v>
      </c>
      <c r="F291" s="6" t="s">
        <v>27</v>
      </c>
      <c r="G291" s="6">
        <v>28</v>
      </c>
      <c r="H291" s="6">
        <v>0.43</v>
      </c>
      <c r="I291" s="6">
        <v>45.9</v>
      </c>
    </row>
    <row r="292" spans="1:9" x14ac:dyDescent="0.25">
      <c r="A292" s="7">
        <v>41912</v>
      </c>
      <c r="B292" s="6">
        <v>17</v>
      </c>
      <c r="C292" s="6" t="s">
        <v>60</v>
      </c>
      <c r="D292" s="6" t="s">
        <v>47</v>
      </c>
      <c r="E292" s="6" t="s">
        <v>48</v>
      </c>
      <c r="F292" s="6" t="s">
        <v>28</v>
      </c>
      <c r="G292" s="6">
        <v>2</v>
      </c>
      <c r="H292" s="6">
        <v>2.5</v>
      </c>
      <c r="I292" s="6">
        <v>3.28</v>
      </c>
    </row>
    <row r="293" spans="1:9" x14ac:dyDescent="0.25">
      <c r="A293" s="7">
        <v>41912</v>
      </c>
      <c r="B293" s="6">
        <v>17</v>
      </c>
      <c r="C293" s="6" t="s">
        <v>60</v>
      </c>
      <c r="D293" s="6" t="s">
        <v>47</v>
      </c>
      <c r="E293" s="6" t="s">
        <v>48</v>
      </c>
      <c r="F293" s="6" t="s">
        <v>31</v>
      </c>
      <c r="G293" s="6">
        <v>31</v>
      </c>
      <c r="H293" s="6">
        <v>57.41</v>
      </c>
      <c r="I293" s="6">
        <v>50.82</v>
      </c>
    </row>
    <row r="294" spans="1:9" x14ac:dyDescent="0.25">
      <c r="A294" s="7">
        <v>41912</v>
      </c>
      <c r="B294" s="6">
        <v>18</v>
      </c>
      <c r="C294" s="6" t="s">
        <v>61</v>
      </c>
      <c r="D294" s="6" t="s">
        <v>25</v>
      </c>
      <c r="E294" s="6" t="s">
        <v>26</v>
      </c>
      <c r="F294" s="6" t="s">
        <v>27</v>
      </c>
      <c r="G294" s="6">
        <v>3370</v>
      </c>
      <c r="H294" s="6">
        <v>14.46</v>
      </c>
      <c r="I294" s="6">
        <v>97.43</v>
      </c>
    </row>
    <row r="295" spans="1:9" x14ac:dyDescent="0.25">
      <c r="A295" s="7">
        <v>41912</v>
      </c>
      <c r="B295" s="6">
        <v>18</v>
      </c>
      <c r="C295" s="6" t="s">
        <v>61</v>
      </c>
      <c r="D295" s="6" t="s">
        <v>25</v>
      </c>
      <c r="E295" s="6" t="s">
        <v>26</v>
      </c>
      <c r="F295" s="6" t="s">
        <v>28</v>
      </c>
      <c r="G295" s="6">
        <v>68</v>
      </c>
      <c r="H295" s="6">
        <v>23.53</v>
      </c>
      <c r="I295" s="6">
        <v>1.97</v>
      </c>
    </row>
    <row r="296" spans="1:9" x14ac:dyDescent="0.25">
      <c r="A296" s="7">
        <v>41912</v>
      </c>
      <c r="B296" s="6">
        <v>18</v>
      </c>
      <c r="C296" s="6" t="s">
        <v>61</v>
      </c>
      <c r="D296" s="6" t="s">
        <v>25</v>
      </c>
      <c r="E296" s="6" t="s">
        <v>26</v>
      </c>
      <c r="F296" s="6" t="s">
        <v>29</v>
      </c>
      <c r="G296" s="6">
        <v>13</v>
      </c>
      <c r="H296" s="6">
        <v>50</v>
      </c>
      <c r="I296" s="6">
        <v>0.38</v>
      </c>
    </row>
    <row r="297" spans="1:9" x14ac:dyDescent="0.25">
      <c r="A297" s="7">
        <v>41912</v>
      </c>
      <c r="B297" s="6">
        <v>18</v>
      </c>
      <c r="C297" s="6" t="s">
        <v>61</v>
      </c>
      <c r="D297" s="6" t="s">
        <v>25</v>
      </c>
      <c r="E297" s="6" t="s">
        <v>26</v>
      </c>
      <c r="F297" s="6" t="s">
        <v>30</v>
      </c>
      <c r="G297" s="6">
        <v>2</v>
      </c>
      <c r="H297" s="6">
        <v>66.67</v>
      </c>
      <c r="I297" s="6">
        <v>0.06</v>
      </c>
    </row>
    <row r="298" spans="1:9" x14ac:dyDescent="0.25">
      <c r="A298" s="7">
        <v>41912</v>
      </c>
      <c r="B298" s="6">
        <v>18</v>
      </c>
      <c r="C298" s="6" t="s">
        <v>61</v>
      </c>
      <c r="D298" s="6" t="s">
        <v>25</v>
      </c>
      <c r="E298" s="6" t="s">
        <v>26</v>
      </c>
      <c r="F298" s="6" t="s">
        <v>31</v>
      </c>
      <c r="G298" s="6">
        <v>6</v>
      </c>
      <c r="H298" s="6">
        <v>3.68</v>
      </c>
      <c r="I298" s="6">
        <v>0.17</v>
      </c>
    </row>
    <row r="299" spans="1:9" x14ac:dyDescent="0.25">
      <c r="A299" s="7">
        <v>41912</v>
      </c>
      <c r="B299" s="6">
        <v>18</v>
      </c>
      <c r="C299" s="6" t="s">
        <v>61</v>
      </c>
      <c r="D299" s="6" t="s">
        <v>32</v>
      </c>
      <c r="E299" s="6" t="s">
        <v>33</v>
      </c>
      <c r="F299" s="6" t="s">
        <v>27</v>
      </c>
      <c r="G299" s="6">
        <v>10290</v>
      </c>
      <c r="H299" s="6">
        <v>44.16</v>
      </c>
      <c r="I299" s="6">
        <v>99.03</v>
      </c>
    </row>
    <row r="300" spans="1:9" x14ac:dyDescent="0.25">
      <c r="A300" s="7">
        <v>41912</v>
      </c>
      <c r="B300" s="6">
        <v>18</v>
      </c>
      <c r="C300" s="6" t="s">
        <v>61</v>
      </c>
      <c r="D300" s="6" t="s">
        <v>32</v>
      </c>
      <c r="E300" s="6" t="s">
        <v>33</v>
      </c>
      <c r="F300" s="6" t="s">
        <v>28</v>
      </c>
      <c r="G300" s="6">
        <v>79</v>
      </c>
      <c r="H300" s="6">
        <v>27.34</v>
      </c>
      <c r="I300" s="6">
        <v>0.76</v>
      </c>
    </row>
    <row r="301" spans="1:9" x14ac:dyDescent="0.25">
      <c r="A301" s="7">
        <v>41912</v>
      </c>
      <c r="B301" s="6">
        <v>18</v>
      </c>
      <c r="C301" s="6" t="s">
        <v>61</v>
      </c>
      <c r="D301" s="6" t="s">
        <v>32</v>
      </c>
      <c r="E301" s="6" t="s">
        <v>33</v>
      </c>
      <c r="F301" s="6" t="s">
        <v>29</v>
      </c>
      <c r="G301" s="6">
        <v>2</v>
      </c>
      <c r="H301" s="6">
        <v>7.69</v>
      </c>
      <c r="I301" s="6">
        <v>0.02</v>
      </c>
    </row>
    <row r="302" spans="1:9" x14ac:dyDescent="0.25">
      <c r="A302" s="7">
        <v>41912</v>
      </c>
      <c r="B302" s="6">
        <v>18</v>
      </c>
      <c r="C302" s="6" t="s">
        <v>61</v>
      </c>
      <c r="D302" s="6" t="s">
        <v>32</v>
      </c>
      <c r="E302" s="6" t="s">
        <v>33</v>
      </c>
      <c r="F302" s="6" t="s">
        <v>34</v>
      </c>
      <c r="G302" s="6">
        <v>3</v>
      </c>
      <c r="H302" s="6">
        <v>100</v>
      </c>
      <c r="I302" s="6">
        <v>0.03</v>
      </c>
    </row>
    <row r="303" spans="1:9" x14ac:dyDescent="0.25">
      <c r="A303" s="7">
        <v>41912</v>
      </c>
      <c r="B303" s="6">
        <v>18</v>
      </c>
      <c r="C303" s="6" t="s">
        <v>61</v>
      </c>
      <c r="D303" s="6" t="s">
        <v>32</v>
      </c>
      <c r="E303" s="6" t="s">
        <v>33</v>
      </c>
      <c r="F303" s="6" t="s">
        <v>31</v>
      </c>
      <c r="G303" s="6">
        <v>17</v>
      </c>
      <c r="H303" s="6">
        <v>10.43</v>
      </c>
      <c r="I303" s="6">
        <v>0.16</v>
      </c>
    </row>
    <row r="304" spans="1:9" x14ac:dyDescent="0.25">
      <c r="A304" s="7">
        <v>41912</v>
      </c>
      <c r="B304" s="6">
        <v>18</v>
      </c>
      <c r="C304" s="6" t="s">
        <v>61</v>
      </c>
      <c r="D304" s="6" t="s">
        <v>35</v>
      </c>
      <c r="E304" s="6" t="s">
        <v>36</v>
      </c>
      <c r="F304" s="6" t="s">
        <v>27</v>
      </c>
      <c r="G304" s="6">
        <v>2663</v>
      </c>
      <c r="H304" s="6">
        <v>11.43</v>
      </c>
      <c r="I304" s="6">
        <v>96.28</v>
      </c>
    </row>
    <row r="305" spans="1:9" x14ac:dyDescent="0.25">
      <c r="A305" s="7">
        <v>41912</v>
      </c>
      <c r="B305" s="6">
        <v>18</v>
      </c>
      <c r="C305" s="6" t="s">
        <v>61</v>
      </c>
      <c r="D305" s="6" t="s">
        <v>35</v>
      </c>
      <c r="E305" s="6" t="s">
        <v>36</v>
      </c>
      <c r="F305" s="6" t="s">
        <v>28</v>
      </c>
      <c r="G305" s="6">
        <v>79</v>
      </c>
      <c r="H305" s="6">
        <v>27.34</v>
      </c>
      <c r="I305" s="6">
        <v>2.86</v>
      </c>
    </row>
    <row r="306" spans="1:9" x14ac:dyDescent="0.25">
      <c r="A306" s="7">
        <v>41912</v>
      </c>
      <c r="B306" s="6">
        <v>18</v>
      </c>
      <c r="C306" s="6" t="s">
        <v>61</v>
      </c>
      <c r="D306" s="6" t="s">
        <v>35</v>
      </c>
      <c r="E306" s="6" t="s">
        <v>36</v>
      </c>
      <c r="F306" s="6" t="s">
        <v>29</v>
      </c>
      <c r="G306" s="6">
        <v>6</v>
      </c>
      <c r="H306" s="6">
        <v>23.08</v>
      </c>
      <c r="I306" s="6">
        <v>0.22</v>
      </c>
    </row>
    <row r="307" spans="1:9" x14ac:dyDescent="0.25">
      <c r="A307" s="7">
        <v>41912</v>
      </c>
      <c r="B307" s="6">
        <v>18</v>
      </c>
      <c r="C307" s="6" t="s">
        <v>61</v>
      </c>
      <c r="D307" s="6" t="s">
        <v>35</v>
      </c>
      <c r="E307" s="6" t="s">
        <v>36</v>
      </c>
      <c r="F307" s="6" t="s">
        <v>31</v>
      </c>
      <c r="G307" s="6">
        <v>18</v>
      </c>
      <c r="H307" s="6">
        <v>11.04</v>
      </c>
      <c r="I307" s="6">
        <v>0.65</v>
      </c>
    </row>
    <row r="308" spans="1:9" x14ac:dyDescent="0.25">
      <c r="A308" s="7">
        <v>41912</v>
      </c>
      <c r="B308" s="6">
        <v>18</v>
      </c>
      <c r="C308" s="6" t="s">
        <v>61</v>
      </c>
      <c r="D308" s="6" t="s">
        <v>37</v>
      </c>
      <c r="E308" s="6" t="s">
        <v>38</v>
      </c>
      <c r="F308" s="6" t="s">
        <v>27</v>
      </c>
      <c r="G308" s="6">
        <v>4504</v>
      </c>
      <c r="H308" s="6">
        <v>19.329999999999998</v>
      </c>
      <c r="I308" s="6">
        <v>99.38</v>
      </c>
    </row>
    <row r="309" spans="1:9" x14ac:dyDescent="0.25">
      <c r="A309" s="7">
        <v>41912</v>
      </c>
      <c r="B309" s="6">
        <v>18</v>
      </c>
      <c r="C309" s="6" t="s">
        <v>61</v>
      </c>
      <c r="D309" s="6" t="s">
        <v>37</v>
      </c>
      <c r="E309" s="6" t="s">
        <v>38</v>
      </c>
      <c r="F309" s="6" t="s">
        <v>28</v>
      </c>
      <c r="G309" s="6">
        <v>22</v>
      </c>
      <c r="H309" s="6">
        <v>7.61</v>
      </c>
      <c r="I309" s="6">
        <v>0.49</v>
      </c>
    </row>
    <row r="310" spans="1:9" x14ac:dyDescent="0.25">
      <c r="A310" s="7">
        <v>41912</v>
      </c>
      <c r="B310" s="6">
        <v>18</v>
      </c>
      <c r="C310" s="6" t="s">
        <v>61</v>
      </c>
      <c r="D310" s="6" t="s">
        <v>37</v>
      </c>
      <c r="E310" s="6" t="s">
        <v>38</v>
      </c>
      <c r="F310" s="6" t="s">
        <v>29</v>
      </c>
      <c r="G310" s="6">
        <v>4</v>
      </c>
      <c r="H310" s="6">
        <v>15.38</v>
      </c>
      <c r="I310" s="6">
        <v>0.09</v>
      </c>
    </row>
    <row r="311" spans="1:9" x14ac:dyDescent="0.25">
      <c r="A311" s="7">
        <v>41912</v>
      </c>
      <c r="B311" s="6">
        <v>18</v>
      </c>
      <c r="C311" s="6" t="s">
        <v>61</v>
      </c>
      <c r="D311" s="6" t="s">
        <v>37</v>
      </c>
      <c r="E311" s="6" t="s">
        <v>38</v>
      </c>
      <c r="F311" s="6" t="s">
        <v>30</v>
      </c>
      <c r="G311" s="6">
        <v>1</v>
      </c>
      <c r="H311" s="6">
        <v>33.33</v>
      </c>
      <c r="I311" s="6">
        <v>0.02</v>
      </c>
    </row>
    <row r="312" spans="1:9" x14ac:dyDescent="0.25">
      <c r="A312" s="7">
        <v>41912</v>
      </c>
      <c r="B312" s="6">
        <v>18</v>
      </c>
      <c r="C312" s="6" t="s">
        <v>61</v>
      </c>
      <c r="D312" s="6" t="s">
        <v>37</v>
      </c>
      <c r="E312" s="6" t="s">
        <v>38</v>
      </c>
      <c r="F312" s="6" t="s">
        <v>31</v>
      </c>
      <c r="G312" s="6">
        <v>1</v>
      </c>
      <c r="H312" s="6">
        <v>0.61</v>
      </c>
      <c r="I312" s="6">
        <v>0.02</v>
      </c>
    </row>
    <row r="313" spans="1:9" x14ac:dyDescent="0.25">
      <c r="A313" s="7">
        <v>41912</v>
      </c>
      <c r="B313" s="6">
        <v>18</v>
      </c>
      <c r="C313" s="6" t="s">
        <v>61</v>
      </c>
      <c r="D313" s="6" t="s">
        <v>41</v>
      </c>
      <c r="E313" s="6" t="s">
        <v>42</v>
      </c>
      <c r="F313" s="6" t="s">
        <v>27</v>
      </c>
      <c r="G313" s="6">
        <v>655</v>
      </c>
      <c r="H313" s="6">
        <v>2.81</v>
      </c>
      <c r="I313" s="6">
        <v>99.85</v>
      </c>
    </row>
    <row r="314" spans="1:9" x14ac:dyDescent="0.25">
      <c r="A314" s="7">
        <v>41912</v>
      </c>
      <c r="B314" s="6">
        <v>18</v>
      </c>
      <c r="C314" s="6" t="s">
        <v>61</v>
      </c>
      <c r="D314" s="6" t="s">
        <v>41</v>
      </c>
      <c r="E314" s="6" t="s">
        <v>42</v>
      </c>
      <c r="F314" s="6" t="s">
        <v>28</v>
      </c>
      <c r="G314" s="6">
        <v>1</v>
      </c>
      <c r="H314" s="6">
        <v>0.35</v>
      </c>
      <c r="I314" s="6">
        <v>0.15</v>
      </c>
    </row>
    <row r="315" spans="1:9" x14ac:dyDescent="0.25">
      <c r="A315" s="7">
        <v>41912</v>
      </c>
      <c r="B315" s="6">
        <v>18</v>
      </c>
      <c r="C315" s="6" t="s">
        <v>61</v>
      </c>
      <c r="D315" s="6" t="s">
        <v>43</v>
      </c>
      <c r="E315" s="6" t="s">
        <v>44</v>
      </c>
      <c r="F315" s="6" t="s">
        <v>29</v>
      </c>
      <c r="G315" s="6">
        <v>1</v>
      </c>
      <c r="H315" s="6">
        <v>3.85</v>
      </c>
      <c r="I315" s="6">
        <v>100</v>
      </c>
    </row>
    <row r="316" spans="1:9" x14ac:dyDescent="0.25">
      <c r="A316" s="7">
        <v>41912</v>
      </c>
      <c r="B316" s="6">
        <v>18</v>
      </c>
      <c r="C316" s="6" t="s">
        <v>61</v>
      </c>
      <c r="D316" s="6" t="s">
        <v>45</v>
      </c>
      <c r="E316" s="6" t="s">
        <v>46</v>
      </c>
      <c r="F316" s="6" t="s">
        <v>27</v>
      </c>
      <c r="G316" s="6">
        <v>1386</v>
      </c>
      <c r="H316" s="6">
        <v>5.95</v>
      </c>
      <c r="I316" s="6">
        <v>97.95</v>
      </c>
    </row>
    <row r="317" spans="1:9" x14ac:dyDescent="0.25">
      <c r="A317" s="7">
        <v>41912</v>
      </c>
      <c r="B317" s="6">
        <v>18</v>
      </c>
      <c r="C317" s="6" t="s">
        <v>61</v>
      </c>
      <c r="D317" s="6" t="s">
        <v>45</v>
      </c>
      <c r="E317" s="6" t="s">
        <v>46</v>
      </c>
      <c r="F317" s="6" t="s">
        <v>28</v>
      </c>
      <c r="G317" s="6">
        <v>29</v>
      </c>
      <c r="H317" s="6">
        <v>10.029999999999999</v>
      </c>
      <c r="I317" s="6">
        <v>2.0499999999999998</v>
      </c>
    </row>
    <row r="318" spans="1:9" x14ac:dyDescent="0.25">
      <c r="A318" s="7">
        <v>41912</v>
      </c>
      <c r="B318" s="6">
        <v>18</v>
      </c>
      <c r="C318" s="6" t="s">
        <v>61</v>
      </c>
      <c r="D318" s="6" t="s">
        <v>47</v>
      </c>
      <c r="E318" s="6" t="s">
        <v>48</v>
      </c>
      <c r="F318" s="6" t="s">
        <v>27</v>
      </c>
      <c r="G318" s="6">
        <v>436</v>
      </c>
      <c r="H318" s="6">
        <v>1.87</v>
      </c>
      <c r="I318" s="6">
        <v>76.760000000000005</v>
      </c>
    </row>
    <row r="319" spans="1:9" x14ac:dyDescent="0.25">
      <c r="A319" s="7">
        <v>41912</v>
      </c>
      <c r="B319" s="6">
        <v>18</v>
      </c>
      <c r="C319" s="6" t="s">
        <v>61</v>
      </c>
      <c r="D319" s="6" t="s">
        <v>47</v>
      </c>
      <c r="E319" s="6" t="s">
        <v>48</v>
      </c>
      <c r="F319" s="6" t="s">
        <v>28</v>
      </c>
      <c r="G319" s="6">
        <v>11</v>
      </c>
      <c r="H319" s="6">
        <v>3.81</v>
      </c>
      <c r="I319" s="6">
        <v>1.94</v>
      </c>
    </row>
    <row r="320" spans="1:9" x14ac:dyDescent="0.25">
      <c r="A320" s="7">
        <v>41912</v>
      </c>
      <c r="B320" s="6">
        <v>18</v>
      </c>
      <c r="C320" s="6" t="s">
        <v>61</v>
      </c>
      <c r="D320" s="6" t="s">
        <v>47</v>
      </c>
      <c r="E320" s="6" t="s">
        <v>48</v>
      </c>
      <c r="F320" s="6" t="s">
        <v>31</v>
      </c>
      <c r="G320" s="6">
        <v>121</v>
      </c>
      <c r="H320" s="6">
        <v>74.23</v>
      </c>
      <c r="I320" s="6">
        <v>21.3</v>
      </c>
    </row>
    <row r="321" spans="1:9" x14ac:dyDescent="0.25">
      <c r="A321" s="7">
        <v>41912</v>
      </c>
      <c r="B321" s="6">
        <v>19</v>
      </c>
      <c r="C321" s="6" t="s">
        <v>62</v>
      </c>
      <c r="D321" s="6" t="s">
        <v>25</v>
      </c>
      <c r="E321" s="6" t="s">
        <v>26</v>
      </c>
      <c r="F321" s="6" t="s">
        <v>27</v>
      </c>
      <c r="G321" s="6">
        <v>4860</v>
      </c>
      <c r="H321" s="6">
        <v>8.6999999999999993</v>
      </c>
      <c r="I321" s="6">
        <v>97.12</v>
      </c>
    </row>
    <row r="322" spans="1:9" x14ac:dyDescent="0.25">
      <c r="A322" s="7">
        <v>41912</v>
      </c>
      <c r="B322" s="6">
        <v>19</v>
      </c>
      <c r="C322" s="6" t="s">
        <v>62</v>
      </c>
      <c r="D322" s="6" t="s">
        <v>25</v>
      </c>
      <c r="E322" s="6" t="s">
        <v>26</v>
      </c>
      <c r="F322" s="6" t="s">
        <v>28</v>
      </c>
      <c r="G322" s="6">
        <v>100</v>
      </c>
      <c r="H322" s="6">
        <v>19.010000000000002</v>
      </c>
      <c r="I322" s="6">
        <v>2</v>
      </c>
    </row>
    <row r="323" spans="1:9" x14ac:dyDescent="0.25">
      <c r="A323" s="7">
        <v>41912</v>
      </c>
      <c r="B323" s="6">
        <v>19</v>
      </c>
      <c r="C323" s="6" t="s">
        <v>62</v>
      </c>
      <c r="D323" s="6" t="s">
        <v>25</v>
      </c>
      <c r="E323" s="6" t="s">
        <v>26</v>
      </c>
      <c r="F323" s="6" t="s">
        <v>29</v>
      </c>
      <c r="G323" s="6">
        <v>31</v>
      </c>
      <c r="H323" s="6">
        <v>36.47</v>
      </c>
      <c r="I323" s="6">
        <v>0.62</v>
      </c>
    </row>
    <row r="324" spans="1:9" x14ac:dyDescent="0.25">
      <c r="A324" s="7">
        <v>41912</v>
      </c>
      <c r="B324" s="6">
        <v>19</v>
      </c>
      <c r="C324" s="6" t="s">
        <v>62</v>
      </c>
      <c r="D324" s="6" t="s">
        <v>25</v>
      </c>
      <c r="E324" s="6" t="s">
        <v>26</v>
      </c>
      <c r="F324" s="6" t="s">
        <v>30</v>
      </c>
      <c r="G324" s="6">
        <v>11</v>
      </c>
      <c r="H324" s="6">
        <v>50</v>
      </c>
      <c r="I324" s="6">
        <v>0.22</v>
      </c>
    </row>
    <row r="325" spans="1:9" x14ac:dyDescent="0.25">
      <c r="A325" s="7">
        <v>41912</v>
      </c>
      <c r="B325" s="6">
        <v>19</v>
      </c>
      <c r="C325" s="6" t="s">
        <v>62</v>
      </c>
      <c r="D325" s="6" t="s">
        <v>25</v>
      </c>
      <c r="E325" s="6" t="s">
        <v>26</v>
      </c>
      <c r="F325" s="6" t="s">
        <v>34</v>
      </c>
      <c r="G325" s="6">
        <v>2</v>
      </c>
      <c r="H325" s="6">
        <v>20</v>
      </c>
      <c r="I325" s="6">
        <v>0.04</v>
      </c>
    </row>
    <row r="326" spans="1:9" x14ac:dyDescent="0.25">
      <c r="A326" s="7">
        <v>41912</v>
      </c>
      <c r="B326" s="6">
        <v>19</v>
      </c>
      <c r="C326" s="6" t="s">
        <v>62</v>
      </c>
      <c r="D326" s="6" t="s">
        <v>32</v>
      </c>
      <c r="E326" s="6" t="s">
        <v>33</v>
      </c>
      <c r="F326" s="6" t="s">
        <v>27</v>
      </c>
      <c r="G326" s="6">
        <v>22817</v>
      </c>
      <c r="H326" s="6">
        <v>40.86</v>
      </c>
      <c r="I326" s="6">
        <v>99.18</v>
      </c>
    </row>
    <row r="327" spans="1:9" x14ac:dyDescent="0.25">
      <c r="A327" s="7">
        <v>41912</v>
      </c>
      <c r="B327" s="6">
        <v>19</v>
      </c>
      <c r="C327" s="6" t="s">
        <v>62</v>
      </c>
      <c r="D327" s="6" t="s">
        <v>32</v>
      </c>
      <c r="E327" s="6" t="s">
        <v>33</v>
      </c>
      <c r="F327" s="6" t="s">
        <v>28</v>
      </c>
      <c r="G327" s="6">
        <v>112</v>
      </c>
      <c r="H327" s="6">
        <v>21.29</v>
      </c>
      <c r="I327" s="6">
        <v>0.49</v>
      </c>
    </row>
    <row r="328" spans="1:9" x14ac:dyDescent="0.25">
      <c r="A328" s="7">
        <v>41912</v>
      </c>
      <c r="B328" s="6">
        <v>19</v>
      </c>
      <c r="C328" s="6" t="s">
        <v>62</v>
      </c>
      <c r="D328" s="6" t="s">
        <v>32</v>
      </c>
      <c r="E328" s="6" t="s">
        <v>33</v>
      </c>
      <c r="F328" s="6" t="s">
        <v>29</v>
      </c>
      <c r="G328" s="6">
        <v>2</v>
      </c>
      <c r="H328" s="6">
        <v>2.35</v>
      </c>
      <c r="I328" s="6">
        <v>0.01</v>
      </c>
    </row>
    <row r="329" spans="1:9" x14ac:dyDescent="0.25">
      <c r="A329" s="7">
        <v>41912</v>
      </c>
      <c r="B329" s="6">
        <v>19</v>
      </c>
      <c r="C329" s="6" t="s">
        <v>62</v>
      </c>
      <c r="D329" s="6" t="s">
        <v>32</v>
      </c>
      <c r="E329" s="6" t="s">
        <v>33</v>
      </c>
      <c r="F329" s="6" t="s">
        <v>31</v>
      </c>
      <c r="G329" s="6">
        <v>75</v>
      </c>
      <c r="H329" s="6">
        <v>49.34</v>
      </c>
      <c r="I329" s="6">
        <v>0.33</v>
      </c>
    </row>
    <row r="330" spans="1:9" x14ac:dyDescent="0.25">
      <c r="A330" s="7">
        <v>41912</v>
      </c>
      <c r="B330" s="6">
        <v>19</v>
      </c>
      <c r="C330" s="6" t="s">
        <v>62</v>
      </c>
      <c r="D330" s="6" t="s">
        <v>35</v>
      </c>
      <c r="E330" s="6" t="s">
        <v>36</v>
      </c>
      <c r="F330" s="6" t="s">
        <v>27</v>
      </c>
      <c r="G330" s="6">
        <v>3570</v>
      </c>
      <c r="H330" s="6">
        <v>6.39</v>
      </c>
      <c r="I330" s="6">
        <v>96.02</v>
      </c>
    </row>
    <row r="331" spans="1:9" x14ac:dyDescent="0.25">
      <c r="A331" s="7">
        <v>41912</v>
      </c>
      <c r="B331" s="6">
        <v>19</v>
      </c>
      <c r="C331" s="6" t="s">
        <v>62</v>
      </c>
      <c r="D331" s="6" t="s">
        <v>35</v>
      </c>
      <c r="E331" s="6" t="s">
        <v>36</v>
      </c>
      <c r="F331" s="6" t="s">
        <v>28</v>
      </c>
      <c r="G331" s="6">
        <v>80</v>
      </c>
      <c r="H331" s="6">
        <v>15.21</v>
      </c>
      <c r="I331" s="6">
        <v>2.15</v>
      </c>
    </row>
    <row r="332" spans="1:9" x14ac:dyDescent="0.25">
      <c r="A332" s="7">
        <v>41912</v>
      </c>
      <c r="B332" s="6">
        <v>19</v>
      </c>
      <c r="C332" s="6" t="s">
        <v>62</v>
      </c>
      <c r="D332" s="6" t="s">
        <v>35</v>
      </c>
      <c r="E332" s="6" t="s">
        <v>36</v>
      </c>
      <c r="F332" s="6" t="s">
        <v>29</v>
      </c>
      <c r="G332" s="6">
        <v>31</v>
      </c>
      <c r="H332" s="6">
        <v>36.47</v>
      </c>
      <c r="I332" s="6">
        <v>0.83</v>
      </c>
    </row>
    <row r="333" spans="1:9" x14ac:dyDescent="0.25">
      <c r="A333" s="7">
        <v>41912</v>
      </c>
      <c r="B333" s="6">
        <v>19</v>
      </c>
      <c r="C333" s="6" t="s">
        <v>62</v>
      </c>
      <c r="D333" s="6" t="s">
        <v>35</v>
      </c>
      <c r="E333" s="6" t="s">
        <v>36</v>
      </c>
      <c r="F333" s="6" t="s">
        <v>30</v>
      </c>
      <c r="G333" s="6">
        <v>6</v>
      </c>
      <c r="H333" s="6">
        <v>27.27</v>
      </c>
      <c r="I333" s="6">
        <v>0.16</v>
      </c>
    </row>
    <row r="334" spans="1:9" x14ac:dyDescent="0.25">
      <c r="A334" s="7">
        <v>41912</v>
      </c>
      <c r="B334" s="6">
        <v>19</v>
      </c>
      <c r="C334" s="6" t="s">
        <v>62</v>
      </c>
      <c r="D334" s="6" t="s">
        <v>35</v>
      </c>
      <c r="E334" s="6" t="s">
        <v>36</v>
      </c>
      <c r="F334" s="6" t="s">
        <v>34</v>
      </c>
      <c r="G334" s="6">
        <v>3</v>
      </c>
      <c r="H334" s="6">
        <v>30</v>
      </c>
      <c r="I334" s="6">
        <v>0.08</v>
      </c>
    </row>
    <row r="335" spans="1:9" x14ac:dyDescent="0.25">
      <c r="A335" s="7">
        <v>41912</v>
      </c>
      <c r="B335" s="6">
        <v>19</v>
      </c>
      <c r="C335" s="6" t="s">
        <v>62</v>
      </c>
      <c r="D335" s="6" t="s">
        <v>35</v>
      </c>
      <c r="E335" s="6" t="s">
        <v>36</v>
      </c>
      <c r="F335" s="6" t="s">
        <v>31</v>
      </c>
      <c r="G335" s="6">
        <v>28</v>
      </c>
      <c r="H335" s="6">
        <v>18.420000000000002</v>
      </c>
      <c r="I335" s="6">
        <v>0.75</v>
      </c>
    </row>
    <row r="336" spans="1:9" x14ac:dyDescent="0.25">
      <c r="A336" s="7">
        <v>41912</v>
      </c>
      <c r="B336" s="6">
        <v>19</v>
      </c>
      <c r="C336" s="6" t="s">
        <v>62</v>
      </c>
      <c r="D336" s="6" t="s">
        <v>37</v>
      </c>
      <c r="E336" s="6" t="s">
        <v>38</v>
      </c>
      <c r="F336" s="6" t="s">
        <v>27</v>
      </c>
      <c r="G336" s="6">
        <v>8677</v>
      </c>
      <c r="H336" s="6">
        <v>15.54</v>
      </c>
      <c r="I336" s="6">
        <v>99.29</v>
      </c>
    </row>
    <row r="337" spans="1:9" x14ac:dyDescent="0.25">
      <c r="A337" s="7">
        <v>41912</v>
      </c>
      <c r="B337" s="6">
        <v>19</v>
      </c>
      <c r="C337" s="6" t="s">
        <v>62</v>
      </c>
      <c r="D337" s="6" t="s">
        <v>37</v>
      </c>
      <c r="E337" s="6" t="s">
        <v>38</v>
      </c>
      <c r="F337" s="6" t="s">
        <v>28</v>
      </c>
      <c r="G337" s="6">
        <v>50</v>
      </c>
      <c r="H337" s="6">
        <v>9.51</v>
      </c>
      <c r="I337" s="6">
        <v>0.56999999999999995</v>
      </c>
    </row>
    <row r="338" spans="1:9" x14ac:dyDescent="0.25">
      <c r="A338" s="7">
        <v>41912</v>
      </c>
      <c r="B338" s="6">
        <v>19</v>
      </c>
      <c r="C338" s="6" t="s">
        <v>62</v>
      </c>
      <c r="D338" s="6" t="s">
        <v>37</v>
      </c>
      <c r="E338" s="6" t="s">
        <v>38</v>
      </c>
      <c r="F338" s="6" t="s">
        <v>29</v>
      </c>
      <c r="G338" s="6">
        <v>9</v>
      </c>
      <c r="H338" s="6">
        <v>10.59</v>
      </c>
      <c r="I338" s="6">
        <v>0.1</v>
      </c>
    </row>
    <row r="339" spans="1:9" x14ac:dyDescent="0.25">
      <c r="A339" s="7">
        <v>41912</v>
      </c>
      <c r="B339" s="6">
        <v>19</v>
      </c>
      <c r="C339" s="6" t="s">
        <v>62</v>
      </c>
      <c r="D339" s="6" t="s">
        <v>37</v>
      </c>
      <c r="E339" s="6" t="s">
        <v>38</v>
      </c>
      <c r="F339" s="6" t="s">
        <v>34</v>
      </c>
      <c r="G339" s="6">
        <v>2</v>
      </c>
      <c r="H339" s="6">
        <v>20</v>
      </c>
      <c r="I339" s="6">
        <v>0.02</v>
      </c>
    </row>
    <row r="340" spans="1:9" x14ac:dyDescent="0.25">
      <c r="A340" s="7">
        <v>41912</v>
      </c>
      <c r="B340" s="6">
        <v>19</v>
      </c>
      <c r="C340" s="6" t="s">
        <v>62</v>
      </c>
      <c r="D340" s="6" t="s">
        <v>37</v>
      </c>
      <c r="E340" s="6" t="s">
        <v>38</v>
      </c>
      <c r="F340" s="6" t="s">
        <v>31</v>
      </c>
      <c r="G340" s="6">
        <v>1</v>
      </c>
      <c r="H340" s="6">
        <v>0.66</v>
      </c>
      <c r="I340" s="6">
        <v>0.01</v>
      </c>
    </row>
    <row r="341" spans="1:9" x14ac:dyDescent="0.25">
      <c r="A341" s="7">
        <v>41912</v>
      </c>
      <c r="B341" s="6">
        <v>19</v>
      </c>
      <c r="C341" s="6" t="s">
        <v>62</v>
      </c>
      <c r="D341" s="6" t="s">
        <v>39</v>
      </c>
      <c r="E341" s="6" t="s">
        <v>40</v>
      </c>
      <c r="F341" s="6" t="s">
        <v>27</v>
      </c>
      <c r="G341" s="6">
        <v>38</v>
      </c>
      <c r="H341" s="6">
        <v>7.0000000000000007E-2</v>
      </c>
      <c r="I341" s="6">
        <v>79.17</v>
      </c>
    </row>
    <row r="342" spans="1:9" x14ac:dyDescent="0.25">
      <c r="A342" s="7">
        <v>41912</v>
      </c>
      <c r="B342" s="6">
        <v>19</v>
      </c>
      <c r="C342" s="6" t="s">
        <v>62</v>
      </c>
      <c r="D342" s="6" t="s">
        <v>39</v>
      </c>
      <c r="E342" s="6" t="s">
        <v>40</v>
      </c>
      <c r="F342" s="6" t="s">
        <v>28</v>
      </c>
      <c r="G342" s="6">
        <v>7</v>
      </c>
      <c r="H342" s="6">
        <v>1.33</v>
      </c>
      <c r="I342" s="6">
        <v>14.58</v>
      </c>
    </row>
    <row r="343" spans="1:9" x14ac:dyDescent="0.25">
      <c r="A343" s="7">
        <v>41912</v>
      </c>
      <c r="B343" s="6">
        <v>19</v>
      </c>
      <c r="C343" s="6" t="s">
        <v>62</v>
      </c>
      <c r="D343" s="6" t="s">
        <v>39</v>
      </c>
      <c r="E343" s="6" t="s">
        <v>40</v>
      </c>
      <c r="F343" s="6" t="s">
        <v>29</v>
      </c>
      <c r="G343" s="6">
        <v>2</v>
      </c>
      <c r="H343" s="6">
        <v>2.35</v>
      </c>
      <c r="I343" s="6">
        <v>4.17</v>
      </c>
    </row>
    <row r="344" spans="1:9" x14ac:dyDescent="0.25">
      <c r="A344" s="7">
        <v>41912</v>
      </c>
      <c r="B344" s="6">
        <v>19</v>
      </c>
      <c r="C344" s="6" t="s">
        <v>62</v>
      </c>
      <c r="D344" s="6" t="s">
        <v>39</v>
      </c>
      <c r="E344" s="6" t="s">
        <v>40</v>
      </c>
      <c r="F344" s="6" t="s">
        <v>30</v>
      </c>
      <c r="G344" s="6">
        <v>1</v>
      </c>
      <c r="H344" s="6">
        <v>4.55</v>
      </c>
      <c r="I344" s="6">
        <v>2.08</v>
      </c>
    </row>
    <row r="345" spans="1:9" x14ac:dyDescent="0.25">
      <c r="A345" s="7">
        <v>41912</v>
      </c>
      <c r="B345" s="6">
        <v>19</v>
      </c>
      <c r="C345" s="6" t="s">
        <v>62</v>
      </c>
      <c r="D345" s="6" t="s">
        <v>41</v>
      </c>
      <c r="E345" s="6" t="s">
        <v>42</v>
      </c>
      <c r="F345" s="6" t="s">
        <v>27</v>
      </c>
      <c r="G345" s="6">
        <v>773</v>
      </c>
      <c r="H345" s="6">
        <v>1.38</v>
      </c>
      <c r="I345" s="6">
        <v>99.49</v>
      </c>
    </row>
    <row r="346" spans="1:9" x14ac:dyDescent="0.25">
      <c r="A346" s="7">
        <v>41912</v>
      </c>
      <c r="B346" s="6">
        <v>19</v>
      </c>
      <c r="C346" s="6" t="s">
        <v>62</v>
      </c>
      <c r="D346" s="6" t="s">
        <v>41</v>
      </c>
      <c r="E346" s="6" t="s">
        <v>42</v>
      </c>
      <c r="F346" s="6" t="s">
        <v>28</v>
      </c>
      <c r="G346" s="6">
        <v>3</v>
      </c>
      <c r="H346" s="6">
        <v>0.56999999999999995</v>
      </c>
      <c r="I346" s="6">
        <v>0.39</v>
      </c>
    </row>
    <row r="347" spans="1:9" x14ac:dyDescent="0.25">
      <c r="A347" s="7">
        <v>41912</v>
      </c>
      <c r="B347" s="6">
        <v>19</v>
      </c>
      <c r="C347" s="6" t="s">
        <v>62</v>
      </c>
      <c r="D347" s="6" t="s">
        <v>41</v>
      </c>
      <c r="E347" s="6" t="s">
        <v>42</v>
      </c>
      <c r="F347" s="6" t="s">
        <v>30</v>
      </c>
      <c r="G347" s="6">
        <v>1</v>
      </c>
      <c r="H347" s="6">
        <v>4.55</v>
      </c>
      <c r="I347" s="6">
        <v>0.13</v>
      </c>
    </row>
    <row r="348" spans="1:9" x14ac:dyDescent="0.25">
      <c r="A348" s="7">
        <v>41912</v>
      </c>
      <c r="B348" s="6">
        <v>19</v>
      </c>
      <c r="C348" s="6" t="s">
        <v>62</v>
      </c>
      <c r="D348" s="6" t="s">
        <v>45</v>
      </c>
      <c r="E348" s="6" t="s">
        <v>46</v>
      </c>
      <c r="F348" s="6" t="s">
        <v>27</v>
      </c>
      <c r="G348" s="6">
        <v>9922</v>
      </c>
      <c r="H348" s="6">
        <v>17.77</v>
      </c>
      <c r="I348" s="6">
        <v>98.32</v>
      </c>
    </row>
    <row r="349" spans="1:9" x14ac:dyDescent="0.25">
      <c r="A349" s="7">
        <v>41912</v>
      </c>
      <c r="B349" s="6">
        <v>19</v>
      </c>
      <c r="C349" s="6" t="s">
        <v>62</v>
      </c>
      <c r="D349" s="6" t="s">
        <v>45</v>
      </c>
      <c r="E349" s="6" t="s">
        <v>46</v>
      </c>
      <c r="F349" s="6" t="s">
        <v>28</v>
      </c>
      <c r="G349" s="6">
        <v>153</v>
      </c>
      <c r="H349" s="6">
        <v>29.09</v>
      </c>
      <c r="I349" s="6">
        <v>1.52</v>
      </c>
    </row>
    <row r="350" spans="1:9" x14ac:dyDescent="0.25">
      <c r="A350" s="7">
        <v>41912</v>
      </c>
      <c r="B350" s="6">
        <v>19</v>
      </c>
      <c r="C350" s="6" t="s">
        <v>62</v>
      </c>
      <c r="D350" s="6" t="s">
        <v>45</v>
      </c>
      <c r="E350" s="6" t="s">
        <v>46</v>
      </c>
      <c r="F350" s="6" t="s">
        <v>29</v>
      </c>
      <c r="G350" s="6">
        <v>8</v>
      </c>
      <c r="H350" s="6">
        <v>9.41</v>
      </c>
      <c r="I350" s="6">
        <v>0.08</v>
      </c>
    </row>
    <row r="351" spans="1:9" x14ac:dyDescent="0.25">
      <c r="A351" s="7">
        <v>41912</v>
      </c>
      <c r="B351" s="6">
        <v>19</v>
      </c>
      <c r="C351" s="6" t="s">
        <v>62</v>
      </c>
      <c r="D351" s="6" t="s">
        <v>45</v>
      </c>
      <c r="E351" s="6" t="s">
        <v>46</v>
      </c>
      <c r="F351" s="6" t="s">
        <v>30</v>
      </c>
      <c r="G351" s="6">
        <v>3</v>
      </c>
      <c r="H351" s="6">
        <v>13.64</v>
      </c>
      <c r="I351" s="6">
        <v>0.03</v>
      </c>
    </row>
    <row r="352" spans="1:9" x14ac:dyDescent="0.25">
      <c r="A352" s="7">
        <v>41912</v>
      </c>
      <c r="B352" s="6">
        <v>19</v>
      </c>
      <c r="C352" s="6" t="s">
        <v>62</v>
      </c>
      <c r="D352" s="6" t="s">
        <v>45</v>
      </c>
      <c r="E352" s="6" t="s">
        <v>46</v>
      </c>
      <c r="F352" s="6" t="s">
        <v>34</v>
      </c>
      <c r="G352" s="6">
        <v>1</v>
      </c>
      <c r="H352" s="6">
        <v>10</v>
      </c>
      <c r="I352" s="6">
        <v>0.01</v>
      </c>
    </row>
    <row r="353" spans="1:9" x14ac:dyDescent="0.25">
      <c r="A353" s="7">
        <v>41912</v>
      </c>
      <c r="B353" s="6">
        <v>19</v>
      </c>
      <c r="C353" s="6" t="s">
        <v>62</v>
      </c>
      <c r="D353" s="6" t="s">
        <v>45</v>
      </c>
      <c r="E353" s="6" t="s">
        <v>46</v>
      </c>
      <c r="F353" s="6" t="s">
        <v>31</v>
      </c>
      <c r="G353" s="6">
        <v>5</v>
      </c>
      <c r="H353" s="6">
        <v>3.29</v>
      </c>
      <c r="I353" s="6">
        <v>0.05</v>
      </c>
    </row>
    <row r="354" spans="1:9" x14ac:dyDescent="0.25">
      <c r="A354" s="7">
        <v>41912</v>
      </c>
      <c r="B354" s="6">
        <v>19</v>
      </c>
      <c r="C354" s="6" t="s">
        <v>62</v>
      </c>
      <c r="D354" s="6" t="s">
        <v>47</v>
      </c>
      <c r="E354" s="6" t="s">
        <v>48</v>
      </c>
      <c r="F354" s="6" t="s">
        <v>27</v>
      </c>
      <c r="G354" s="6">
        <v>5190</v>
      </c>
      <c r="H354" s="6">
        <v>9.2899999999999991</v>
      </c>
      <c r="I354" s="6">
        <v>98.71</v>
      </c>
    </row>
    <row r="355" spans="1:9" x14ac:dyDescent="0.25">
      <c r="A355" s="7">
        <v>41912</v>
      </c>
      <c r="B355" s="6">
        <v>19</v>
      </c>
      <c r="C355" s="6" t="s">
        <v>62</v>
      </c>
      <c r="D355" s="6" t="s">
        <v>47</v>
      </c>
      <c r="E355" s="6" t="s">
        <v>48</v>
      </c>
      <c r="F355" s="6" t="s">
        <v>28</v>
      </c>
      <c r="G355" s="6">
        <v>21</v>
      </c>
      <c r="H355" s="6">
        <v>3.99</v>
      </c>
      <c r="I355" s="6">
        <v>0.4</v>
      </c>
    </row>
    <row r="356" spans="1:9" x14ac:dyDescent="0.25">
      <c r="A356" s="7">
        <v>41912</v>
      </c>
      <c r="B356" s="6">
        <v>19</v>
      </c>
      <c r="C356" s="6" t="s">
        <v>62</v>
      </c>
      <c r="D356" s="6" t="s">
        <v>47</v>
      </c>
      <c r="E356" s="6" t="s">
        <v>48</v>
      </c>
      <c r="F356" s="6" t="s">
        <v>29</v>
      </c>
      <c r="G356" s="6">
        <v>2</v>
      </c>
      <c r="H356" s="6">
        <v>2.35</v>
      </c>
      <c r="I356" s="6">
        <v>0.04</v>
      </c>
    </row>
    <row r="357" spans="1:9" x14ac:dyDescent="0.25">
      <c r="A357" s="7">
        <v>41912</v>
      </c>
      <c r="B357" s="6">
        <v>19</v>
      </c>
      <c r="C357" s="6" t="s">
        <v>62</v>
      </c>
      <c r="D357" s="6" t="s">
        <v>47</v>
      </c>
      <c r="E357" s="6" t="s">
        <v>48</v>
      </c>
      <c r="F357" s="6" t="s">
        <v>34</v>
      </c>
      <c r="G357" s="6">
        <v>2</v>
      </c>
      <c r="H357" s="6">
        <v>20</v>
      </c>
      <c r="I357" s="6">
        <v>0.04</v>
      </c>
    </row>
    <row r="358" spans="1:9" x14ac:dyDescent="0.25">
      <c r="A358" s="7">
        <v>41912</v>
      </c>
      <c r="B358" s="6">
        <v>19</v>
      </c>
      <c r="C358" s="6" t="s">
        <v>62</v>
      </c>
      <c r="D358" s="6" t="s">
        <v>47</v>
      </c>
      <c r="E358" s="6" t="s">
        <v>48</v>
      </c>
      <c r="F358" s="6" t="s">
        <v>31</v>
      </c>
      <c r="G358" s="6">
        <v>43</v>
      </c>
      <c r="H358" s="6">
        <v>28.29</v>
      </c>
      <c r="I358" s="6">
        <v>0.82</v>
      </c>
    </row>
    <row r="359" spans="1:9" x14ac:dyDescent="0.25">
      <c r="A359" s="7">
        <v>41912</v>
      </c>
      <c r="B359" s="6">
        <v>2</v>
      </c>
      <c r="C359" s="6" t="s">
        <v>63</v>
      </c>
      <c r="D359" s="6" t="s">
        <v>25</v>
      </c>
      <c r="E359" s="6" t="s">
        <v>26</v>
      </c>
      <c r="F359" s="6" t="s">
        <v>27</v>
      </c>
      <c r="G359" s="6">
        <v>7375</v>
      </c>
      <c r="H359" s="6">
        <v>13.56</v>
      </c>
      <c r="I359" s="6">
        <v>98.85</v>
      </c>
    </row>
    <row r="360" spans="1:9" x14ac:dyDescent="0.25">
      <c r="A360" s="7">
        <v>41912</v>
      </c>
      <c r="B360" s="6">
        <v>2</v>
      </c>
      <c r="C360" s="6" t="s">
        <v>63</v>
      </c>
      <c r="D360" s="6" t="s">
        <v>25</v>
      </c>
      <c r="E360" s="6" t="s">
        <v>26</v>
      </c>
      <c r="F360" s="6" t="s">
        <v>28</v>
      </c>
      <c r="G360" s="6">
        <v>67</v>
      </c>
      <c r="H360" s="6">
        <v>14.05</v>
      </c>
      <c r="I360" s="6">
        <v>0.9</v>
      </c>
    </row>
    <row r="361" spans="1:9" x14ac:dyDescent="0.25">
      <c r="A361" s="7">
        <v>41912</v>
      </c>
      <c r="B361" s="6">
        <v>2</v>
      </c>
      <c r="C361" s="6" t="s">
        <v>63</v>
      </c>
      <c r="D361" s="6" t="s">
        <v>25</v>
      </c>
      <c r="E361" s="6" t="s">
        <v>26</v>
      </c>
      <c r="F361" s="6" t="s">
        <v>29</v>
      </c>
      <c r="G361" s="6">
        <v>13</v>
      </c>
      <c r="H361" s="6">
        <v>28.89</v>
      </c>
      <c r="I361" s="6">
        <v>0.17</v>
      </c>
    </row>
    <row r="362" spans="1:9" x14ac:dyDescent="0.25">
      <c r="A362" s="7">
        <v>41912</v>
      </c>
      <c r="B362" s="6">
        <v>2</v>
      </c>
      <c r="C362" s="6" t="s">
        <v>63</v>
      </c>
      <c r="D362" s="6" t="s">
        <v>25</v>
      </c>
      <c r="E362" s="6" t="s">
        <v>26</v>
      </c>
      <c r="F362" s="6" t="s">
        <v>30</v>
      </c>
      <c r="G362" s="6">
        <v>1</v>
      </c>
      <c r="H362" s="6">
        <v>50</v>
      </c>
      <c r="I362" s="6">
        <v>0.01</v>
      </c>
    </row>
    <row r="363" spans="1:9" x14ac:dyDescent="0.25">
      <c r="A363" s="7">
        <v>41912</v>
      </c>
      <c r="B363" s="6">
        <v>2</v>
      </c>
      <c r="C363" s="6" t="s">
        <v>63</v>
      </c>
      <c r="D363" s="6" t="s">
        <v>25</v>
      </c>
      <c r="E363" s="6" t="s">
        <v>26</v>
      </c>
      <c r="F363" s="6" t="s">
        <v>34</v>
      </c>
      <c r="G363" s="6">
        <v>2</v>
      </c>
      <c r="H363" s="6">
        <v>28.57</v>
      </c>
      <c r="I363" s="6">
        <v>0.03</v>
      </c>
    </row>
    <row r="364" spans="1:9" x14ac:dyDescent="0.25">
      <c r="A364" s="7">
        <v>41912</v>
      </c>
      <c r="B364" s="6">
        <v>2</v>
      </c>
      <c r="C364" s="6" t="s">
        <v>63</v>
      </c>
      <c r="D364" s="6" t="s">
        <v>25</v>
      </c>
      <c r="E364" s="6" t="s">
        <v>26</v>
      </c>
      <c r="F364" s="6" t="s">
        <v>31</v>
      </c>
      <c r="G364" s="6">
        <v>3</v>
      </c>
      <c r="H364" s="6">
        <v>1.4</v>
      </c>
      <c r="I364" s="6">
        <v>0.04</v>
      </c>
    </row>
    <row r="365" spans="1:9" x14ac:dyDescent="0.25">
      <c r="A365" s="7">
        <v>41912</v>
      </c>
      <c r="B365" s="6">
        <v>2</v>
      </c>
      <c r="C365" s="6" t="s">
        <v>63</v>
      </c>
      <c r="D365" s="6" t="s">
        <v>32</v>
      </c>
      <c r="E365" s="6" t="s">
        <v>33</v>
      </c>
      <c r="F365" s="6" t="s">
        <v>27</v>
      </c>
      <c r="G365" s="6">
        <v>15553</v>
      </c>
      <c r="H365" s="6">
        <v>28.6</v>
      </c>
      <c r="I365" s="6">
        <v>99.25</v>
      </c>
    </row>
    <row r="366" spans="1:9" x14ac:dyDescent="0.25">
      <c r="A366" s="7">
        <v>41912</v>
      </c>
      <c r="B366" s="6">
        <v>2</v>
      </c>
      <c r="C366" s="6" t="s">
        <v>63</v>
      </c>
      <c r="D366" s="6" t="s">
        <v>32</v>
      </c>
      <c r="E366" s="6" t="s">
        <v>33</v>
      </c>
      <c r="F366" s="6" t="s">
        <v>28</v>
      </c>
      <c r="G366" s="6">
        <v>106</v>
      </c>
      <c r="H366" s="6">
        <v>22.22</v>
      </c>
      <c r="I366" s="6">
        <v>0.68</v>
      </c>
    </row>
    <row r="367" spans="1:9" x14ac:dyDescent="0.25">
      <c r="A367" s="7">
        <v>41912</v>
      </c>
      <c r="B367" s="6">
        <v>2</v>
      </c>
      <c r="C367" s="6" t="s">
        <v>63</v>
      </c>
      <c r="D367" s="6" t="s">
        <v>32</v>
      </c>
      <c r="E367" s="6" t="s">
        <v>33</v>
      </c>
      <c r="F367" s="6" t="s">
        <v>29</v>
      </c>
      <c r="G367" s="6">
        <v>1</v>
      </c>
      <c r="H367" s="6">
        <v>2.2200000000000002</v>
      </c>
      <c r="I367" s="6">
        <v>0.01</v>
      </c>
    </row>
    <row r="368" spans="1:9" x14ac:dyDescent="0.25">
      <c r="A368" s="7">
        <v>41912</v>
      </c>
      <c r="B368" s="6">
        <v>2</v>
      </c>
      <c r="C368" s="6" t="s">
        <v>63</v>
      </c>
      <c r="D368" s="6" t="s">
        <v>32</v>
      </c>
      <c r="E368" s="6" t="s">
        <v>33</v>
      </c>
      <c r="F368" s="6" t="s">
        <v>31</v>
      </c>
      <c r="G368" s="6">
        <v>11</v>
      </c>
      <c r="H368" s="6">
        <v>5.12</v>
      </c>
      <c r="I368" s="6">
        <v>7.0000000000000007E-2</v>
      </c>
    </row>
    <row r="369" spans="1:9" x14ac:dyDescent="0.25">
      <c r="A369" s="7">
        <v>41912</v>
      </c>
      <c r="B369" s="6">
        <v>2</v>
      </c>
      <c r="C369" s="6" t="s">
        <v>63</v>
      </c>
      <c r="D369" s="6" t="s">
        <v>35</v>
      </c>
      <c r="E369" s="6" t="s">
        <v>36</v>
      </c>
      <c r="F369" s="6" t="s">
        <v>27</v>
      </c>
      <c r="G369" s="6">
        <v>15817</v>
      </c>
      <c r="H369" s="6">
        <v>29.08</v>
      </c>
      <c r="I369" s="6">
        <v>98.98</v>
      </c>
    </row>
    <row r="370" spans="1:9" x14ac:dyDescent="0.25">
      <c r="A370" s="7">
        <v>41912</v>
      </c>
      <c r="B370" s="6">
        <v>2</v>
      </c>
      <c r="C370" s="6" t="s">
        <v>63</v>
      </c>
      <c r="D370" s="6" t="s">
        <v>35</v>
      </c>
      <c r="E370" s="6" t="s">
        <v>36</v>
      </c>
      <c r="F370" s="6" t="s">
        <v>28</v>
      </c>
      <c r="G370" s="6">
        <v>136</v>
      </c>
      <c r="H370" s="6">
        <v>28.51</v>
      </c>
      <c r="I370" s="6">
        <v>0.85</v>
      </c>
    </row>
    <row r="371" spans="1:9" x14ac:dyDescent="0.25">
      <c r="A371" s="7">
        <v>41912</v>
      </c>
      <c r="B371" s="6">
        <v>2</v>
      </c>
      <c r="C371" s="6" t="s">
        <v>63</v>
      </c>
      <c r="D371" s="6" t="s">
        <v>35</v>
      </c>
      <c r="E371" s="6" t="s">
        <v>36</v>
      </c>
      <c r="F371" s="6" t="s">
        <v>29</v>
      </c>
      <c r="G371" s="6">
        <v>5</v>
      </c>
      <c r="H371" s="6">
        <v>11.11</v>
      </c>
      <c r="I371" s="6">
        <v>0.03</v>
      </c>
    </row>
    <row r="372" spans="1:9" x14ac:dyDescent="0.25">
      <c r="A372" s="7">
        <v>41912</v>
      </c>
      <c r="B372" s="6">
        <v>2</v>
      </c>
      <c r="C372" s="6" t="s">
        <v>63</v>
      </c>
      <c r="D372" s="6" t="s">
        <v>35</v>
      </c>
      <c r="E372" s="6" t="s">
        <v>36</v>
      </c>
      <c r="F372" s="6" t="s">
        <v>31</v>
      </c>
      <c r="G372" s="6">
        <v>22</v>
      </c>
      <c r="H372" s="6">
        <v>10.23</v>
      </c>
      <c r="I372" s="6">
        <v>0.14000000000000001</v>
      </c>
    </row>
    <row r="373" spans="1:9" x14ac:dyDescent="0.25">
      <c r="A373" s="7">
        <v>41912</v>
      </c>
      <c r="B373" s="6">
        <v>2</v>
      </c>
      <c r="C373" s="6" t="s">
        <v>63</v>
      </c>
      <c r="D373" s="6" t="s">
        <v>37</v>
      </c>
      <c r="E373" s="6" t="s">
        <v>38</v>
      </c>
      <c r="F373" s="6" t="s">
        <v>27</v>
      </c>
      <c r="G373" s="6">
        <v>12592</v>
      </c>
      <c r="H373" s="6">
        <v>23.15</v>
      </c>
      <c r="I373" s="6">
        <v>99.13</v>
      </c>
    </row>
    <row r="374" spans="1:9" x14ac:dyDescent="0.25">
      <c r="A374" s="7">
        <v>41912</v>
      </c>
      <c r="B374" s="6">
        <v>2</v>
      </c>
      <c r="C374" s="6" t="s">
        <v>63</v>
      </c>
      <c r="D374" s="6" t="s">
        <v>37</v>
      </c>
      <c r="E374" s="6" t="s">
        <v>38</v>
      </c>
      <c r="F374" s="6" t="s">
        <v>28</v>
      </c>
      <c r="G374" s="6">
        <v>93</v>
      </c>
      <c r="H374" s="6">
        <v>19.5</v>
      </c>
      <c r="I374" s="6">
        <v>0.73</v>
      </c>
    </row>
    <row r="375" spans="1:9" x14ac:dyDescent="0.25">
      <c r="A375" s="7">
        <v>41912</v>
      </c>
      <c r="B375" s="6">
        <v>2</v>
      </c>
      <c r="C375" s="6" t="s">
        <v>63</v>
      </c>
      <c r="D375" s="6" t="s">
        <v>37</v>
      </c>
      <c r="E375" s="6" t="s">
        <v>38</v>
      </c>
      <c r="F375" s="6" t="s">
        <v>29</v>
      </c>
      <c r="G375" s="6">
        <v>17</v>
      </c>
      <c r="H375" s="6">
        <v>37.78</v>
      </c>
      <c r="I375" s="6">
        <v>0.13</v>
      </c>
    </row>
    <row r="376" spans="1:9" x14ac:dyDescent="0.25">
      <c r="A376" s="7">
        <v>41912</v>
      </c>
      <c r="B376" s="6">
        <v>2</v>
      </c>
      <c r="C376" s="6" t="s">
        <v>63</v>
      </c>
      <c r="D376" s="6" t="s">
        <v>39</v>
      </c>
      <c r="E376" s="6" t="s">
        <v>40</v>
      </c>
      <c r="F376" s="6" t="s">
        <v>27</v>
      </c>
      <c r="G376" s="6">
        <v>3</v>
      </c>
      <c r="H376" s="6">
        <v>0.01</v>
      </c>
      <c r="I376" s="6">
        <v>75</v>
      </c>
    </row>
    <row r="377" spans="1:9" x14ac:dyDescent="0.25">
      <c r="A377" s="7">
        <v>41912</v>
      </c>
      <c r="B377" s="6">
        <v>2</v>
      </c>
      <c r="C377" s="6" t="s">
        <v>63</v>
      </c>
      <c r="D377" s="6" t="s">
        <v>39</v>
      </c>
      <c r="E377" s="6" t="s">
        <v>40</v>
      </c>
      <c r="F377" s="6" t="s">
        <v>28</v>
      </c>
      <c r="G377" s="6">
        <v>1</v>
      </c>
      <c r="H377" s="6">
        <v>0.21</v>
      </c>
      <c r="I377" s="6">
        <v>25</v>
      </c>
    </row>
    <row r="378" spans="1:9" x14ac:dyDescent="0.25">
      <c r="A378" s="7">
        <v>41912</v>
      </c>
      <c r="B378" s="6">
        <v>2</v>
      </c>
      <c r="C378" s="6" t="s">
        <v>63</v>
      </c>
      <c r="D378" s="6" t="s">
        <v>41</v>
      </c>
      <c r="E378" s="6" t="s">
        <v>42</v>
      </c>
      <c r="F378" s="6" t="s">
        <v>27</v>
      </c>
      <c r="G378" s="6">
        <v>1979</v>
      </c>
      <c r="H378" s="6">
        <v>3.64</v>
      </c>
      <c r="I378" s="6">
        <v>99.9</v>
      </c>
    </row>
    <row r="379" spans="1:9" x14ac:dyDescent="0.25">
      <c r="A379" s="7">
        <v>41912</v>
      </c>
      <c r="B379" s="6">
        <v>2</v>
      </c>
      <c r="C379" s="6" t="s">
        <v>63</v>
      </c>
      <c r="D379" s="6" t="s">
        <v>41</v>
      </c>
      <c r="E379" s="6" t="s">
        <v>42</v>
      </c>
      <c r="F379" s="6" t="s">
        <v>28</v>
      </c>
      <c r="G379" s="6">
        <v>2</v>
      </c>
      <c r="H379" s="6">
        <v>0.42</v>
      </c>
      <c r="I379" s="6">
        <v>0.1</v>
      </c>
    </row>
    <row r="380" spans="1:9" x14ac:dyDescent="0.25">
      <c r="A380" s="7">
        <v>41912</v>
      </c>
      <c r="B380" s="6">
        <v>2</v>
      </c>
      <c r="C380" s="6" t="s">
        <v>63</v>
      </c>
      <c r="D380" s="6" t="s">
        <v>43</v>
      </c>
      <c r="E380" s="6" t="s">
        <v>44</v>
      </c>
      <c r="F380" s="6" t="s">
        <v>27</v>
      </c>
      <c r="G380" s="6">
        <v>44</v>
      </c>
      <c r="H380" s="6">
        <v>0.08</v>
      </c>
      <c r="I380" s="6">
        <v>83.02</v>
      </c>
    </row>
    <row r="381" spans="1:9" x14ac:dyDescent="0.25">
      <c r="A381" s="7">
        <v>41912</v>
      </c>
      <c r="B381" s="6">
        <v>2</v>
      </c>
      <c r="C381" s="6" t="s">
        <v>63</v>
      </c>
      <c r="D381" s="6" t="s">
        <v>43</v>
      </c>
      <c r="E381" s="6" t="s">
        <v>44</v>
      </c>
      <c r="F381" s="6" t="s">
        <v>28</v>
      </c>
      <c r="G381" s="6">
        <v>8</v>
      </c>
      <c r="H381" s="6">
        <v>1.68</v>
      </c>
      <c r="I381" s="6">
        <v>15.09</v>
      </c>
    </row>
    <row r="382" spans="1:9" x14ac:dyDescent="0.25">
      <c r="A382" s="7">
        <v>41912</v>
      </c>
      <c r="B382" s="6">
        <v>2</v>
      </c>
      <c r="C382" s="6" t="s">
        <v>63</v>
      </c>
      <c r="D382" s="6" t="s">
        <v>43</v>
      </c>
      <c r="E382" s="6" t="s">
        <v>44</v>
      </c>
      <c r="F382" s="6" t="s">
        <v>34</v>
      </c>
      <c r="G382" s="6">
        <v>1</v>
      </c>
      <c r="H382" s="6">
        <v>14.29</v>
      </c>
      <c r="I382" s="6">
        <v>1.89</v>
      </c>
    </row>
    <row r="383" spans="1:9" x14ac:dyDescent="0.25">
      <c r="A383" s="7">
        <v>41912</v>
      </c>
      <c r="B383" s="6">
        <v>2</v>
      </c>
      <c r="C383" s="6" t="s">
        <v>63</v>
      </c>
      <c r="D383" s="6" t="s">
        <v>45</v>
      </c>
      <c r="E383" s="6" t="s">
        <v>46</v>
      </c>
      <c r="F383" s="6" t="s">
        <v>27</v>
      </c>
      <c r="G383" s="6">
        <v>591</v>
      </c>
      <c r="H383" s="6">
        <v>1.0900000000000001</v>
      </c>
      <c r="I383" s="6">
        <v>94.11</v>
      </c>
    </row>
    <row r="384" spans="1:9" x14ac:dyDescent="0.25">
      <c r="A384" s="7">
        <v>41912</v>
      </c>
      <c r="B384" s="6">
        <v>2</v>
      </c>
      <c r="C384" s="6" t="s">
        <v>63</v>
      </c>
      <c r="D384" s="6" t="s">
        <v>45</v>
      </c>
      <c r="E384" s="6" t="s">
        <v>46</v>
      </c>
      <c r="F384" s="6" t="s">
        <v>28</v>
      </c>
      <c r="G384" s="6">
        <v>36</v>
      </c>
      <c r="H384" s="6">
        <v>7.55</v>
      </c>
      <c r="I384" s="6">
        <v>5.73</v>
      </c>
    </row>
    <row r="385" spans="1:9" x14ac:dyDescent="0.25">
      <c r="A385" s="7">
        <v>41912</v>
      </c>
      <c r="B385" s="6">
        <v>2</v>
      </c>
      <c r="C385" s="6" t="s">
        <v>63</v>
      </c>
      <c r="D385" s="6" t="s">
        <v>45</v>
      </c>
      <c r="E385" s="6" t="s">
        <v>46</v>
      </c>
      <c r="F385" s="6" t="s">
        <v>34</v>
      </c>
      <c r="G385" s="6">
        <v>1</v>
      </c>
      <c r="H385" s="6">
        <v>14.29</v>
      </c>
      <c r="I385" s="6">
        <v>0.16</v>
      </c>
    </row>
    <row r="386" spans="1:9" x14ac:dyDescent="0.25">
      <c r="A386" s="7">
        <v>41912</v>
      </c>
      <c r="B386" s="6">
        <v>2</v>
      </c>
      <c r="C386" s="6" t="s">
        <v>63</v>
      </c>
      <c r="D386" s="6" t="s">
        <v>47</v>
      </c>
      <c r="E386" s="6" t="s">
        <v>48</v>
      </c>
      <c r="F386" s="6" t="s">
        <v>27</v>
      </c>
      <c r="G386" s="6">
        <v>432</v>
      </c>
      <c r="H386" s="6">
        <v>0.79</v>
      </c>
      <c r="I386" s="6">
        <v>66.260000000000005</v>
      </c>
    </row>
    <row r="387" spans="1:9" x14ac:dyDescent="0.25">
      <c r="A387" s="7">
        <v>41912</v>
      </c>
      <c r="B387" s="6">
        <v>2</v>
      </c>
      <c r="C387" s="6" t="s">
        <v>63</v>
      </c>
      <c r="D387" s="6" t="s">
        <v>47</v>
      </c>
      <c r="E387" s="6" t="s">
        <v>48</v>
      </c>
      <c r="F387" s="6" t="s">
        <v>28</v>
      </c>
      <c r="G387" s="6">
        <v>28</v>
      </c>
      <c r="H387" s="6">
        <v>5.87</v>
      </c>
      <c r="I387" s="6">
        <v>4.29</v>
      </c>
    </row>
    <row r="388" spans="1:9" x14ac:dyDescent="0.25">
      <c r="A388" s="7">
        <v>41912</v>
      </c>
      <c r="B388" s="6">
        <v>2</v>
      </c>
      <c r="C388" s="6" t="s">
        <v>63</v>
      </c>
      <c r="D388" s="6" t="s">
        <v>47</v>
      </c>
      <c r="E388" s="6" t="s">
        <v>48</v>
      </c>
      <c r="F388" s="6" t="s">
        <v>29</v>
      </c>
      <c r="G388" s="6">
        <v>9</v>
      </c>
      <c r="H388" s="6">
        <v>20</v>
      </c>
      <c r="I388" s="6">
        <v>1.38</v>
      </c>
    </row>
    <row r="389" spans="1:9" x14ac:dyDescent="0.25">
      <c r="A389" s="7">
        <v>41912</v>
      </c>
      <c r="B389" s="6">
        <v>2</v>
      </c>
      <c r="C389" s="6" t="s">
        <v>63</v>
      </c>
      <c r="D389" s="6" t="s">
        <v>47</v>
      </c>
      <c r="E389" s="6" t="s">
        <v>48</v>
      </c>
      <c r="F389" s="6" t="s">
        <v>30</v>
      </c>
      <c r="G389" s="6">
        <v>1</v>
      </c>
      <c r="H389" s="6">
        <v>50</v>
      </c>
      <c r="I389" s="6">
        <v>0.15</v>
      </c>
    </row>
    <row r="390" spans="1:9" x14ac:dyDescent="0.25">
      <c r="A390" s="7">
        <v>41912</v>
      </c>
      <c r="B390" s="6">
        <v>2</v>
      </c>
      <c r="C390" s="6" t="s">
        <v>63</v>
      </c>
      <c r="D390" s="6" t="s">
        <v>47</v>
      </c>
      <c r="E390" s="6" t="s">
        <v>48</v>
      </c>
      <c r="F390" s="6" t="s">
        <v>34</v>
      </c>
      <c r="G390" s="6">
        <v>3</v>
      </c>
      <c r="H390" s="6">
        <v>42.86</v>
      </c>
      <c r="I390" s="6">
        <v>0.46</v>
      </c>
    </row>
    <row r="391" spans="1:9" x14ac:dyDescent="0.25">
      <c r="A391" s="7">
        <v>41912</v>
      </c>
      <c r="B391" s="6">
        <v>2</v>
      </c>
      <c r="C391" s="6" t="s">
        <v>63</v>
      </c>
      <c r="D391" s="6" t="s">
        <v>47</v>
      </c>
      <c r="E391" s="6" t="s">
        <v>48</v>
      </c>
      <c r="F391" s="6" t="s">
        <v>31</v>
      </c>
      <c r="G391" s="6">
        <v>179</v>
      </c>
      <c r="H391" s="6">
        <v>83.26</v>
      </c>
      <c r="I391" s="6">
        <v>27.45</v>
      </c>
    </row>
    <row r="392" spans="1:9" x14ac:dyDescent="0.25">
      <c r="A392" s="7">
        <v>41912</v>
      </c>
      <c r="B392" s="6">
        <v>20</v>
      </c>
      <c r="C392" s="6" t="s">
        <v>64</v>
      </c>
      <c r="D392" s="6" t="s">
        <v>25</v>
      </c>
      <c r="E392" s="6" t="s">
        <v>26</v>
      </c>
      <c r="F392" s="6" t="s">
        <v>27</v>
      </c>
      <c r="G392" s="6">
        <v>2836</v>
      </c>
      <c r="H392" s="6">
        <v>8.73</v>
      </c>
      <c r="I392" s="6">
        <v>97.22</v>
      </c>
    </row>
    <row r="393" spans="1:9" x14ac:dyDescent="0.25">
      <c r="A393" s="7">
        <v>41912</v>
      </c>
      <c r="B393" s="6">
        <v>20</v>
      </c>
      <c r="C393" s="6" t="s">
        <v>64</v>
      </c>
      <c r="D393" s="6" t="s">
        <v>25</v>
      </c>
      <c r="E393" s="6" t="s">
        <v>26</v>
      </c>
      <c r="F393" s="6" t="s">
        <v>28</v>
      </c>
      <c r="G393" s="6">
        <v>45</v>
      </c>
      <c r="H393" s="6">
        <v>16.190000000000001</v>
      </c>
      <c r="I393" s="6">
        <v>1.54</v>
      </c>
    </row>
    <row r="394" spans="1:9" x14ac:dyDescent="0.25">
      <c r="A394" s="7">
        <v>41912</v>
      </c>
      <c r="B394" s="6">
        <v>20</v>
      </c>
      <c r="C394" s="6" t="s">
        <v>64</v>
      </c>
      <c r="D394" s="6" t="s">
        <v>25</v>
      </c>
      <c r="E394" s="6" t="s">
        <v>26</v>
      </c>
      <c r="F394" s="6" t="s">
        <v>29</v>
      </c>
      <c r="G394" s="6">
        <v>21</v>
      </c>
      <c r="H394" s="6">
        <v>51.22</v>
      </c>
      <c r="I394" s="6">
        <v>0.72</v>
      </c>
    </row>
    <row r="395" spans="1:9" x14ac:dyDescent="0.25">
      <c r="A395" s="7">
        <v>41912</v>
      </c>
      <c r="B395" s="6">
        <v>20</v>
      </c>
      <c r="C395" s="6" t="s">
        <v>64</v>
      </c>
      <c r="D395" s="6" t="s">
        <v>25</v>
      </c>
      <c r="E395" s="6" t="s">
        <v>26</v>
      </c>
      <c r="F395" s="6" t="s">
        <v>30</v>
      </c>
      <c r="G395" s="6">
        <v>5</v>
      </c>
      <c r="H395" s="6">
        <v>55.56</v>
      </c>
      <c r="I395" s="6">
        <v>0.17</v>
      </c>
    </row>
    <row r="396" spans="1:9" x14ac:dyDescent="0.25">
      <c r="A396" s="7">
        <v>41912</v>
      </c>
      <c r="B396" s="6">
        <v>20</v>
      </c>
      <c r="C396" s="6" t="s">
        <v>64</v>
      </c>
      <c r="D396" s="6" t="s">
        <v>25</v>
      </c>
      <c r="E396" s="6" t="s">
        <v>26</v>
      </c>
      <c r="F396" s="6" t="s">
        <v>34</v>
      </c>
      <c r="G396" s="6">
        <v>1</v>
      </c>
      <c r="H396" s="6">
        <v>100</v>
      </c>
      <c r="I396" s="6">
        <v>0.03</v>
      </c>
    </row>
    <row r="397" spans="1:9" x14ac:dyDescent="0.25">
      <c r="A397" s="7">
        <v>41912</v>
      </c>
      <c r="B397" s="6">
        <v>20</v>
      </c>
      <c r="C397" s="6" t="s">
        <v>64</v>
      </c>
      <c r="D397" s="6" t="s">
        <v>25</v>
      </c>
      <c r="E397" s="6" t="s">
        <v>26</v>
      </c>
      <c r="F397" s="6" t="s">
        <v>31</v>
      </c>
      <c r="G397" s="6">
        <v>9</v>
      </c>
      <c r="H397" s="6">
        <v>5.73</v>
      </c>
      <c r="I397" s="6">
        <v>0.31</v>
      </c>
    </row>
    <row r="398" spans="1:9" x14ac:dyDescent="0.25">
      <c r="A398" s="7">
        <v>41912</v>
      </c>
      <c r="B398" s="6">
        <v>20</v>
      </c>
      <c r="C398" s="6" t="s">
        <v>64</v>
      </c>
      <c r="D398" s="6" t="s">
        <v>32</v>
      </c>
      <c r="E398" s="6" t="s">
        <v>33</v>
      </c>
      <c r="F398" s="6" t="s">
        <v>27</v>
      </c>
      <c r="G398" s="6">
        <v>15673</v>
      </c>
      <c r="H398" s="6">
        <v>48.25</v>
      </c>
      <c r="I398" s="6">
        <v>99.26</v>
      </c>
    </row>
    <row r="399" spans="1:9" x14ac:dyDescent="0.25">
      <c r="A399" s="7">
        <v>41912</v>
      </c>
      <c r="B399" s="6">
        <v>20</v>
      </c>
      <c r="C399" s="6" t="s">
        <v>64</v>
      </c>
      <c r="D399" s="6" t="s">
        <v>32</v>
      </c>
      <c r="E399" s="6" t="s">
        <v>33</v>
      </c>
      <c r="F399" s="6" t="s">
        <v>28</v>
      </c>
      <c r="G399" s="6">
        <v>76</v>
      </c>
      <c r="H399" s="6">
        <v>27.34</v>
      </c>
      <c r="I399" s="6">
        <v>0.48</v>
      </c>
    </row>
    <row r="400" spans="1:9" x14ac:dyDescent="0.25">
      <c r="A400" s="7">
        <v>41912</v>
      </c>
      <c r="B400" s="6">
        <v>20</v>
      </c>
      <c r="C400" s="6" t="s">
        <v>64</v>
      </c>
      <c r="D400" s="6" t="s">
        <v>32</v>
      </c>
      <c r="E400" s="6" t="s">
        <v>33</v>
      </c>
      <c r="F400" s="6" t="s">
        <v>29</v>
      </c>
      <c r="G400" s="6">
        <v>1</v>
      </c>
      <c r="H400" s="6">
        <v>2.44</v>
      </c>
      <c r="I400" s="6">
        <v>0.01</v>
      </c>
    </row>
    <row r="401" spans="1:9" x14ac:dyDescent="0.25">
      <c r="A401" s="7">
        <v>41912</v>
      </c>
      <c r="B401" s="6">
        <v>20</v>
      </c>
      <c r="C401" s="6" t="s">
        <v>64</v>
      </c>
      <c r="D401" s="6" t="s">
        <v>32</v>
      </c>
      <c r="E401" s="6" t="s">
        <v>33</v>
      </c>
      <c r="F401" s="6" t="s">
        <v>31</v>
      </c>
      <c r="G401" s="6">
        <v>40</v>
      </c>
      <c r="H401" s="6">
        <v>25.48</v>
      </c>
      <c r="I401" s="6">
        <v>0.25</v>
      </c>
    </row>
    <row r="402" spans="1:9" x14ac:dyDescent="0.25">
      <c r="A402" s="7">
        <v>41912</v>
      </c>
      <c r="B402" s="6">
        <v>20</v>
      </c>
      <c r="C402" s="6" t="s">
        <v>64</v>
      </c>
      <c r="D402" s="6" t="s">
        <v>50</v>
      </c>
      <c r="E402" s="6" t="s">
        <v>51</v>
      </c>
      <c r="F402" s="6" t="s">
        <v>27</v>
      </c>
      <c r="G402" s="6">
        <v>126</v>
      </c>
      <c r="H402" s="6">
        <v>0.39</v>
      </c>
      <c r="I402" s="6">
        <v>99.21</v>
      </c>
    </row>
    <row r="403" spans="1:9" x14ac:dyDescent="0.25">
      <c r="A403" s="7">
        <v>41912</v>
      </c>
      <c r="B403" s="6">
        <v>20</v>
      </c>
      <c r="C403" s="6" t="s">
        <v>64</v>
      </c>
      <c r="D403" s="6" t="s">
        <v>50</v>
      </c>
      <c r="E403" s="6" t="s">
        <v>51</v>
      </c>
      <c r="F403" s="6" t="s">
        <v>28</v>
      </c>
      <c r="G403" s="6">
        <v>1</v>
      </c>
      <c r="H403" s="6">
        <v>0.36</v>
      </c>
      <c r="I403" s="6">
        <v>0.79</v>
      </c>
    </row>
    <row r="404" spans="1:9" x14ac:dyDescent="0.25">
      <c r="A404" s="7">
        <v>41912</v>
      </c>
      <c r="B404" s="6">
        <v>20</v>
      </c>
      <c r="C404" s="6" t="s">
        <v>64</v>
      </c>
      <c r="D404" s="6" t="s">
        <v>35</v>
      </c>
      <c r="E404" s="6" t="s">
        <v>36</v>
      </c>
      <c r="F404" s="6" t="s">
        <v>27</v>
      </c>
      <c r="G404" s="6">
        <v>2575</v>
      </c>
      <c r="H404" s="6">
        <v>7.93</v>
      </c>
      <c r="I404" s="6">
        <v>96.41</v>
      </c>
    </row>
    <row r="405" spans="1:9" x14ac:dyDescent="0.25">
      <c r="A405" s="7">
        <v>41912</v>
      </c>
      <c r="B405" s="6">
        <v>20</v>
      </c>
      <c r="C405" s="6" t="s">
        <v>64</v>
      </c>
      <c r="D405" s="6" t="s">
        <v>35</v>
      </c>
      <c r="E405" s="6" t="s">
        <v>36</v>
      </c>
      <c r="F405" s="6" t="s">
        <v>28</v>
      </c>
      <c r="G405" s="6">
        <v>65</v>
      </c>
      <c r="H405" s="6">
        <v>23.38</v>
      </c>
      <c r="I405" s="6">
        <v>2.4300000000000002</v>
      </c>
    </row>
    <row r="406" spans="1:9" x14ac:dyDescent="0.25">
      <c r="A406" s="7">
        <v>41912</v>
      </c>
      <c r="B406" s="6">
        <v>20</v>
      </c>
      <c r="C406" s="6" t="s">
        <v>64</v>
      </c>
      <c r="D406" s="6" t="s">
        <v>35</v>
      </c>
      <c r="E406" s="6" t="s">
        <v>36</v>
      </c>
      <c r="F406" s="6" t="s">
        <v>29</v>
      </c>
      <c r="G406" s="6">
        <v>11</v>
      </c>
      <c r="H406" s="6">
        <v>26.83</v>
      </c>
      <c r="I406" s="6">
        <v>0.41</v>
      </c>
    </row>
    <row r="407" spans="1:9" x14ac:dyDescent="0.25">
      <c r="A407" s="7">
        <v>41912</v>
      </c>
      <c r="B407" s="6">
        <v>20</v>
      </c>
      <c r="C407" s="6" t="s">
        <v>64</v>
      </c>
      <c r="D407" s="6" t="s">
        <v>35</v>
      </c>
      <c r="E407" s="6" t="s">
        <v>36</v>
      </c>
      <c r="F407" s="6" t="s">
        <v>30</v>
      </c>
      <c r="G407" s="6">
        <v>4</v>
      </c>
      <c r="H407" s="6">
        <v>44.44</v>
      </c>
      <c r="I407" s="6">
        <v>0.15</v>
      </c>
    </row>
    <row r="408" spans="1:9" x14ac:dyDescent="0.25">
      <c r="A408" s="7">
        <v>41912</v>
      </c>
      <c r="B408" s="6">
        <v>20</v>
      </c>
      <c r="C408" s="6" t="s">
        <v>64</v>
      </c>
      <c r="D408" s="6" t="s">
        <v>35</v>
      </c>
      <c r="E408" s="6" t="s">
        <v>36</v>
      </c>
      <c r="F408" s="6" t="s">
        <v>31</v>
      </c>
      <c r="G408" s="6">
        <v>16</v>
      </c>
      <c r="H408" s="6">
        <v>10.19</v>
      </c>
      <c r="I408" s="6">
        <v>0.6</v>
      </c>
    </row>
    <row r="409" spans="1:9" x14ac:dyDescent="0.25">
      <c r="A409" s="7">
        <v>41912</v>
      </c>
      <c r="B409" s="6">
        <v>20</v>
      </c>
      <c r="C409" s="6" t="s">
        <v>64</v>
      </c>
      <c r="D409" s="6" t="s">
        <v>37</v>
      </c>
      <c r="E409" s="6" t="s">
        <v>38</v>
      </c>
      <c r="F409" s="6" t="s">
        <v>27</v>
      </c>
      <c r="G409" s="6">
        <v>4274</v>
      </c>
      <c r="H409" s="6">
        <v>13.16</v>
      </c>
      <c r="I409" s="6">
        <v>99.07</v>
      </c>
    </row>
    <row r="410" spans="1:9" x14ac:dyDescent="0.25">
      <c r="A410" s="7">
        <v>41912</v>
      </c>
      <c r="B410" s="6">
        <v>20</v>
      </c>
      <c r="C410" s="6" t="s">
        <v>64</v>
      </c>
      <c r="D410" s="6" t="s">
        <v>37</v>
      </c>
      <c r="E410" s="6" t="s">
        <v>38</v>
      </c>
      <c r="F410" s="6" t="s">
        <v>28</v>
      </c>
      <c r="G410" s="6">
        <v>36</v>
      </c>
      <c r="H410" s="6">
        <v>12.95</v>
      </c>
      <c r="I410" s="6">
        <v>0.83</v>
      </c>
    </row>
    <row r="411" spans="1:9" x14ac:dyDescent="0.25">
      <c r="A411" s="7">
        <v>41912</v>
      </c>
      <c r="B411" s="6">
        <v>20</v>
      </c>
      <c r="C411" s="6" t="s">
        <v>64</v>
      </c>
      <c r="D411" s="6" t="s">
        <v>37</v>
      </c>
      <c r="E411" s="6" t="s">
        <v>38</v>
      </c>
      <c r="F411" s="6" t="s">
        <v>29</v>
      </c>
      <c r="G411" s="6">
        <v>4</v>
      </c>
      <c r="H411" s="6">
        <v>9.76</v>
      </c>
      <c r="I411" s="6">
        <v>0.09</v>
      </c>
    </row>
    <row r="412" spans="1:9" x14ac:dyDescent="0.25">
      <c r="A412" s="7">
        <v>41912</v>
      </c>
      <c r="B412" s="6">
        <v>20</v>
      </c>
      <c r="C412" s="6" t="s">
        <v>64</v>
      </c>
      <c r="D412" s="6" t="s">
        <v>39</v>
      </c>
      <c r="E412" s="6" t="s">
        <v>40</v>
      </c>
      <c r="F412" s="6" t="s">
        <v>28</v>
      </c>
      <c r="G412" s="6">
        <v>1</v>
      </c>
      <c r="H412" s="6">
        <v>0.36</v>
      </c>
      <c r="I412" s="6">
        <v>100</v>
      </c>
    </row>
    <row r="413" spans="1:9" x14ac:dyDescent="0.25">
      <c r="A413" s="7">
        <v>41912</v>
      </c>
      <c r="B413" s="6">
        <v>20</v>
      </c>
      <c r="C413" s="6" t="s">
        <v>64</v>
      </c>
      <c r="D413" s="6" t="s">
        <v>41</v>
      </c>
      <c r="E413" s="6" t="s">
        <v>42</v>
      </c>
      <c r="F413" s="6" t="s">
        <v>27</v>
      </c>
      <c r="G413" s="6">
        <v>1083</v>
      </c>
      <c r="H413" s="6">
        <v>3.33</v>
      </c>
      <c r="I413" s="6">
        <v>99.91</v>
      </c>
    </row>
    <row r="414" spans="1:9" x14ac:dyDescent="0.25">
      <c r="A414" s="7">
        <v>41912</v>
      </c>
      <c r="B414" s="6">
        <v>20</v>
      </c>
      <c r="C414" s="6" t="s">
        <v>64</v>
      </c>
      <c r="D414" s="6" t="s">
        <v>41</v>
      </c>
      <c r="E414" s="6" t="s">
        <v>42</v>
      </c>
      <c r="F414" s="6" t="s">
        <v>28</v>
      </c>
      <c r="G414" s="6">
        <v>1</v>
      </c>
      <c r="H414" s="6">
        <v>0.36</v>
      </c>
      <c r="I414" s="6">
        <v>0.09</v>
      </c>
    </row>
    <row r="415" spans="1:9" x14ac:dyDescent="0.25">
      <c r="A415" s="7">
        <v>41912</v>
      </c>
      <c r="B415" s="6">
        <v>20</v>
      </c>
      <c r="C415" s="6" t="s">
        <v>64</v>
      </c>
      <c r="D415" s="6" t="s">
        <v>43</v>
      </c>
      <c r="E415" s="6" t="s">
        <v>44</v>
      </c>
      <c r="F415" s="6" t="s">
        <v>28</v>
      </c>
      <c r="G415" s="6">
        <v>1</v>
      </c>
      <c r="H415" s="6">
        <v>0.36</v>
      </c>
      <c r="I415" s="6">
        <v>100</v>
      </c>
    </row>
    <row r="416" spans="1:9" x14ac:dyDescent="0.25">
      <c r="A416" s="7">
        <v>41912</v>
      </c>
      <c r="B416" s="6">
        <v>20</v>
      </c>
      <c r="C416" s="6" t="s">
        <v>64</v>
      </c>
      <c r="D416" s="6" t="s">
        <v>45</v>
      </c>
      <c r="E416" s="6" t="s">
        <v>46</v>
      </c>
      <c r="F416" s="6" t="s">
        <v>27</v>
      </c>
      <c r="G416" s="6">
        <v>803</v>
      </c>
      <c r="H416" s="6">
        <v>2.4700000000000002</v>
      </c>
      <c r="I416" s="6">
        <v>96.17</v>
      </c>
    </row>
    <row r="417" spans="1:9" x14ac:dyDescent="0.25">
      <c r="A417" s="7">
        <v>41912</v>
      </c>
      <c r="B417" s="6">
        <v>20</v>
      </c>
      <c r="C417" s="6" t="s">
        <v>64</v>
      </c>
      <c r="D417" s="6" t="s">
        <v>45</v>
      </c>
      <c r="E417" s="6" t="s">
        <v>46</v>
      </c>
      <c r="F417" s="6" t="s">
        <v>28</v>
      </c>
      <c r="G417" s="6">
        <v>30</v>
      </c>
      <c r="H417" s="6">
        <v>10.79</v>
      </c>
      <c r="I417" s="6">
        <v>3.59</v>
      </c>
    </row>
    <row r="418" spans="1:9" x14ac:dyDescent="0.25">
      <c r="A418" s="7">
        <v>41912</v>
      </c>
      <c r="B418" s="6">
        <v>20</v>
      </c>
      <c r="C418" s="6" t="s">
        <v>64</v>
      </c>
      <c r="D418" s="6" t="s">
        <v>45</v>
      </c>
      <c r="E418" s="6" t="s">
        <v>46</v>
      </c>
      <c r="F418" s="6" t="s">
        <v>29</v>
      </c>
      <c r="G418" s="6">
        <v>1</v>
      </c>
      <c r="H418" s="6">
        <v>2.44</v>
      </c>
      <c r="I418" s="6">
        <v>0.12</v>
      </c>
    </row>
    <row r="419" spans="1:9" x14ac:dyDescent="0.25">
      <c r="A419" s="7">
        <v>41912</v>
      </c>
      <c r="B419" s="6">
        <v>20</v>
      </c>
      <c r="C419" s="6" t="s">
        <v>64</v>
      </c>
      <c r="D419" s="6" t="s">
        <v>45</v>
      </c>
      <c r="E419" s="6" t="s">
        <v>46</v>
      </c>
      <c r="F419" s="6" t="s">
        <v>31</v>
      </c>
      <c r="G419" s="6">
        <v>1</v>
      </c>
      <c r="H419" s="6">
        <v>0.64</v>
      </c>
      <c r="I419" s="6">
        <v>0.12</v>
      </c>
    </row>
    <row r="420" spans="1:9" x14ac:dyDescent="0.25">
      <c r="A420" s="7">
        <v>41912</v>
      </c>
      <c r="B420" s="6">
        <v>20</v>
      </c>
      <c r="C420" s="6" t="s">
        <v>64</v>
      </c>
      <c r="D420" s="6" t="s">
        <v>47</v>
      </c>
      <c r="E420" s="6" t="s">
        <v>48</v>
      </c>
      <c r="F420" s="6" t="s">
        <v>27</v>
      </c>
      <c r="G420" s="6">
        <v>5111</v>
      </c>
      <c r="H420" s="6">
        <v>15.74</v>
      </c>
      <c r="I420" s="6">
        <v>97.78</v>
      </c>
    </row>
    <row r="421" spans="1:9" x14ac:dyDescent="0.25">
      <c r="A421" s="7">
        <v>41912</v>
      </c>
      <c r="B421" s="6">
        <v>20</v>
      </c>
      <c r="C421" s="6" t="s">
        <v>64</v>
      </c>
      <c r="D421" s="6" t="s">
        <v>47</v>
      </c>
      <c r="E421" s="6" t="s">
        <v>48</v>
      </c>
      <c r="F421" s="6" t="s">
        <v>28</v>
      </c>
      <c r="G421" s="6">
        <v>22</v>
      </c>
      <c r="H421" s="6">
        <v>7.91</v>
      </c>
      <c r="I421" s="6">
        <v>0.42</v>
      </c>
    </row>
    <row r="422" spans="1:9" x14ac:dyDescent="0.25">
      <c r="A422" s="7">
        <v>41912</v>
      </c>
      <c r="B422" s="6">
        <v>20</v>
      </c>
      <c r="C422" s="6" t="s">
        <v>64</v>
      </c>
      <c r="D422" s="6" t="s">
        <v>47</v>
      </c>
      <c r="E422" s="6" t="s">
        <v>48</v>
      </c>
      <c r="F422" s="6" t="s">
        <v>29</v>
      </c>
      <c r="G422" s="6">
        <v>3</v>
      </c>
      <c r="H422" s="6">
        <v>7.32</v>
      </c>
      <c r="I422" s="6">
        <v>0.06</v>
      </c>
    </row>
    <row r="423" spans="1:9" x14ac:dyDescent="0.25">
      <c r="A423" s="7">
        <v>41912</v>
      </c>
      <c r="B423" s="6">
        <v>20</v>
      </c>
      <c r="C423" s="6" t="s">
        <v>64</v>
      </c>
      <c r="D423" s="6" t="s">
        <v>47</v>
      </c>
      <c r="E423" s="6" t="s">
        <v>48</v>
      </c>
      <c r="F423" s="6" t="s">
        <v>31</v>
      </c>
      <c r="G423" s="6">
        <v>91</v>
      </c>
      <c r="H423" s="6">
        <v>57.96</v>
      </c>
      <c r="I423" s="6">
        <v>1.74</v>
      </c>
    </row>
    <row r="424" spans="1:9" x14ac:dyDescent="0.25">
      <c r="A424" s="7">
        <v>41912</v>
      </c>
      <c r="B424" s="6">
        <v>21</v>
      </c>
      <c r="C424" s="6" t="s">
        <v>65</v>
      </c>
      <c r="D424" s="6" t="s">
        <v>25</v>
      </c>
      <c r="E424" s="6" t="s">
        <v>26</v>
      </c>
      <c r="F424" s="6" t="s">
        <v>27</v>
      </c>
      <c r="G424" s="6">
        <v>6514</v>
      </c>
      <c r="H424" s="6">
        <v>12.23</v>
      </c>
      <c r="I424" s="6">
        <v>97.08</v>
      </c>
    </row>
    <row r="425" spans="1:9" x14ac:dyDescent="0.25">
      <c r="A425" s="7">
        <v>41912</v>
      </c>
      <c r="B425" s="6">
        <v>21</v>
      </c>
      <c r="C425" s="6" t="s">
        <v>65</v>
      </c>
      <c r="D425" s="6" t="s">
        <v>25</v>
      </c>
      <c r="E425" s="6" t="s">
        <v>26</v>
      </c>
      <c r="F425" s="6" t="s">
        <v>28</v>
      </c>
      <c r="G425" s="6">
        <v>138</v>
      </c>
      <c r="H425" s="6">
        <v>23.79</v>
      </c>
      <c r="I425" s="6">
        <v>2.06</v>
      </c>
    </row>
    <row r="426" spans="1:9" x14ac:dyDescent="0.25">
      <c r="A426" s="7">
        <v>41912</v>
      </c>
      <c r="B426" s="6">
        <v>21</v>
      </c>
      <c r="C426" s="6" t="s">
        <v>65</v>
      </c>
      <c r="D426" s="6" t="s">
        <v>25</v>
      </c>
      <c r="E426" s="6" t="s">
        <v>26</v>
      </c>
      <c r="F426" s="6" t="s">
        <v>29</v>
      </c>
      <c r="G426" s="6">
        <v>35</v>
      </c>
      <c r="H426" s="6">
        <v>40.700000000000003</v>
      </c>
      <c r="I426" s="6">
        <v>0.52</v>
      </c>
    </row>
    <row r="427" spans="1:9" x14ac:dyDescent="0.25">
      <c r="A427" s="7">
        <v>41912</v>
      </c>
      <c r="B427" s="6">
        <v>21</v>
      </c>
      <c r="C427" s="6" t="s">
        <v>65</v>
      </c>
      <c r="D427" s="6" t="s">
        <v>25</v>
      </c>
      <c r="E427" s="6" t="s">
        <v>26</v>
      </c>
      <c r="F427" s="6" t="s">
        <v>30</v>
      </c>
      <c r="G427" s="6">
        <v>12</v>
      </c>
      <c r="H427" s="6">
        <v>63.16</v>
      </c>
      <c r="I427" s="6">
        <v>0.18</v>
      </c>
    </row>
    <row r="428" spans="1:9" x14ac:dyDescent="0.25">
      <c r="A428" s="7">
        <v>41912</v>
      </c>
      <c r="B428" s="6">
        <v>21</v>
      </c>
      <c r="C428" s="6" t="s">
        <v>65</v>
      </c>
      <c r="D428" s="6" t="s">
        <v>25</v>
      </c>
      <c r="E428" s="6" t="s">
        <v>26</v>
      </c>
      <c r="F428" s="6" t="s">
        <v>34</v>
      </c>
      <c r="G428" s="6">
        <v>3</v>
      </c>
      <c r="H428" s="6">
        <v>37.5</v>
      </c>
      <c r="I428" s="6">
        <v>0.04</v>
      </c>
    </row>
    <row r="429" spans="1:9" x14ac:dyDescent="0.25">
      <c r="A429" s="7">
        <v>41912</v>
      </c>
      <c r="B429" s="6">
        <v>21</v>
      </c>
      <c r="C429" s="6" t="s">
        <v>65</v>
      </c>
      <c r="D429" s="6" t="s">
        <v>25</v>
      </c>
      <c r="E429" s="6" t="s">
        <v>26</v>
      </c>
      <c r="F429" s="6" t="s">
        <v>31</v>
      </c>
      <c r="G429" s="6">
        <v>8</v>
      </c>
      <c r="H429" s="6">
        <v>7.08</v>
      </c>
      <c r="I429" s="6">
        <v>0.12</v>
      </c>
    </row>
    <row r="430" spans="1:9" x14ac:dyDescent="0.25">
      <c r="A430" s="7">
        <v>41912</v>
      </c>
      <c r="B430" s="6">
        <v>21</v>
      </c>
      <c r="C430" s="6" t="s">
        <v>65</v>
      </c>
      <c r="D430" s="6" t="s">
        <v>32</v>
      </c>
      <c r="E430" s="6" t="s">
        <v>33</v>
      </c>
      <c r="F430" s="6" t="s">
        <v>27</v>
      </c>
      <c r="G430" s="6">
        <v>22773</v>
      </c>
      <c r="H430" s="6">
        <v>42.76</v>
      </c>
      <c r="I430" s="6">
        <v>99.17</v>
      </c>
    </row>
    <row r="431" spans="1:9" x14ac:dyDescent="0.25">
      <c r="A431" s="7">
        <v>41912</v>
      </c>
      <c r="B431" s="6">
        <v>21</v>
      </c>
      <c r="C431" s="6" t="s">
        <v>65</v>
      </c>
      <c r="D431" s="6" t="s">
        <v>32</v>
      </c>
      <c r="E431" s="6" t="s">
        <v>33</v>
      </c>
      <c r="F431" s="6" t="s">
        <v>28</v>
      </c>
      <c r="G431" s="6">
        <v>123</v>
      </c>
      <c r="H431" s="6">
        <v>21.21</v>
      </c>
      <c r="I431" s="6">
        <v>0.54</v>
      </c>
    </row>
    <row r="432" spans="1:9" x14ac:dyDescent="0.25">
      <c r="A432" s="7">
        <v>41912</v>
      </c>
      <c r="B432" s="6">
        <v>21</v>
      </c>
      <c r="C432" s="6" t="s">
        <v>65</v>
      </c>
      <c r="D432" s="6" t="s">
        <v>32</v>
      </c>
      <c r="E432" s="6" t="s">
        <v>33</v>
      </c>
      <c r="F432" s="6" t="s">
        <v>29</v>
      </c>
      <c r="G432" s="6">
        <v>3</v>
      </c>
      <c r="H432" s="6">
        <v>3.49</v>
      </c>
      <c r="I432" s="6">
        <v>0.01</v>
      </c>
    </row>
    <row r="433" spans="1:9" x14ac:dyDescent="0.25">
      <c r="A433" s="7">
        <v>41912</v>
      </c>
      <c r="B433" s="6">
        <v>21</v>
      </c>
      <c r="C433" s="6" t="s">
        <v>65</v>
      </c>
      <c r="D433" s="6" t="s">
        <v>32</v>
      </c>
      <c r="E433" s="6" t="s">
        <v>33</v>
      </c>
      <c r="F433" s="6" t="s">
        <v>31</v>
      </c>
      <c r="G433" s="6">
        <v>64</v>
      </c>
      <c r="H433" s="6">
        <v>56.64</v>
      </c>
      <c r="I433" s="6">
        <v>0.28000000000000003</v>
      </c>
    </row>
    <row r="434" spans="1:9" x14ac:dyDescent="0.25">
      <c r="A434" s="7">
        <v>41912</v>
      </c>
      <c r="B434" s="6">
        <v>21</v>
      </c>
      <c r="C434" s="6" t="s">
        <v>65</v>
      </c>
      <c r="D434" s="6" t="s">
        <v>35</v>
      </c>
      <c r="E434" s="6" t="s">
        <v>36</v>
      </c>
      <c r="F434" s="6" t="s">
        <v>27</v>
      </c>
      <c r="G434" s="6">
        <v>5845</v>
      </c>
      <c r="H434" s="6">
        <v>10.98</v>
      </c>
      <c r="I434" s="6">
        <v>96.85</v>
      </c>
    </row>
    <row r="435" spans="1:9" x14ac:dyDescent="0.25">
      <c r="A435" s="7">
        <v>41912</v>
      </c>
      <c r="B435" s="6">
        <v>21</v>
      </c>
      <c r="C435" s="6" t="s">
        <v>65</v>
      </c>
      <c r="D435" s="6" t="s">
        <v>35</v>
      </c>
      <c r="E435" s="6" t="s">
        <v>36</v>
      </c>
      <c r="F435" s="6" t="s">
        <v>28</v>
      </c>
      <c r="G435" s="6">
        <v>146</v>
      </c>
      <c r="H435" s="6">
        <v>25.17</v>
      </c>
      <c r="I435" s="6">
        <v>2.42</v>
      </c>
    </row>
    <row r="436" spans="1:9" x14ac:dyDescent="0.25">
      <c r="A436" s="7">
        <v>41912</v>
      </c>
      <c r="B436" s="6">
        <v>21</v>
      </c>
      <c r="C436" s="6" t="s">
        <v>65</v>
      </c>
      <c r="D436" s="6" t="s">
        <v>35</v>
      </c>
      <c r="E436" s="6" t="s">
        <v>36</v>
      </c>
      <c r="F436" s="6" t="s">
        <v>29</v>
      </c>
      <c r="G436" s="6">
        <v>33</v>
      </c>
      <c r="H436" s="6">
        <v>38.369999999999997</v>
      </c>
      <c r="I436" s="6">
        <v>0.55000000000000004</v>
      </c>
    </row>
    <row r="437" spans="1:9" x14ac:dyDescent="0.25">
      <c r="A437" s="7">
        <v>41912</v>
      </c>
      <c r="B437" s="6">
        <v>21</v>
      </c>
      <c r="C437" s="6" t="s">
        <v>65</v>
      </c>
      <c r="D437" s="6" t="s">
        <v>35</v>
      </c>
      <c r="E437" s="6" t="s">
        <v>36</v>
      </c>
      <c r="F437" s="6" t="s">
        <v>30</v>
      </c>
      <c r="G437" s="6">
        <v>7</v>
      </c>
      <c r="H437" s="6">
        <v>36.840000000000003</v>
      </c>
      <c r="I437" s="6">
        <v>0.12</v>
      </c>
    </row>
    <row r="438" spans="1:9" x14ac:dyDescent="0.25">
      <c r="A438" s="7">
        <v>41912</v>
      </c>
      <c r="B438" s="6">
        <v>21</v>
      </c>
      <c r="C438" s="6" t="s">
        <v>65</v>
      </c>
      <c r="D438" s="6" t="s">
        <v>35</v>
      </c>
      <c r="E438" s="6" t="s">
        <v>36</v>
      </c>
      <c r="F438" s="6" t="s">
        <v>34</v>
      </c>
      <c r="G438" s="6">
        <v>1</v>
      </c>
      <c r="H438" s="6">
        <v>12.5</v>
      </c>
      <c r="I438" s="6">
        <v>0.02</v>
      </c>
    </row>
    <row r="439" spans="1:9" x14ac:dyDescent="0.25">
      <c r="A439" s="7">
        <v>41912</v>
      </c>
      <c r="B439" s="6">
        <v>21</v>
      </c>
      <c r="C439" s="6" t="s">
        <v>65</v>
      </c>
      <c r="D439" s="6" t="s">
        <v>35</v>
      </c>
      <c r="E439" s="6" t="s">
        <v>36</v>
      </c>
      <c r="F439" s="6" t="s">
        <v>31</v>
      </c>
      <c r="G439" s="6">
        <v>3</v>
      </c>
      <c r="H439" s="6">
        <v>2.65</v>
      </c>
      <c r="I439" s="6">
        <v>0.05</v>
      </c>
    </row>
    <row r="440" spans="1:9" x14ac:dyDescent="0.25">
      <c r="A440" s="7">
        <v>41912</v>
      </c>
      <c r="B440" s="6">
        <v>21</v>
      </c>
      <c r="C440" s="6" t="s">
        <v>65</v>
      </c>
      <c r="D440" s="6" t="s">
        <v>37</v>
      </c>
      <c r="E440" s="6" t="s">
        <v>38</v>
      </c>
      <c r="F440" s="6" t="s">
        <v>27</v>
      </c>
      <c r="G440" s="6">
        <v>6203</v>
      </c>
      <c r="H440" s="6">
        <v>11.65</v>
      </c>
      <c r="I440" s="6">
        <v>98.38</v>
      </c>
    </row>
    <row r="441" spans="1:9" x14ac:dyDescent="0.25">
      <c r="A441" s="7">
        <v>41912</v>
      </c>
      <c r="B441" s="6">
        <v>21</v>
      </c>
      <c r="C441" s="6" t="s">
        <v>65</v>
      </c>
      <c r="D441" s="6" t="s">
        <v>37</v>
      </c>
      <c r="E441" s="6" t="s">
        <v>38</v>
      </c>
      <c r="F441" s="6" t="s">
        <v>28</v>
      </c>
      <c r="G441" s="6">
        <v>81</v>
      </c>
      <c r="H441" s="6">
        <v>13.97</v>
      </c>
      <c r="I441" s="6">
        <v>1.28</v>
      </c>
    </row>
    <row r="442" spans="1:9" x14ac:dyDescent="0.25">
      <c r="A442" s="7">
        <v>41912</v>
      </c>
      <c r="B442" s="6">
        <v>21</v>
      </c>
      <c r="C442" s="6" t="s">
        <v>65</v>
      </c>
      <c r="D442" s="6" t="s">
        <v>37</v>
      </c>
      <c r="E442" s="6" t="s">
        <v>38</v>
      </c>
      <c r="F442" s="6" t="s">
        <v>29</v>
      </c>
      <c r="G442" s="6">
        <v>7</v>
      </c>
      <c r="H442" s="6">
        <v>8.14</v>
      </c>
      <c r="I442" s="6">
        <v>0.11</v>
      </c>
    </row>
    <row r="443" spans="1:9" x14ac:dyDescent="0.25">
      <c r="A443" s="7">
        <v>41912</v>
      </c>
      <c r="B443" s="6">
        <v>21</v>
      </c>
      <c r="C443" s="6" t="s">
        <v>65</v>
      </c>
      <c r="D443" s="6" t="s">
        <v>37</v>
      </c>
      <c r="E443" s="6" t="s">
        <v>38</v>
      </c>
      <c r="F443" s="6" t="s">
        <v>31</v>
      </c>
      <c r="G443" s="6">
        <v>14</v>
      </c>
      <c r="H443" s="6">
        <v>12.39</v>
      </c>
      <c r="I443" s="6">
        <v>0.22</v>
      </c>
    </row>
    <row r="444" spans="1:9" x14ac:dyDescent="0.25">
      <c r="A444" s="7">
        <v>41912</v>
      </c>
      <c r="B444" s="6">
        <v>21</v>
      </c>
      <c r="C444" s="6" t="s">
        <v>65</v>
      </c>
      <c r="D444" s="6" t="s">
        <v>39</v>
      </c>
      <c r="E444" s="6" t="s">
        <v>40</v>
      </c>
      <c r="F444" s="6" t="s">
        <v>27</v>
      </c>
      <c r="G444" s="6">
        <v>1</v>
      </c>
      <c r="H444" s="6">
        <v>0</v>
      </c>
      <c r="I444" s="6">
        <v>100</v>
      </c>
    </row>
    <row r="445" spans="1:9" x14ac:dyDescent="0.25">
      <c r="A445" s="7">
        <v>41912</v>
      </c>
      <c r="B445" s="6">
        <v>21</v>
      </c>
      <c r="C445" s="6" t="s">
        <v>65</v>
      </c>
      <c r="D445" s="6" t="s">
        <v>41</v>
      </c>
      <c r="E445" s="6" t="s">
        <v>42</v>
      </c>
      <c r="F445" s="6" t="s">
        <v>27</v>
      </c>
      <c r="G445" s="6">
        <v>582</v>
      </c>
      <c r="H445" s="6">
        <v>1.0900000000000001</v>
      </c>
      <c r="I445" s="6">
        <v>99.83</v>
      </c>
    </row>
    <row r="446" spans="1:9" x14ac:dyDescent="0.25">
      <c r="A446" s="7">
        <v>41912</v>
      </c>
      <c r="B446" s="6">
        <v>21</v>
      </c>
      <c r="C446" s="6" t="s">
        <v>65</v>
      </c>
      <c r="D446" s="6" t="s">
        <v>41</v>
      </c>
      <c r="E446" s="6" t="s">
        <v>42</v>
      </c>
      <c r="F446" s="6" t="s">
        <v>28</v>
      </c>
      <c r="G446" s="6">
        <v>1</v>
      </c>
      <c r="H446" s="6">
        <v>0.17</v>
      </c>
      <c r="I446" s="6">
        <v>0.17</v>
      </c>
    </row>
    <row r="447" spans="1:9" x14ac:dyDescent="0.25">
      <c r="A447" s="7">
        <v>41912</v>
      </c>
      <c r="B447" s="6">
        <v>21</v>
      </c>
      <c r="C447" s="6" t="s">
        <v>65</v>
      </c>
      <c r="D447" s="6" t="s">
        <v>43</v>
      </c>
      <c r="E447" s="6" t="s">
        <v>44</v>
      </c>
      <c r="F447" s="6" t="s">
        <v>28</v>
      </c>
      <c r="G447" s="6">
        <v>2</v>
      </c>
      <c r="H447" s="6">
        <v>0.34</v>
      </c>
      <c r="I447" s="6">
        <v>66.67</v>
      </c>
    </row>
    <row r="448" spans="1:9" x14ac:dyDescent="0.25">
      <c r="A448" s="7">
        <v>41912</v>
      </c>
      <c r="B448" s="6">
        <v>21</v>
      </c>
      <c r="C448" s="6" t="s">
        <v>65</v>
      </c>
      <c r="D448" s="6" t="s">
        <v>43</v>
      </c>
      <c r="E448" s="6" t="s">
        <v>44</v>
      </c>
      <c r="F448" s="6" t="s">
        <v>31</v>
      </c>
      <c r="G448" s="6">
        <v>1</v>
      </c>
      <c r="H448" s="6">
        <v>0.88</v>
      </c>
      <c r="I448" s="6">
        <v>33.33</v>
      </c>
    </row>
    <row r="449" spans="1:9" x14ac:dyDescent="0.25">
      <c r="A449" s="7">
        <v>41912</v>
      </c>
      <c r="B449" s="6">
        <v>21</v>
      </c>
      <c r="C449" s="6" t="s">
        <v>65</v>
      </c>
      <c r="D449" s="6" t="s">
        <v>45</v>
      </c>
      <c r="E449" s="6" t="s">
        <v>46</v>
      </c>
      <c r="F449" s="6" t="s">
        <v>27</v>
      </c>
      <c r="G449" s="6">
        <v>6305</v>
      </c>
      <c r="H449" s="6">
        <v>11.84</v>
      </c>
      <c r="I449" s="6">
        <v>98.84</v>
      </c>
    </row>
    <row r="450" spans="1:9" x14ac:dyDescent="0.25">
      <c r="A450" s="7">
        <v>41912</v>
      </c>
      <c r="B450" s="6">
        <v>21</v>
      </c>
      <c r="C450" s="6" t="s">
        <v>65</v>
      </c>
      <c r="D450" s="6" t="s">
        <v>45</v>
      </c>
      <c r="E450" s="6" t="s">
        <v>46</v>
      </c>
      <c r="F450" s="6" t="s">
        <v>28</v>
      </c>
      <c r="G450" s="6">
        <v>70</v>
      </c>
      <c r="H450" s="6">
        <v>12.07</v>
      </c>
      <c r="I450" s="6">
        <v>1.1000000000000001</v>
      </c>
    </row>
    <row r="451" spans="1:9" x14ac:dyDescent="0.25">
      <c r="A451" s="7">
        <v>41912</v>
      </c>
      <c r="B451" s="6">
        <v>21</v>
      </c>
      <c r="C451" s="6" t="s">
        <v>65</v>
      </c>
      <c r="D451" s="6" t="s">
        <v>45</v>
      </c>
      <c r="E451" s="6" t="s">
        <v>46</v>
      </c>
      <c r="F451" s="6" t="s">
        <v>29</v>
      </c>
      <c r="G451" s="6">
        <v>4</v>
      </c>
      <c r="H451" s="6">
        <v>4.6500000000000004</v>
      </c>
      <c r="I451" s="6">
        <v>0.06</v>
      </c>
    </row>
    <row r="452" spans="1:9" x14ac:dyDescent="0.25">
      <c r="A452" s="7">
        <v>41912</v>
      </c>
      <c r="B452" s="6">
        <v>21</v>
      </c>
      <c r="C452" s="6" t="s">
        <v>65</v>
      </c>
      <c r="D452" s="6" t="s">
        <v>47</v>
      </c>
      <c r="E452" s="6" t="s">
        <v>48</v>
      </c>
      <c r="F452" s="6" t="s">
        <v>27</v>
      </c>
      <c r="G452" s="6">
        <v>5029</v>
      </c>
      <c r="H452" s="6">
        <v>9.44</v>
      </c>
      <c r="I452" s="6">
        <v>99.05</v>
      </c>
    </row>
    <row r="453" spans="1:9" x14ac:dyDescent="0.25">
      <c r="A453" s="7">
        <v>41912</v>
      </c>
      <c r="B453" s="6">
        <v>21</v>
      </c>
      <c r="C453" s="6" t="s">
        <v>65</v>
      </c>
      <c r="D453" s="6" t="s">
        <v>47</v>
      </c>
      <c r="E453" s="6" t="s">
        <v>48</v>
      </c>
      <c r="F453" s="6" t="s">
        <v>28</v>
      </c>
      <c r="G453" s="6">
        <v>19</v>
      </c>
      <c r="H453" s="6">
        <v>3.28</v>
      </c>
      <c r="I453" s="6">
        <v>0.37</v>
      </c>
    </row>
    <row r="454" spans="1:9" x14ac:dyDescent="0.25">
      <c r="A454" s="7">
        <v>41912</v>
      </c>
      <c r="B454" s="6">
        <v>21</v>
      </c>
      <c r="C454" s="6" t="s">
        <v>65</v>
      </c>
      <c r="D454" s="6" t="s">
        <v>47</v>
      </c>
      <c r="E454" s="6" t="s">
        <v>48</v>
      </c>
      <c r="F454" s="6" t="s">
        <v>29</v>
      </c>
      <c r="G454" s="6">
        <v>4</v>
      </c>
      <c r="H454" s="6">
        <v>4.6500000000000004</v>
      </c>
      <c r="I454" s="6">
        <v>0.08</v>
      </c>
    </row>
    <row r="455" spans="1:9" x14ac:dyDescent="0.25">
      <c r="A455" s="7">
        <v>41912</v>
      </c>
      <c r="B455" s="6">
        <v>21</v>
      </c>
      <c r="C455" s="6" t="s">
        <v>65</v>
      </c>
      <c r="D455" s="6" t="s">
        <v>47</v>
      </c>
      <c r="E455" s="6" t="s">
        <v>48</v>
      </c>
      <c r="F455" s="6" t="s">
        <v>34</v>
      </c>
      <c r="G455" s="6">
        <v>2</v>
      </c>
      <c r="H455" s="6">
        <v>25</v>
      </c>
      <c r="I455" s="6">
        <v>0.04</v>
      </c>
    </row>
    <row r="456" spans="1:9" x14ac:dyDescent="0.25">
      <c r="A456" s="7">
        <v>41912</v>
      </c>
      <c r="B456" s="6">
        <v>21</v>
      </c>
      <c r="C456" s="6" t="s">
        <v>65</v>
      </c>
      <c r="D456" s="6" t="s">
        <v>47</v>
      </c>
      <c r="E456" s="6" t="s">
        <v>48</v>
      </c>
      <c r="F456" s="6" t="s">
        <v>31</v>
      </c>
      <c r="G456" s="6">
        <v>23</v>
      </c>
      <c r="H456" s="6">
        <v>20.350000000000001</v>
      </c>
      <c r="I456" s="6">
        <v>0.45</v>
      </c>
    </row>
    <row r="457" spans="1:9" x14ac:dyDescent="0.25">
      <c r="A457" s="7">
        <v>41912</v>
      </c>
      <c r="B457" s="6">
        <v>21</v>
      </c>
      <c r="C457" s="6" t="s">
        <v>65</v>
      </c>
      <c r="D457" s="6" t="s">
        <v>54</v>
      </c>
      <c r="E457" s="6" t="s">
        <v>55</v>
      </c>
      <c r="F457" s="6" t="s">
        <v>34</v>
      </c>
      <c r="G457" s="6">
        <v>2</v>
      </c>
      <c r="H457" s="6">
        <v>25</v>
      </c>
      <c r="I457" s="6">
        <v>100</v>
      </c>
    </row>
    <row r="458" spans="1:9" x14ac:dyDescent="0.25">
      <c r="A458" s="7">
        <v>41912</v>
      </c>
      <c r="B458" s="6">
        <v>22</v>
      </c>
      <c r="C458" s="6" t="s">
        <v>66</v>
      </c>
      <c r="D458" s="6" t="s">
        <v>25</v>
      </c>
      <c r="E458" s="6" t="s">
        <v>26</v>
      </c>
      <c r="F458" s="6" t="s">
        <v>27</v>
      </c>
      <c r="G458" s="6">
        <v>16222</v>
      </c>
      <c r="H458" s="6">
        <v>38.119999999999997</v>
      </c>
      <c r="I458" s="6">
        <v>98.69</v>
      </c>
    </row>
    <row r="459" spans="1:9" x14ac:dyDescent="0.25">
      <c r="A459" s="7">
        <v>41912</v>
      </c>
      <c r="B459" s="6">
        <v>22</v>
      </c>
      <c r="C459" s="6" t="s">
        <v>66</v>
      </c>
      <c r="D459" s="6" t="s">
        <v>25</v>
      </c>
      <c r="E459" s="6" t="s">
        <v>26</v>
      </c>
      <c r="F459" s="6" t="s">
        <v>28</v>
      </c>
      <c r="G459" s="6">
        <v>163</v>
      </c>
      <c r="H459" s="6">
        <v>40.15</v>
      </c>
      <c r="I459" s="6">
        <v>0.99</v>
      </c>
    </row>
    <row r="460" spans="1:9" x14ac:dyDescent="0.25">
      <c r="A460" s="7">
        <v>41912</v>
      </c>
      <c r="B460" s="6">
        <v>22</v>
      </c>
      <c r="C460" s="6" t="s">
        <v>66</v>
      </c>
      <c r="D460" s="6" t="s">
        <v>25</v>
      </c>
      <c r="E460" s="6" t="s">
        <v>26</v>
      </c>
      <c r="F460" s="6" t="s">
        <v>29</v>
      </c>
      <c r="G460" s="6">
        <v>23</v>
      </c>
      <c r="H460" s="6">
        <v>48.94</v>
      </c>
      <c r="I460" s="6">
        <v>0.14000000000000001</v>
      </c>
    </row>
    <row r="461" spans="1:9" x14ac:dyDescent="0.25">
      <c r="A461" s="7">
        <v>41912</v>
      </c>
      <c r="B461" s="6">
        <v>22</v>
      </c>
      <c r="C461" s="6" t="s">
        <v>66</v>
      </c>
      <c r="D461" s="6" t="s">
        <v>25</v>
      </c>
      <c r="E461" s="6" t="s">
        <v>26</v>
      </c>
      <c r="F461" s="6" t="s">
        <v>30</v>
      </c>
      <c r="G461" s="6">
        <v>1</v>
      </c>
      <c r="H461" s="6">
        <v>16.670000000000002</v>
      </c>
      <c r="I461" s="6">
        <v>0.01</v>
      </c>
    </row>
    <row r="462" spans="1:9" x14ac:dyDescent="0.25">
      <c r="A462" s="7">
        <v>41912</v>
      </c>
      <c r="B462" s="6">
        <v>22</v>
      </c>
      <c r="C462" s="6" t="s">
        <v>66</v>
      </c>
      <c r="D462" s="6" t="s">
        <v>25</v>
      </c>
      <c r="E462" s="6" t="s">
        <v>26</v>
      </c>
      <c r="F462" s="6" t="s">
        <v>31</v>
      </c>
      <c r="G462" s="6">
        <v>28</v>
      </c>
      <c r="H462" s="6">
        <v>25.45</v>
      </c>
      <c r="I462" s="6">
        <v>0.17</v>
      </c>
    </row>
    <row r="463" spans="1:9" x14ac:dyDescent="0.25">
      <c r="A463" s="7">
        <v>41912</v>
      </c>
      <c r="B463" s="6">
        <v>22</v>
      </c>
      <c r="C463" s="6" t="s">
        <v>66</v>
      </c>
      <c r="D463" s="6" t="s">
        <v>32</v>
      </c>
      <c r="E463" s="6" t="s">
        <v>33</v>
      </c>
      <c r="F463" s="6" t="s">
        <v>27</v>
      </c>
      <c r="G463" s="6">
        <v>17982</v>
      </c>
      <c r="H463" s="6">
        <v>42.26</v>
      </c>
      <c r="I463" s="6">
        <v>99.3</v>
      </c>
    </row>
    <row r="464" spans="1:9" x14ac:dyDescent="0.25">
      <c r="A464" s="7">
        <v>41912</v>
      </c>
      <c r="B464" s="6">
        <v>22</v>
      </c>
      <c r="C464" s="6" t="s">
        <v>66</v>
      </c>
      <c r="D464" s="6" t="s">
        <v>32</v>
      </c>
      <c r="E464" s="6" t="s">
        <v>33</v>
      </c>
      <c r="F464" s="6" t="s">
        <v>28</v>
      </c>
      <c r="G464" s="6">
        <v>102</v>
      </c>
      <c r="H464" s="6">
        <v>25.12</v>
      </c>
      <c r="I464" s="6">
        <v>0.56000000000000005</v>
      </c>
    </row>
    <row r="465" spans="1:9" x14ac:dyDescent="0.25">
      <c r="A465" s="7">
        <v>41912</v>
      </c>
      <c r="B465" s="6">
        <v>22</v>
      </c>
      <c r="C465" s="6" t="s">
        <v>66</v>
      </c>
      <c r="D465" s="6" t="s">
        <v>32</v>
      </c>
      <c r="E465" s="6" t="s">
        <v>33</v>
      </c>
      <c r="F465" s="6" t="s">
        <v>29</v>
      </c>
      <c r="G465" s="6">
        <v>1</v>
      </c>
      <c r="H465" s="6">
        <v>2.13</v>
      </c>
      <c r="I465" s="6">
        <v>0.01</v>
      </c>
    </row>
    <row r="466" spans="1:9" x14ac:dyDescent="0.25">
      <c r="A466" s="7">
        <v>41912</v>
      </c>
      <c r="B466" s="6">
        <v>22</v>
      </c>
      <c r="C466" s="6" t="s">
        <v>66</v>
      </c>
      <c r="D466" s="6" t="s">
        <v>32</v>
      </c>
      <c r="E466" s="6" t="s">
        <v>33</v>
      </c>
      <c r="F466" s="6" t="s">
        <v>30</v>
      </c>
      <c r="G466" s="6">
        <v>2</v>
      </c>
      <c r="H466" s="6">
        <v>33.33</v>
      </c>
      <c r="I466" s="6">
        <v>0.01</v>
      </c>
    </row>
    <row r="467" spans="1:9" x14ac:dyDescent="0.25">
      <c r="A467" s="7">
        <v>41912</v>
      </c>
      <c r="B467" s="6">
        <v>22</v>
      </c>
      <c r="C467" s="6" t="s">
        <v>66</v>
      </c>
      <c r="D467" s="6" t="s">
        <v>32</v>
      </c>
      <c r="E467" s="6" t="s">
        <v>33</v>
      </c>
      <c r="F467" s="6" t="s">
        <v>31</v>
      </c>
      <c r="G467" s="6">
        <v>21</v>
      </c>
      <c r="H467" s="6">
        <v>19.09</v>
      </c>
      <c r="I467" s="6">
        <v>0.12</v>
      </c>
    </row>
    <row r="468" spans="1:9" x14ac:dyDescent="0.25">
      <c r="A468" s="7">
        <v>41912</v>
      </c>
      <c r="B468" s="6">
        <v>22</v>
      </c>
      <c r="C468" s="6" t="s">
        <v>66</v>
      </c>
      <c r="D468" s="6" t="s">
        <v>50</v>
      </c>
      <c r="E468" s="6" t="s">
        <v>51</v>
      </c>
      <c r="F468" s="6" t="s">
        <v>34</v>
      </c>
      <c r="G468" s="6">
        <v>1</v>
      </c>
      <c r="H468" s="6">
        <v>33.33</v>
      </c>
      <c r="I468" s="6">
        <v>100</v>
      </c>
    </row>
    <row r="469" spans="1:9" x14ac:dyDescent="0.25">
      <c r="A469" s="7">
        <v>41912</v>
      </c>
      <c r="B469" s="6">
        <v>22</v>
      </c>
      <c r="C469" s="6" t="s">
        <v>66</v>
      </c>
      <c r="D469" s="6" t="s">
        <v>35</v>
      </c>
      <c r="E469" s="6" t="s">
        <v>36</v>
      </c>
      <c r="F469" s="6" t="s">
        <v>27</v>
      </c>
      <c r="G469" s="6">
        <v>3770</v>
      </c>
      <c r="H469" s="6">
        <v>8.86</v>
      </c>
      <c r="I469" s="6">
        <v>97.72</v>
      </c>
    </row>
    <row r="470" spans="1:9" x14ac:dyDescent="0.25">
      <c r="A470" s="7">
        <v>41912</v>
      </c>
      <c r="B470" s="6">
        <v>22</v>
      </c>
      <c r="C470" s="6" t="s">
        <v>66</v>
      </c>
      <c r="D470" s="6" t="s">
        <v>35</v>
      </c>
      <c r="E470" s="6" t="s">
        <v>36</v>
      </c>
      <c r="F470" s="6" t="s">
        <v>28</v>
      </c>
      <c r="G470" s="6">
        <v>68</v>
      </c>
      <c r="H470" s="6">
        <v>16.75</v>
      </c>
      <c r="I470" s="6">
        <v>1.76</v>
      </c>
    </row>
    <row r="471" spans="1:9" x14ac:dyDescent="0.25">
      <c r="A471" s="7">
        <v>41912</v>
      </c>
      <c r="B471" s="6">
        <v>22</v>
      </c>
      <c r="C471" s="6" t="s">
        <v>66</v>
      </c>
      <c r="D471" s="6" t="s">
        <v>35</v>
      </c>
      <c r="E471" s="6" t="s">
        <v>36</v>
      </c>
      <c r="F471" s="6" t="s">
        <v>29</v>
      </c>
      <c r="G471" s="6">
        <v>13</v>
      </c>
      <c r="H471" s="6">
        <v>27.66</v>
      </c>
      <c r="I471" s="6">
        <v>0.34</v>
      </c>
    </row>
    <row r="472" spans="1:9" x14ac:dyDescent="0.25">
      <c r="A472" s="7">
        <v>41912</v>
      </c>
      <c r="B472" s="6">
        <v>22</v>
      </c>
      <c r="C472" s="6" t="s">
        <v>66</v>
      </c>
      <c r="D472" s="6" t="s">
        <v>35</v>
      </c>
      <c r="E472" s="6" t="s">
        <v>36</v>
      </c>
      <c r="F472" s="6" t="s">
        <v>34</v>
      </c>
      <c r="G472" s="6">
        <v>2</v>
      </c>
      <c r="H472" s="6">
        <v>66.67</v>
      </c>
      <c r="I472" s="6">
        <v>0.05</v>
      </c>
    </row>
    <row r="473" spans="1:9" x14ac:dyDescent="0.25">
      <c r="A473" s="7">
        <v>41912</v>
      </c>
      <c r="B473" s="6">
        <v>22</v>
      </c>
      <c r="C473" s="6" t="s">
        <v>66</v>
      </c>
      <c r="D473" s="6" t="s">
        <v>35</v>
      </c>
      <c r="E473" s="6" t="s">
        <v>36</v>
      </c>
      <c r="F473" s="6" t="s">
        <v>31</v>
      </c>
      <c r="G473" s="6">
        <v>5</v>
      </c>
      <c r="H473" s="6">
        <v>4.55</v>
      </c>
      <c r="I473" s="6">
        <v>0.13</v>
      </c>
    </row>
    <row r="474" spans="1:9" x14ac:dyDescent="0.25">
      <c r="A474" s="7">
        <v>41912</v>
      </c>
      <c r="B474" s="6">
        <v>22</v>
      </c>
      <c r="C474" s="6" t="s">
        <v>66</v>
      </c>
      <c r="D474" s="6" t="s">
        <v>37</v>
      </c>
      <c r="E474" s="6" t="s">
        <v>38</v>
      </c>
      <c r="F474" s="6" t="s">
        <v>27</v>
      </c>
      <c r="G474" s="6">
        <v>1266</v>
      </c>
      <c r="H474" s="6">
        <v>2.98</v>
      </c>
      <c r="I474" s="6">
        <v>98.44</v>
      </c>
    </row>
    <row r="475" spans="1:9" x14ac:dyDescent="0.25">
      <c r="A475" s="7">
        <v>41912</v>
      </c>
      <c r="B475" s="6">
        <v>22</v>
      </c>
      <c r="C475" s="6" t="s">
        <v>66</v>
      </c>
      <c r="D475" s="6" t="s">
        <v>37</v>
      </c>
      <c r="E475" s="6" t="s">
        <v>38</v>
      </c>
      <c r="F475" s="6" t="s">
        <v>28</v>
      </c>
      <c r="G475" s="6">
        <v>13</v>
      </c>
      <c r="H475" s="6">
        <v>3.2</v>
      </c>
      <c r="I475" s="6">
        <v>1.01</v>
      </c>
    </row>
    <row r="476" spans="1:9" x14ac:dyDescent="0.25">
      <c r="A476" s="7">
        <v>41912</v>
      </c>
      <c r="B476" s="6">
        <v>22</v>
      </c>
      <c r="C476" s="6" t="s">
        <v>66</v>
      </c>
      <c r="D476" s="6" t="s">
        <v>37</v>
      </c>
      <c r="E476" s="6" t="s">
        <v>38</v>
      </c>
      <c r="F476" s="6" t="s">
        <v>29</v>
      </c>
      <c r="G476" s="6">
        <v>4</v>
      </c>
      <c r="H476" s="6">
        <v>8.51</v>
      </c>
      <c r="I476" s="6">
        <v>0.31</v>
      </c>
    </row>
    <row r="477" spans="1:9" x14ac:dyDescent="0.25">
      <c r="A477" s="7">
        <v>41912</v>
      </c>
      <c r="B477" s="6">
        <v>22</v>
      </c>
      <c r="C477" s="6" t="s">
        <v>66</v>
      </c>
      <c r="D477" s="6" t="s">
        <v>37</v>
      </c>
      <c r="E477" s="6" t="s">
        <v>38</v>
      </c>
      <c r="F477" s="6" t="s">
        <v>30</v>
      </c>
      <c r="G477" s="6">
        <v>1</v>
      </c>
      <c r="H477" s="6">
        <v>16.670000000000002</v>
      </c>
      <c r="I477" s="6">
        <v>0.08</v>
      </c>
    </row>
    <row r="478" spans="1:9" x14ac:dyDescent="0.25">
      <c r="A478" s="7">
        <v>41912</v>
      </c>
      <c r="B478" s="6">
        <v>22</v>
      </c>
      <c r="C478" s="6" t="s">
        <v>66</v>
      </c>
      <c r="D478" s="6" t="s">
        <v>37</v>
      </c>
      <c r="E478" s="6" t="s">
        <v>38</v>
      </c>
      <c r="F478" s="6" t="s">
        <v>31</v>
      </c>
      <c r="G478" s="6">
        <v>2</v>
      </c>
      <c r="H478" s="6">
        <v>1.82</v>
      </c>
      <c r="I478" s="6">
        <v>0.16</v>
      </c>
    </row>
    <row r="479" spans="1:9" x14ac:dyDescent="0.25">
      <c r="A479" s="7">
        <v>41912</v>
      </c>
      <c r="B479" s="6">
        <v>22</v>
      </c>
      <c r="C479" s="6" t="s">
        <v>66</v>
      </c>
      <c r="D479" s="6" t="s">
        <v>41</v>
      </c>
      <c r="E479" s="6" t="s">
        <v>42</v>
      </c>
      <c r="F479" s="6" t="s">
        <v>27</v>
      </c>
      <c r="G479" s="6">
        <v>1125</v>
      </c>
      <c r="H479" s="6">
        <v>2.64</v>
      </c>
      <c r="I479" s="6">
        <v>99.91</v>
      </c>
    </row>
    <row r="480" spans="1:9" x14ac:dyDescent="0.25">
      <c r="A480" s="7">
        <v>41912</v>
      </c>
      <c r="B480" s="6">
        <v>22</v>
      </c>
      <c r="C480" s="6" t="s">
        <v>66</v>
      </c>
      <c r="D480" s="6" t="s">
        <v>41</v>
      </c>
      <c r="E480" s="6" t="s">
        <v>42</v>
      </c>
      <c r="F480" s="6" t="s">
        <v>28</v>
      </c>
      <c r="G480" s="6">
        <v>1</v>
      </c>
      <c r="H480" s="6">
        <v>0.25</v>
      </c>
      <c r="I480" s="6">
        <v>0.09</v>
      </c>
    </row>
    <row r="481" spans="1:9" x14ac:dyDescent="0.25">
      <c r="A481" s="7">
        <v>41912</v>
      </c>
      <c r="B481" s="6">
        <v>22</v>
      </c>
      <c r="C481" s="6" t="s">
        <v>66</v>
      </c>
      <c r="D481" s="6" t="s">
        <v>43</v>
      </c>
      <c r="E481" s="6" t="s">
        <v>44</v>
      </c>
      <c r="F481" s="6" t="s">
        <v>27</v>
      </c>
      <c r="G481" s="6">
        <v>20</v>
      </c>
      <c r="H481" s="6">
        <v>0.05</v>
      </c>
      <c r="I481" s="6">
        <v>74.069999999999993</v>
      </c>
    </row>
    <row r="482" spans="1:9" x14ac:dyDescent="0.25">
      <c r="A482" s="7">
        <v>41912</v>
      </c>
      <c r="B482" s="6">
        <v>22</v>
      </c>
      <c r="C482" s="6" t="s">
        <v>66</v>
      </c>
      <c r="D482" s="6" t="s">
        <v>43</v>
      </c>
      <c r="E482" s="6" t="s">
        <v>44</v>
      </c>
      <c r="F482" s="6" t="s">
        <v>28</v>
      </c>
      <c r="G482" s="6">
        <v>4</v>
      </c>
      <c r="H482" s="6">
        <v>0.99</v>
      </c>
      <c r="I482" s="6">
        <v>14.81</v>
      </c>
    </row>
    <row r="483" spans="1:9" x14ac:dyDescent="0.25">
      <c r="A483" s="7">
        <v>41912</v>
      </c>
      <c r="B483" s="6">
        <v>22</v>
      </c>
      <c r="C483" s="6" t="s">
        <v>66</v>
      </c>
      <c r="D483" s="6" t="s">
        <v>43</v>
      </c>
      <c r="E483" s="6" t="s">
        <v>44</v>
      </c>
      <c r="F483" s="6" t="s">
        <v>29</v>
      </c>
      <c r="G483" s="6">
        <v>3</v>
      </c>
      <c r="H483" s="6">
        <v>6.38</v>
      </c>
      <c r="I483" s="6">
        <v>11.11</v>
      </c>
    </row>
    <row r="484" spans="1:9" x14ac:dyDescent="0.25">
      <c r="A484" s="7">
        <v>41912</v>
      </c>
      <c r="B484" s="6">
        <v>22</v>
      </c>
      <c r="C484" s="6" t="s">
        <v>66</v>
      </c>
      <c r="D484" s="6" t="s">
        <v>45</v>
      </c>
      <c r="E484" s="6" t="s">
        <v>46</v>
      </c>
      <c r="F484" s="6" t="s">
        <v>27</v>
      </c>
      <c r="G484" s="6">
        <v>1457</v>
      </c>
      <c r="H484" s="6">
        <v>3.42</v>
      </c>
      <c r="I484" s="6">
        <v>96.88</v>
      </c>
    </row>
    <row r="485" spans="1:9" x14ac:dyDescent="0.25">
      <c r="A485" s="7">
        <v>41912</v>
      </c>
      <c r="B485" s="6">
        <v>22</v>
      </c>
      <c r="C485" s="6" t="s">
        <v>66</v>
      </c>
      <c r="D485" s="6" t="s">
        <v>45</v>
      </c>
      <c r="E485" s="6" t="s">
        <v>46</v>
      </c>
      <c r="F485" s="6" t="s">
        <v>28</v>
      </c>
      <c r="G485" s="6">
        <v>43</v>
      </c>
      <c r="H485" s="6">
        <v>10.59</v>
      </c>
      <c r="I485" s="6">
        <v>2.86</v>
      </c>
    </row>
    <row r="486" spans="1:9" x14ac:dyDescent="0.25">
      <c r="A486" s="7">
        <v>41912</v>
      </c>
      <c r="B486" s="6">
        <v>22</v>
      </c>
      <c r="C486" s="6" t="s">
        <v>66</v>
      </c>
      <c r="D486" s="6" t="s">
        <v>45</v>
      </c>
      <c r="E486" s="6" t="s">
        <v>46</v>
      </c>
      <c r="F486" s="6" t="s">
        <v>30</v>
      </c>
      <c r="G486" s="6">
        <v>1</v>
      </c>
      <c r="H486" s="6">
        <v>16.670000000000002</v>
      </c>
      <c r="I486" s="6">
        <v>7.0000000000000007E-2</v>
      </c>
    </row>
    <row r="487" spans="1:9" x14ac:dyDescent="0.25">
      <c r="A487" s="7">
        <v>41912</v>
      </c>
      <c r="B487" s="6">
        <v>22</v>
      </c>
      <c r="C487" s="6" t="s">
        <v>66</v>
      </c>
      <c r="D487" s="6" t="s">
        <v>45</v>
      </c>
      <c r="E487" s="6" t="s">
        <v>46</v>
      </c>
      <c r="F487" s="6" t="s">
        <v>31</v>
      </c>
      <c r="G487" s="6">
        <v>3</v>
      </c>
      <c r="H487" s="6">
        <v>2.73</v>
      </c>
      <c r="I487" s="6">
        <v>0.2</v>
      </c>
    </row>
    <row r="488" spans="1:9" x14ac:dyDescent="0.25">
      <c r="A488" s="7">
        <v>41912</v>
      </c>
      <c r="B488" s="6">
        <v>22</v>
      </c>
      <c r="C488" s="6" t="s">
        <v>66</v>
      </c>
      <c r="D488" s="6" t="s">
        <v>47</v>
      </c>
      <c r="E488" s="6" t="s">
        <v>48</v>
      </c>
      <c r="F488" s="6" t="s">
        <v>27</v>
      </c>
      <c r="G488" s="6">
        <v>709</v>
      </c>
      <c r="H488" s="6">
        <v>1.67</v>
      </c>
      <c r="I488" s="6">
        <v>91.37</v>
      </c>
    </row>
    <row r="489" spans="1:9" x14ac:dyDescent="0.25">
      <c r="A489" s="7">
        <v>41912</v>
      </c>
      <c r="B489" s="6">
        <v>22</v>
      </c>
      <c r="C489" s="6" t="s">
        <v>66</v>
      </c>
      <c r="D489" s="6" t="s">
        <v>47</v>
      </c>
      <c r="E489" s="6" t="s">
        <v>48</v>
      </c>
      <c r="F489" s="6" t="s">
        <v>28</v>
      </c>
      <c r="G489" s="6">
        <v>12</v>
      </c>
      <c r="H489" s="6">
        <v>2.96</v>
      </c>
      <c r="I489" s="6">
        <v>1.55</v>
      </c>
    </row>
    <row r="490" spans="1:9" x14ac:dyDescent="0.25">
      <c r="A490" s="7">
        <v>41912</v>
      </c>
      <c r="B490" s="6">
        <v>22</v>
      </c>
      <c r="C490" s="6" t="s">
        <v>66</v>
      </c>
      <c r="D490" s="6" t="s">
        <v>47</v>
      </c>
      <c r="E490" s="6" t="s">
        <v>48</v>
      </c>
      <c r="F490" s="6" t="s">
        <v>29</v>
      </c>
      <c r="G490" s="6">
        <v>3</v>
      </c>
      <c r="H490" s="6">
        <v>6.38</v>
      </c>
      <c r="I490" s="6">
        <v>0.39</v>
      </c>
    </row>
    <row r="491" spans="1:9" x14ac:dyDescent="0.25">
      <c r="A491" s="7">
        <v>41912</v>
      </c>
      <c r="B491" s="6">
        <v>22</v>
      </c>
      <c r="C491" s="6" t="s">
        <v>66</v>
      </c>
      <c r="D491" s="6" t="s">
        <v>47</v>
      </c>
      <c r="E491" s="6" t="s">
        <v>48</v>
      </c>
      <c r="F491" s="6" t="s">
        <v>30</v>
      </c>
      <c r="G491" s="6">
        <v>1</v>
      </c>
      <c r="H491" s="6">
        <v>16.670000000000002</v>
      </c>
      <c r="I491" s="6">
        <v>0.13</v>
      </c>
    </row>
    <row r="492" spans="1:9" x14ac:dyDescent="0.25">
      <c r="A492" s="7">
        <v>41912</v>
      </c>
      <c r="B492" s="6">
        <v>22</v>
      </c>
      <c r="C492" s="6" t="s">
        <v>66</v>
      </c>
      <c r="D492" s="6" t="s">
        <v>47</v>
      </c>
      <c r="E492" s="6" t="s">
        <v>48</v>
      </c>
      <c r="F492" s="6" t="s">
        <v>31</v>
      </c>
      <c r="G492" s="6">
        <v>51</v>
      </c>
      <c r="H492" s="6">
        <v>46.36</v>
      </c>
      <c r="I492" s="6">
        <v>6.57</v>
      </c>
    </row>
    <row r="493" spans="1:9" x14ac:dyDescent="0.25">
      <c r="A493" s="7">
        <v>41912</v>
      </c>
      <c r="B493" s="6">
        <v>23</v>
      </c>
      <c r="C493" s="6" t="s">
        <v>67</v>
      </c>
      <c r="D493" s="6" t="s">
        <v>25</v>
      </c>
      <c r="E493" s="6" t="s">
        <v>26</v>
      </c>
      <c r="F493" s="6" t="s">
        <v>27</v>
      </c>
      <c r="G493" s="6">
        <v>23447</v>
      </c>
      <c r="H493" s="6">
        <v>14.27</v>
      </c>
      <c r="I493" s="6">
        <v>96.89</v>
      </c>
    </row>
    <row r="494" spans="1:9" x14ac:dyDescent="0.25">
      <c r="A494" s="7">
        <v>41912</v>
      </c>
      <c r="B494" s="6">
        <v>23</v>
      </c>
      <c r="C494" s="6" t="s">
        <v>67</v>
      </c>
      <c r="D494" s="6" t="s">
        <v>25</v>
      </c>
      <c r="E494" s="6" t="s">
        <v>26</v>
      </c>
      <c r="F494" s="6" t="s">
        <v>28</v>
      </c>
      <c r="G494" s="6">
        <v>605</v>
      </c>
      <c r="H494" s="6">
        <v>27.44</v>
      </c>
      <c r="I494" s="6">
        <v>2.5</v>
      </c>
    </row>
    <row r="495" spans="1:9" x14ac:dyDescent="0.25">
      <c r="A495" s="7">
        <v>41912</v>
      </c>
      <c r="B495" s="6">
        <v>23</v>
      </c>
      <c r="C495" s="6" t="s">
        <v>67</v>
      </c>
      <c r="D495" s="6" t="s">
        <v>25</v>
      </c>
      <c r="E495" s="6" t="s">
        <v>26</v>
      </c>
      <c r="F495" s="6" t="s">
        <v>29</v>
      </c>
      <c r="G495" s="6">
        <v>92</v>
      </c>
      <c r="H495" s="6">
        <v>29.11</v>
      </c>
      <c r="I495" s="6">
        <v>0.38</v>
      </c>
    </row>
    <row r="496" spans="1:9" x14ac:dyDescent="0.25">
      <c r="A496" s="7">
        <v>41912</v>
      </c>
      <c r="B496" s="6">
        <v>23</v>
      </c>
      <c r="C496" s="6" t="s">
        <v>67</v>
      </c>
      <c r="D496" s="6" t="s">
        <v>25</v>
      </c>
      <c r="E496" s="6" t="s">
        <v>26</v>
      </c>
      <c r="F496" s="6" t="s">
        <v>30</v>
      </c>
      <c r="G496" s="6">
        <v>47</v>
      </c>
      <c r="H496" s="6">
        <v>31.76</v>
      </c>
      <c r="I496" s="6">
        <v>0.19</v>
      </c>
    </row>
    <row r="497" spans="1:9" x14ac:dyDescent="0.25">
      <c r="A497" s="7">
        <v>41912</v>
      </c>
      <c r="B497" s="6">
        <v>23</v>
      </c>
      <c r="C497" s="6" t="s">
        <v>67</v>
      </c>
      <c r="D497" s="6" t="s">
        <v>25</v>
      </c>
      <c r="E497" s="6" t="s">
        <v>26</v>
      </c>
      <c r="F497" s="6" t="s">
        <v>34</v>
      </c>
      <c r="G497" s="6">
        <v>1</v>
      </c>
      <c r="H497" s="6">
        <v>9.09</v>
      </c>
      <c r="I497" s="6">
        <v>0</v>
      </c>
    </row>
    <row r="498" spans="1:9" x14ac:dyDescent="0.25">
      <c r="A498" s="7">
        <v>41912</v>
      </c>
      <c r="B498" s="6">
        <v>23</v>
      </c>
      <c r="C498" s="6" t="s">
        <v>67</v>
      </c>
      <c r="D498" s="6" t="s">
        <v>25</v>
      </c>
      <c r="E498" s="6" t="s">
        <v>26</v>
      </c>
      <c r="F498" s="6" t="s">
        <v>31</v>
      </c>
      <c r="G498" s="6">
        <v>7</v>
      </c>
      <c r="H498" s="6">
        <v>1.56</v>
      </c>
      <c r="I498" s="6">
        <v>0.03</v>
      </c>
    </row>
    <row r="499" spans="1:9" x14ac:dyDescent="0.25">
      <c r="A499" s="7">
        <v>41912</v>
      </c>
      <c r="B499" s="6">
        <v>23</v>
      </c>
      <c r="C499" s="6" t="s">
        <v>67</v>
      </c>
      <c r="D499" s="6" t="s">
        <v>68</v>
      </c>
      <c r="E499" s="6" t="s">
        <v>69</v>
      </c>
      <c r="F499" s="6" t="s">
        <v>27</v>
      </c>
      <c r="G499" s="6">
        <v>137</v>
      </c>
      <c r="H499" s="6">
        <v>0.08</v>
      </c>
      <c r="I499" s="6">
        <v>100</v>
      </c>
    </row>
    <row r="500" spans="1:9" x14ac:dyDescent="0.25">
      <c r="A500" s="7">
        <v>41912</v>
      </c>
      <c r="B500" s="6">
        <v>23</v>
      </c>
      <c r="C500" s="6" t="s">
        <v>67</v>
      </c>
      <c r="D500" s="6" t="s">
        <v>32</v>
      </c>
      <c r="E500" s="6" t="s">
        <v>33</v>
      </c>
      <c r="F500" s="6" t="s">
        <v>27</v>
      </c>
      <c r="G500" s="6">
        <v>77564</v>
      </c>
      <c r="H500" s="6">
        <v>47.21</v>
      </c>
      <c r="I500" s="6">
        <v>98.81</v>
      </c>
    </row>
    <row r="501" spans="1:9" x14ac:dyDescent="0.25">
      <c r="A501" s="7">
        <v>41912</v>
      </c>
      <c r="B501" s="6">
        <v>23</v>
      </c>
      <c r="C501" s="6" t="s">
        <v>67</v>
      </c>
      <c r="D501" s="6" t="s">
        <v>32</v>
      </c>
      <c r="E501" s="6" t="s">
        <v>33</v>
      </c>
      <c r="F501" s="6" t="s">
        <v>28</v>
      </c>
      <c r="G501" s="6">
        <v>703</v>
      </c>
      <c r="H501" s="6">
        <v>31.88</v>
      </c>
      <c r="I501" s="6">
        <v>0.9</v>
      </c>
    </row>
    <row r="502" spans="1:9" x14ac:dyDescent="0.25">
      <c r="A502" s="7">
        <v>41912</v>
      </c>
      <c r="B502" s="6">
        <v>23</v>
      </c>
      <c r="C502" s="6" t="s">
        <v>67</v>
      </c>
      <c r="D502" s="6" t="s">
        <v>32</v>
      </c>
      <c r="E502" s="6" t="s">
        <v>33</v>
      </c>
      <c r="F502" s="6" t="s">
        <v>29</v>
      </c>
      <c r="G502" s="6">
        <v>10</v>
      </c>
      <c r="H502" s="6">
        <v>3.16</v>
      </c>
      <c r="I502" s="6">
        <v>0.01</v>
      </c>
    </row>
    <row r="503" spans="1:9" x14ac:dyDescent="0.25">
      <c r="A503" s="7">
        <v>41912</v>
      </c>
      <c r="B503" s="6">
        <v>23</v>
      </c>
      <c r="C503" s="6" t="s">
        <v>67</v>
      </c>
      <c r="D503" s="6" t="s">
        <v>32</v>
      </c>
      <c r="E503" s="6" t="s">
        <v>33</v>
      </c>
      <c r="F503" s="6" t="s">
        <v>30</v>
      </c>
      <c r="G503" s="6">
        <v>3</v>
      </c>
      <c r="H503" s="6">
        <v>2.0299999999999998</v>
      </c>
      <c r="I503" s="6">
        <v>0</v>
      </c>
    </row>
    <row r="504" spans="1:9" x14ac:dyDescent="0.25">
      <c r="A504" s="7">
        <v>41912</v>
      </c>
      <c r="B504" s="6">
        <v>23</v>
      </c>
      <c r="C504" s="6" t="s">
        <v>67</v>
      </c>
      <c r="D504" s="6" t="s">
        <v>32</v>
      </c>
      <c r="E504" s="6" t="s">
        <v>33</v>
      </c>
      <c r="F504" s="6" t="s">
        <v>31</v>
      </c>
      <c r="G504" s="6">
        <v>218</v>
      </c>
      <c r="H504" s="6">
        <v>48.66</v>
      </c>
      <c r="I504" s="6">
        <v>0.28000000000000003</v>
      </c>
    </row>
    <row r="505" spans="1:9" x14ac:dyDescent="0.25">
      <c r="A505" s="7">
        <v>41912</v>
      </c>
      <c r="B505" s="6">
        <v>23</v>
      </c>
      <c r="C505" s="6" t="s">
        <v>67</v>
      </c>
      <c r="D505" s="6" t="s">
        <v>50</v>
      </c>
      <c r="E505" s="6" t="s">
        <v>51</v>
      </c>
      <c r="F505" s="6" t="s">
        <v>27</v>
      </c>
      <c r="G505" s="6">
        <v>9</v>
      </c>
      <c r="H505" s="6">
        <v>0.01</v>
      </c>
      <c r="I505" s="6">
        <v>90</v>
      </c>
    </row>
    <row r="506" spans="1:9" x14ac:dyDescent="0.25">
      <c r="A506" s="7">
        <v>41912</v>
      </c>
      <c r="B506" s="6">
        <v>23</v>
      </c>
      <c r="C506" s="6" t="s">
        <v>67</v>
      </c>
      <c r="D506" s="6" t="s">
        <v>50</v>
      </c>
      <c r="E506" s="6" t="s">
        <v>51</v>
      </c>
      <c r="F506" s="6" t="s">
        <v>28</v>
      </c>
      <c r="G506" s="6">
        <v>1</v>
      </c>
      <c r="H506" s="6">
        <v>0.05</v>
      </c>
      <c r="I506" s="6">
        <v>10</v>
      </c>
    </row>
    <row r="507" spans="1:9" x14ac:dyDescent="0.25">
      <c r="A507" s="7">
        <v>41912</v>
      </c>
      <c r="B507" s="6">
        <v>23</v>
      </c>
      <c r="C507" s="6" t="s">
        <v>67</v>
      </c>
      <c r="D507" s="6" t="s">
        <v>35</v>
      </c>
      <c r="E507" s="6" t="s">
        <v>36</v>
      </c>
      <c r="F507" s="6" t="s">
        <v>27</v>
      </c>
      <c r="G507" s="6">
        <v>27221</v>
      </c>
      <c r="H507" s="6">
        <v>16.57</v>
      </c>
      <c r="I507" s="6">
        <v>97.76</v>
      </c>
    </row>
    <row r="508" spans="1:9" x14ac:dyDescent="0.25">
      <c r="A508" s="7">
        <v>41912</v>
      </c>
      <c r="B508" s="6">
        <v>23</v>
      </c>
      <c r="C508" s="6" t="s">
        <v>67</v>
      </c>
      <c r="D508" s="6" t="s">
        <v>35</v>
      </c>
      <c r="E508" s="6" t="s">
        <v>36</v>
      </c>
      <c r="F508" s="6" t="s">
        <v>28</v>
      </c>
      <c r="G508" s="6">
        <v>426</v>
      </c>
      <c r="H508" s="6">
        <v>19.32</v>
      </c>
      <c r="I508" s="6">
        <v>1.53</v>
      </c>
    </row>
    <row r="509" spans="1:9" x14ac:dyDescent="0.25">
      <c r="A509" s="7">
        <v>41912</v>
      </c>
      <c r="B509" s="6">
        <v>23</v>
      </c>
      <c r="C509" s="6" t="s">
        <v>67</v>
      </c>
      <c r="D509" s="6" t="s">
        <v>35</v>
      </c>
      <c r="E509" s="6" t="s">
        <v>36</v>
      </c>
      <c r="F509" s="6" t="s">
        <v>29</v>
      </c>
      <c r="G509" s="6">
        <v>105</v>
      </c>
      <c r="H509" s="6">
        <v>33.229999999999997</v>
      </c>
      <c r="I509" s="6">
        <v>0.38</v>
      </c>
    </row>
    <row r="510" spans="1:9" x14ac:dyDescent="0.25">
      <c r="A510" s="7">
        <v>41912</v>
      </c>
      <c r="B510" s="6">
        <v>23</v>
      </c>
      <c r="C510" s="6" t="s">
        <v>67</v>
      </c>
      <c r="D510" s="6" t="s">
        <v>35</v>
      </c>
      <c r="E510" s="6" t="s">
        <v>36</v>
      </c>
      <c r="F510" s="6" t="s">
        <v>30</v>
      </c>
      <c r="G510" s="6">
        <v>59</v>
      </c>
      <c r="H510" s="6">
        <v>39.86</v>
      </c>
      <c r="I510" s="6">
        <v>0.21</v>
      </c>
    </row>
    <row r="511" spans="1:9" x14ac:dyDescent="0.25">
      <c r="A511" s="7">
        <v>41912</v>
      </c>
      <c r="B511" s="6">
        <v>23</v>
      </c>
      <c r="C511" s="6" t="s">
        <v>67</v>
      </c>
      <c r="D511" s="6" t="s">
        <v>35</v>
      </c>
      <c r="E511" s="6" t="s">
        <v>36</v>
      </c>
      <c r="F511" s="6" t="s">
        <v>34</v>
      </c>
      <c r="G511" s="6">
        <v>10</v>
      </c>
      <c r="H511" s="6">
        <v>90.91</v>
      </c>
      <c r="I511" s="6">
        <v>0.04</v>
      </c>
    </row>
    <row r="512" spans="1:9" x14ac:dyDescent="0.25">
      <c r="A512" s="7">
        <v>41912</v>
      </c>
      <c r="B512" s="6">
        <v>23</v>
      </c>
      <c r="C512" s="6" t="s">
        <v>67</v>
      </c>
      <c r="D512" s="6" t="s">
        <v>35</v>
      </c>
      <c r="E512" s="6" t="s">
        <v>36</v>
      </c>
      <c r="F512" s="6" t="s">
        <v>31</v>
      </c>
      <c r="G512" s="6">
        <v>25</v>
      </c>
      <c r="H512" s="6">
        <v>5.58</v>
      </c>
      <c r="I512" s="6">
        <v>0.09</v>
      </c>
    </row>
    <row r="513" spans="1:9" x14ac:dyDescent="0.25">
      <c r="A513" s="7">
        <v>41912</v>
      </c>
      <c r="B513" s="6">
        <v>23</v>
      </c>
      <c r="C513" s="6" t="s">
        <v>67</v>
      </c>
      <c r="D513" s="6" t="s">
        <v>37</v>
      </c>
      <c r="E513" s="6" t="s">
        <v>38</v>
      </c>
      <c r="F513" s="6" t="s">
        <v>27</v>
      </c>
      <c r="G513" s="6">
        <v>18132</v>
      </c>
      <c r="H513" s="6">
        <v>11.04</v>
      </c>
      <c r="I513" s="6">
        <v>98.8</v>
      </c>
    </row>
    <row r="514" spans="1:9" x14ac:dyDescent="0.25">
      <c r="A514" s="7">
        <v>41912</v>
      </c>
      <c r="B514" s="6">
        <v>23</v>
      </c>
      <c r="C514" s="6" t="s">
        <v>67</v>
      </c>
      <c r="D514" s="6" t="s">
        <v>37</v>
      </c>
      <c r="E514" s="6" t="s">
        <v>38</v>
      </c>
      <c r="F514" s="6" t="s">
        <v>28</v>
      </c>
      <c r="G514" s="6">
        <v>139</v>
      </c>
      <c r="H514" s="6">
        <v>6.3</v>
      </c>
      <c r="I514" s="6">
        <v>0.76</v>
      </c>
    </row>
    <row r="515" spans="1:9" x14ac:dyDescent="0.25">
      <c r="A515" s="7">
        <v>41912</v>
      </c>
      <c r="B515" s="6">
        <v>23</v>
      </c>
      <c r="C515" s="6" t="s">
        <v>67</v>
      </c>
      <c r="D515" s="6" t="s">
        <v>37</v>
      </c>
      <c r="E515" s="6" t="s">
        <v>38</v>
      </c>
      <c r="F515" s="6" t="s">
        <v>29</v>
      </c>
      <c r="G515" s="6">
        <v>47</v>
      </c>
      <c r="H515" s="6">
        <v>14.87</v>
      </c>
      <c r="I515" s="6">
        <v>0.26</v>
      </c>
    </row>
    <row r="516" spans="1:9" x14ac:dyDescent="0.25">
      <c r="A516" s="7">
        <v>41912</v>
      </c>
      <c r="B516" s="6">
        <v>23</v>
      </c>
      <c r="C516" s="6" t="s">
        <v>67</v>
      </c>
      <c r="D516" s="6" t="s">
        <v>37</v>
      </c>
      <c r="E516" s="6" t="s">
        <v>38</v>
      </c>
      <c r="F516" s="6" t="s">
        <v>30</v>
      </c>
      <c r="G516" s="6">
        <v>18</v>
      </c>
      <c r="H516" s="6">
        <v>12.16</v>
      </c>
      <c r="I516" s="6">
        <v>0.1</v>
      </c>
    </row>
    <row r="517" spans="1:9" x14ac:dyDescent="0.25">
      <c r="A517" s="7">
        <v>41912</v>
      </c>
      <c r="B517" s="6">
        <v>23</v>
      </c>
      <c r="C517" s="6" t="s">
        <v>67</v>
      </c>
      <c r="D517" s="6" t="s">
        <v>37</v>
      </c>
      <c r="E517" s="6" t="s">
        <v>38</v>
      </c>
      <c r="F517" s="6" t="s">
        <v>31</v>
      </c>
      <c r="G517" s="6">
        <v>17</v>
      </c>
      <c r="H517" s="6">
        <v>3.79</v>
      </c>
      <c r="I517" s="6">
        <v>0.09</v>
      </c>
    </row>
    <row r="518" spans="1:9" x14ac:dyDescent="0.25">
      <c r="A518" s="7">
        <v>41912</v>
      </c>
      <c r="B518" s="6">
        <v>23</v>
      </c>
      <c r="C518" s="6" t="s">
        <v>67</v>
      </c>
      <c r="D518" s="6" t="s">
        <v>39</v>
      </c>
      <c r="E518" s="6" t="s">
        <v>40</v>
      </c>
      <c r="F518" s="6" t="s">
        <v>27</v>
      </c>
      <c r="G518" s="6">
        <v>6</v>
      </c>
      <c r="H518" s="6">
        <v>0</v>
      </c>
      <c r="I518" s="6">
        <v>42.86</v>
      </c>
    </row>
    <row r="519" spans="1:9" x14ac:dyDescent="0.25">
      <c r="A519" s="7">
        <v>41912</v>
      </c>
      <c r="B519" s="6">
        <v>23</v>
      </c>
      <c r="C519" s="6" t="s">
        <v>67</v>
      </c>
      <c r="D519" s="6" t="s">
        <v>39</v>
      </c>
      <c r="E519" s="6" t="s">
        <v>40</v>
      </c>
      <c r="F519" s="6" t="s">
        <v>28</v>
      </c>
      <c r="G519" s="6">
        <v>1</v>
      </c>
      <c r="H519" s="6">
        <v>0.05</v>
      </c>
      <c r="I519" s="6">
        <v>7.14</v>
      </c>
    </row>
    <row r="520" spans="1:9" x14ac:dyDescent="0.25">
      <c r="A520" s="7">
        <v>41912</v>
      </c>
      <c r="B520" s="6">
        <v>23</v>
      </c>
      <c r="C520" s="6" t="s">
        <v>67</v>
      </c>
      <c r="D520" s="6" t="s">
        <v>39</v>
      </c>
      <c r="E520" s="6" t="s">
        <v>40</v>
      </c>
      <c r="F520" s="6" t="s">
        <v>29</v>
      </c>
      <c r="G520" s="6">
        <v>5</v>
      </c>
      <c r="H520" s="6">
        <v>1.58</v>
      </c>
      <c r="I520" s="6">
        <v>35.71</v>
      </c>
    </row>
    <row r="521" spans="1:9" x14ac:dyDescent="0.25">
      <c r="A521" s="7">
        <v>41912</v>
      </c>
      <c r="B521" s="6">
        <v>23</v>
      </c>
      <c r="C521" s="6" t="s">
        <v>67</v>
      </c>
      <c r="D521" s="6" t="s">
        <v>39</v>
      </c>
      <c r="E521" s="6" t="s">
        <v>40</v>
      </c>
      <c r="F521" s="6" t="s">
        <v>30</v>
      </c>
      <c r="G521" s="6">
        <v>2</v>
      </c>
      <c r="H521" s="6">
        <v>1.35</v>
      </c>
      <c r="I521" s="6">
        <v>14.29</v>
      </c>
    </row>
    <row r="522" spans="1:9" x14ac:dyDescent="0.25">
      <c r="A522" s="7">
        <v>41912</v>
      </c>
      <c r="B522" s="6">
        <v>23</v>
      </c>
      <c r="C522" s="6" t="s">
        <v>67</v>
      </c>
      <c r="D522" s="6" t="s">
        <v>41</v>
      </c>
      <c r="E522" s="6" t="s">
        <v>42</v>
      </c>
      <c r="F522" s="6" t="s">
        <v>27</v>
      </c>
      <c r="G522" s="6">
        <v>1510</v>
      </c>
      <c r="H522" s="6">
        <v>0.92</v>
      </c>
      <c r="I522" s="6">
        <v>100</v>
      </c>
    </row>
    <row r="523" spans="1:9" x14ac:dyDescent="0.25">
      <c r="A523" s="7">
        <v>41912</v>
      </c>
      <c r="B523" s="6">
        <v>23</v>
      </c>
      <c r="C523" s="6" t="s">
        <v>67</v>
      </c>
      <c r="D523" s="6" t="s">
        <v>43</v>
      </c>
      <c r="E523" s="6" t="s">
        <v>44</v>
      </c>
      <c r="F523" s="6" t="s">
        <v>27</v>
      </c>
      <c r="G523" s="6">
        <v>105</v>
      </c>
      <c r="H523" s="6">
        <v>0.06</v>
      </c>
      <c r="I523" s="6">
        <v>72.41</v>
      </c>
    </row>
    <row r="524" spans="1:9" x14ac:dyDescent="0.25">
      <c r="A524" s="7">
        <v>41912</v>
      </c>
      <c r="B524" s="6">
        <v>23</v>
      </c>
      <c r="C524" s="6" t="s">
        <v>67</v>
      </c>
      <c r="D524" s="6" t="s">
        <v>43</v>
      </c>
      <c r="E524" s="6" t="s">
        <v>44</v>
      </c>
      <c r="F524" s="6" t="s">
        <v>28</v>
      </c>
      <c r="G524" s="6">
        <v>17</v>
      </c>
      <c r="H524" s="6">
        <v>0.77</v>
      </c>
      <c r="I524" s="6">
        <v>11.72</v>
      </c>
    </row>
    <row r="525" spans="1:9" x14ac:dyDescent="0.25">
      <c r="A525" s="7">
        <v>41912</v>
      </c>
      <c r="B525" s="6">
        <v>23</v>
      </c>
      <c r="C525" s="6" t="s">
        <v>67</v>
      </c>
      <c r="D525" s="6" t="s">
        <v>43</v>
      </c>
      <c r="E525" s="6" t="s">
        <v>44</v>
      </c>
      <c r="F525" s="6" t="s">
        <v>29</v>
      </c>
      <c r="G525" s="6">
        <v>10</v>
      </c>
      <c r="H525" s="6">
        <v>3.16</v>
      </c>
      <c r="I525" s="6">
        <v>6.9</v>
      </c>
    </row>
    <row r="526" spans="1:9" x14ac:dyDescent="0.25">
      <c r="A526" s="7">
        <v>41912</v>
      </c>
      <c r="B526" s="6">
        <v>23</v>
      </c>
      <c r="C526" s="6" t="s">
        <v>67</v>
      </c>
      <c r="D526" s="6" t="s">
        <v>43</v>
      </c>
      <c r="E526" s="6" t="s">
        <v>44</v>
      </c>
      <c r="F526" s="6" t="s">
        <v>30</v>
      </c>
      <c r="G526" s="6">
        <v>2</v>
      </c>
      <c r="H526" s="6">
        <v>1.35</v>
      </c>
      <c r="I526" s="6">
        <v>1.38</v>
      </c>
    </row>
    <row r="527" spans="1:9" x14ac:dyDescent="0.25">
      <c r="A527" s="7">
        <v>41912</v>
      </c>
      <c r="B527" s="6">
        <v>23</v>
      </c>
      <c r="C527" s="6" t="s">
        <v>67</v>
      </c>
      <c r="D527" s="6" t="s">
        <v>43</v>
      </c>
      <c r="E527" s="6" t="s">
        <v>44</v>
      </c>
      <c r="F527" s="6" t="s">
        <v>31</v>
      </c>
      <c r="G527" s="6">
        <v>11</v>
      </c>
      <c r="H527" s="6">
        <v>2.46</v>
      </c>
      <c r="I527" s="6">
        <v>7.59</v>
      </c>
    </row>
    <row r="528" spans="1:9" x14ac:dyDescent="0.25">
      <c r="A528" s="7">
        <v>41912</v>
      </c>
      <c r="B528" s="6">
        <v>23</v>
      </c>
      <c r="C528" s="6" t="s">
        <v>67</v>
      </c>
      <c r="D528" s="6" t="s">
        <v>45</v>
      </c>
      <c r="E528" s="6" t="s">
        <v>46</v>
      </c>
      <c r="F528" s="6" t="s">
        <v>27</v>
      </c>
      <c r="G528" s="6">
        <v>6788</v>
      </c>
      <c r="H528" s="6">
        <v>4.13</v>
      </c>
      <c r="I528" s="6">
        <v>97.12</v>
      </c>
    </row>
    <row r="529" spans="1:9" x14ac:dyDescent="0.25">
      <c r="A529" s="7">
        <v>41912</v>
      </c>
      <c r="B529" s="6">
        <v>23</v>
      </c>
      <c r="C529" s="6" t="s">
        <v>67</v>
      </c>
      <c r="D529" s="6" t="s">
        <v>45</v>
      </c>
      <c r="E529" s="6" t="s">
        <v>46</v>
      </c>
      <c r="F529" s="6" t="s">
        <v>28</v>
      </c>
      <c r="G529" s="6">
        <v>190</v>
      </c>
      <c r="H529" s="6">
        <v>8.6199999999999992</v>
      </c>
      <c r="I529" s="6">
        <v>2.72</v>
      </c>
    </row>
    <row r="530" spans="1:9" x14ac:dyDescent="0.25">
      <c r="A530" s="7">
        <v>41912</v>
      </c>
      <c r="B530" s="6">
        <v>23</v>
      </c>
      <c r="C530" s="6" t="s">
        <v>67</v>
      </c>
      <c r="D530" s="6" t="s">
        <v>45</v>
      </c>
      <c r="E530" s="6" t="s">
        <v>46</v>
      </c>
      <c r="F530" s="6" t="s">
        <v>29</v>
      </c>
      <c r="G530" s="6">
        <v>6</v>
      </c>
      <c r="H530" s="6">
        <v>1.9</v>
      </c>
      <c r="I530" s="6">
        <v>0.09</v>
      </c>
    </row>
    <row r="531" spans="1:9" x14ac:dyDescent="0.25">
      <c r="A531" s="7">
        <v>41912</v>
      </c>
      <c r="B531" s="6">
        <v>23</v>
      </c>
      <c r="C531" s="6" t="s">
        <v>67</v>
      </c>
      <c r="D531" s="6" t="s">
        <v>45</v>
      </c>
      <c r="E531" s="6" t="s">
        <v>46</v>
      </c>
      <c r="F531" s="6" t="s">
        <v>30</v>
      </c>
      <c r="G531" s="6">
        <v>5</v>
      </c>
      <c r="H531" s="6">
        <v>3.38</v>
      </c>
      <c r="I531" s="6">
        <v>7.0000000000000007E-2</v>
      </c>
    </row>
    <row r="532" spans="1:9" x14ac:dyDescent="0.25">
      <c r="A532" s="7">
        <v>41912</v>
      </c>
      <c r="B532" s="6">
        <v>23</v>
      </c>
      <c r="C532" s="6" t="s">
        <v>67</v>
      </c>
      <c r="D532" s="6" t="s">
        <v>47</v>
      </c>
      <c r="E532" s="6" t="s">
        <v>48</v>
      </c>
      <c r="F532" s="6" t="s">
        <v>27</v>
      </c>
      <c r="G532" s="6">
        <v>9360</v>
      </c>
      <c r="H532" s="6">
        <v>5.7</v>
      </c>
      <c r="I532" s="6">
        <v>96.44</v>
      </c>
    </row>
    <row r="533" spans="1:9" x14ac:dyDescent="0.25">
      <c r="A533" s="7">
        <v>41912</v>
      </c>
      <c r="B533" s="6">
        <v>23</v>
      </c>
      <c r="C533" s="6" t="s">
        <v>67</v>
      </c>
      <c r="D533" s="6" t="s">
        <v>47</v>
      </c>
      <c r="E533" s="6" t="s">
        <v>48</v>
      </c>
      <c r="F533" s="6" t="s">
        <v>28</v>
      </c>
      <c r="G533" s="6">
        <v>123</v>
      </c>
      <c r="H533" s="6">
        <v>5.58</v>
      </c>
      <c r="I533" s="6">
        <v>1.27</v>
      </c>
    </row>
    <row r="534" spans="1:9" x14ac:dyDescent="0.25">
      <c r="A534" s="7">
        <v>41912</v>
      </c>
      <c r="B534" s="6">
        <v>23</v>
      </c>
      <c r="C534" s="6" t="s">
        <v>67</v>
      </c>
      <c r="D534" s="6" t="s">
        <v>47</v>
      </c>
      <c r="E534" s="6" t="s">
        <v>48</v>
      </c>
      <c r="F534" s="6" t="s">
        <v>29</v>
      </c>
      <c r="G534" s="6">
        <v>41</v>
      </c>
      <c r="H534" s="6">
        <v>12.97</v>
      </c>
      <c r="I534" s="6">
        <v>0.42</v>
      </c>
    </row>
    <row r="535" spans="1:9" x14ac:dyDescent="0.25">
      <c r="A535" s="7">
        <v>41912</v>
      </c>
      <c r="B535" s="6">
        <v>23</v>
      </c>
      <c r="C535" s="6" t="s">
        <v>67</v>
      </c>
      <c r="D535" s="6" t="s">
        <v>47</v>
      </c>
      <c r="E535" s="6" t="s">
        <v>48</v>
      </c>
      <c r="F535" s="6" t="s">
        <v>30</v>
      </c>
      <c r="G535" s="6">
        <v>12</v>
      </c>
      <c r="H535" s="6">
        <v>8.11</v>
      </c>
      <c r="I535" s="6">
        <v>0.12</v>
      </c>
    </row>
    <row r="536" spans="1:9" x14ac:dyDescent="0.25">
      <c r="A536" s="7">
        <v>41912</v>
      </c>
      <c r="B536" s="6">
        <v>23</v>
      </c>
      <c r="C536" s="6" t="s">
        <v>67</v>
      </c>
      <c r="D536" s="6" t="s">
        <v>47</v>
      </c>
      <c r="E536" s="6" t="s">
        <v>48</v>
      </c>
      <c r="F536" s="6" t="s">
        <v>31</v>
      </c>
      <c r="G536" s="6">
        <v>170</v>
      </c>
      <c r="H536" s="6">
        <v>37.950000000000003</v>
      </c>
      <c r="I536" s="6">
        <v>1.75</v>
      </c>
    </row>
    <row r="537" spans="1:9" x14ac:dyDescent="0.25">
      <c r="A537" s="7">
        <v>41912</v>
      </c>
      <c r="B537" s="6">
        <v>24</v>
      </c>
      <c r="C537" s="6" t="s">
        <v>70</v>
      </c>
      <c r="D537" s="6" t="s">
        <v>25</v>
      </c>
      <c r="E537" s="6" t="s">
        <v>26</v>
      </c>
      <c r="F537" s="6" t="s">
        <v>27</v>
      </c>
      <c r="G537" s="6">
        <v>2168</v>
      </c>
      <c r="H537" s="6">
        <v>24.51</v>
      </c>
      <c r="I537" s="6">
        <v>98.14</v>
      </c>
    </row>
    <row r="538" spans="1:9" x14ac:dyDescent="0.25">
      <c r="A538" s="7">
        <v>41912</v>
      </c>
      <c r="B538" s="6">
        <v>24</v>
      </c>
      <c r="C538" s="6" t="s">
        <v>70</v>
      </c>
      <c r="D538" s="6" t="s">
        <v>25</v>
      </c>
      <c r="E538" s="6" t="s">
        <v>26</v>
      </c>
      <c r="F538" s="6" t="s">
        <v>28</v>
      </c>
      <c r="G538" s="6">
        <v>32</v>
      </c>
      <c r="H538" s="6">
        <v>20.65</v>
      </c>
      <c r="I538" s="6">
        <v>1.45</v>
      </c>
    </row>
    <row r="539" spans="1:9" x14ac:dyDescent="0.25">
      <c r="A539" s="7">
        <v>41912</v>
      </c>
      <c r="B539" s="6">
        <v>24</v>
      </c>
      <c r="C539" s="6" t="s">
        <v>70</v>
      </c>
      <c r="D539" s="6" t="s">
        <v>25</v>
      </c>
      <c r="E539" s="6" t="s">
        <v>26</v>
      </c>
      <c r="F539" s="6" t="s">
        <v>29</v>
      </c>
      <c r="G539" s="6">
        <v>5</v>
      </c>
      <c r="H539" s="6">
        <v>26.32</v>
      </c>
      <c r="I539" s="6">
        <v>0.23</v>
      </c>
    </row>
    <row r="540" spans="1:9" x14ac:dyDescent="0.25">
      <c r="A540" s="7">
        <v>41912</v>
      </c>
      <c r="B540" s="6">
        <v>24</v>
      </c>
      <c r="C540" s="6" t="s">
        <v>70</v>
      </c>
      <c r="D540" s="6" t="s">
        <v>25</v>
      </c>
      <c r="E540" s="6" t="s">
        <v>26</v>
      </c>
      <c r="F540" s="6" t="s">
        <v>30</v>
      </c>
      <c r="G540" s="6">
        <v>4</v>
      </c>
      <c r="H540" s="6">
        <v>44.44</v>
      </c>
      <c r="I540" s="6">
        <v>0.18</v>
      </c>
    </row>
    <row r="541" spans="1:9" x14ac:dyDescent="0.25">
      <c r="A541" s="7">
        <v>41912</v>
      </c>
      <c r="B541" s="6">
        <v>24</v>
      </c>
      <c r="C541" s="6" t="s">
        <v>70</v>
      </c>
      <c r="D541" s="6" t="s">
        <v>32</v>
      </c>
      <c r="E541" s="6" t="s">
        <v>33</v>
      </c>
      <c r="F541" s="6" t="s">
        <v>27</v>
      </c>
      <c r="G541" s="6">
        <v>985</v>
      </c>
      <c r="H541" s="6">
        <v>11.13</v>
      </c>
      <c r="I541" s="6">
        <v>97.24</v>
      </c>
    </row>
    <row r="542" spans="1:9" x14ac:dyDescent="0.25">
      <c r="A542" s="7">
        <v>41912</v>
      </c>
      <c r="B542" s="6">
        <v>24</v>
      </c>
      <c r="C542" s="6" t="s">
        <v>70</v>
      </c>
      <c r="D542" s="6" t="s">
        <v>32</v>
      </c>
      <c r="E542" s="6" t="s">
        <v>33</v>
      </c>
      <c r="F542" s="6" t="s">
        <v>28</v>
      </c>
      <c r="G542" s="6">
        <v>21</v>
      </c>
      <c r="H542" s="6">
        <v>13.55</v>
      </c>
      <c r="I542" s="6">
        <v>2.0699999999999998</v>
      </c>
    </row>
    <row r="543" spans="1:9" x14ac:dyDescent="0.25">
      <c r="A543" s="7">
        <v>41912</v>
      </c>
      <c r="B543" s="6">
        <v>24</v>
      </c>
      <c r="C543" s="6" t="s">
        <v>70</v>
      </c>
      <c r="D543" s="6" t="s">
        <v>32</v>
      </c>
      <c r="E543" s="6" t="s">
        <v>33</v>
      </c>
      <c r="F543" s="6" t="s">
        <v>29</v>
      </c>
      <c r="G543" s="6">
        <v>6</v>
      </c>
      <c r="H543" s="6">
        <v>31.58</v>
      </c>
      <c r="I543" s="6">
        <v>0.59</v>
      </c>
    </row>
    <row r="544" spans="1:9" x14ac:dyDescent="0.25">
      <c r="A544" s="7">
        <v>41912</v>
      </c>
      <c r="B544" s="6">
        <v>24</v>
      </c>
      <c r="C544" s="6" t="s">
        <v>70</v>
      </c>
      <c r="D544" s="6" t="s">
        <v>32</v>
      </c>
      <c r="E544" s="6" t="s">
        <v>33</v>
      </c>
      <c r="F544" s="6" t="s">
        <v>30</v>
      </c>
      <c r="G544" s="6">
        <v>1</v>
      </c>
      <c r="H544" s="6">
        <v>11.11</v>
      </c>
      <c r="I544" s="6">
        <v>0.1</v>
      </c>
    </row>
    <row r="545" spans="1:9" x14ac:dyDescent="0.25">
      <c r="A545" s="7">
        <v>41912</v>
      </c>
      <c r="B545" s="6">
        <v>24</v>
      </c>
      <c r="C545" s="6" t="s">
        <v>70</v>
      </c>
      <c r="D545" s="6" t="s">
        <v>35</v>
      </c>
      <c r="E545" s="6" t="s">
        <v>36</v>
      </c>
      <c r="F545" s="6" t="s">
        <v>27</v>
      </c>
      <c r="G545" s="6">
        <v>711</v>
      </c>
      <c r="H545" s="6">
        <v>8.0399999999999991</v>
      </c>
      <c r="I545" s="6">
        <v>96.34</v>
      </c>
    </row>
    <row r="546" spans="1:9" x14ac:dyDescent="0.25">
      <c r="A546" s="7">
        <v>41912</v>
      </c>
      <c r="B546" s="6">
        <v>24</v>
      </c>
      <c r="C546" s="6" t="s">
        <v>70</v>
      </c>
      <c r="D546" s="6" t="s">
        <v>35</v>
      </c>
      <c r="E546" s="6" t="s">
        <v>36</v>
      </c>
      <c r="F546" s="6" t="s">
        <v>28</v>
      </c>
      <c r="G546" s="6">
        <v>24</v>
      </c>
      <c r="H546" s="6">
        <v>15.48</v>
      </c>
      <c r="I546" s="6">
        <v>3.25</v>
      </c>
    </row>
    <row r="547" spans="1:9" x14ac:dyDescent="0.25">
      <c r="A547" s="7">
        <v>41912</v>
      </c>
      <c r="B547" s="6">
        <v>24</v>
      </c>
      <c r="C547" s="6" t="s">
        <v>70</v>
      </c>
      <c r="D547" s="6" t="s">
        <v>35</v>
      </c>
      <c r="E547" s="6" t="s">
        <v>36</v>
      </c>
      <c r="F547" s="6" t="s">
        <v>29</v>
      </c>
      <c r="G547" s="6">
        <v>1</v>
      </c>
      <c r="H547" s="6">
        <v>5.26</v>
      </c>
      <c r="I547" s="6">
        <v>0.14000000000000001</v>
      </c>
    </row>
    <row r="548" spans="1:9" x14ac:dyDescent="0.25">
      <c r="A548" s="7">
        <v>41912</v>
      </c>
      <c r="B548" s="6">
        <v>24</v>
      </c>
      <c r="C548" s="6" t="s">
        <v>70</v>
      </c>
      <c r="D548" s="6" t="s">
        <v>35</v>
      </c>
      <c r="E548" s="6" t="s">
        <v>36</v>
      </c>
      <c r="F548" s="6" t="s">
        <v>30</v>
      </c>
      <c r="G548" s="6">
        <v>1</v>
      </c>
      <c r="H548" s="6">
        <v>11.11</v>
      </c>
      <c r="I548" s="6">
        <v>0.14000000000000001</v>
      </c>
    </row>
    <row r="549" spans="1:9" x14ac:dyDescent="0.25">
      <c r="A549" s="7">
        <v>41912</v>
      </c>
      <c r="B549" s="6">
        <v>24</v>
      </c>
      <c r="C549" s="6" t="s">
        <v>70</v>
      </c>
      <c r="D549" s="6" t="s">
        <v>35</v>
      </c>
      <c r="E549" s="6" t="s">
        <v>36</v>
      </c>
      <c r="F549" s="6" t="s">
        <v>31</v>
      </c>
      <c r="G549" s="6">
        <v>1</v>
      </c>
      <c r="H549" s="6">
        <v>3.45</v>
      </c>
      <c r="I549" s="6">
        <v>0.14000000000000001</v>
      </c>
    </row>
    <row r="550" spans="1:9" x14ac:dyDescent="0.25">
      <c r="A550" s="7">
        <v>41912</v>
      </c>
      <c r="B550" s="6">
        <v>24</v>
      </c>
      <c r="C550" s="6" t="s">
        <v>70</v>
      </c>
      <c r="D550" s="6" t="s">
        <v>37</v>
      </c>
      <c r="E550" s="6" t="s">
        <v>38</v>
      </c>
      <c r="F550" s="6" t="s">
        <v>27</v>
      </c>
      <c r="G550" s="6">
        <v>398</v>
      </c>
      <c r="H550" s="6">
        <v>4.5</v>
      </c>
      <c r="I550" s="6">
        <v>96.84</v>
      </c>
    </row>
    <row r="551" spans="1:9" x14ac:dyDescent="0.25">
      <c r="A551" s="7">
        <v>41912</v>
      </c>
      <c r="B551" s="6">
        <v>24</v>
      </c>
      <c r="C551" s="6" t="s">
        <v>70</v>
      </c>
      <c r="D551" s="6" t="s">
        <v>37</v>
      </c>
      <c r="E551" s="6" t="s">
        <v>38</v>
      </c>
      <c r="F551" s="6" t="s">
        <v>28</v>
      </c>
      <c r="G551" s="6">
        <v>13</v>
      </c>
      <c r="H551" s="6">
        <v>8.39</v>
      </c>
      <c r="I551" s="6">
        <v>3.16</v>
      </c>
    </row>
    <row r="552" spans="1:9" x14ac:dyDescent="0.25">
      <c r="A552" s="7">
        <v>41912</v>
      </c>
      <c r="B552" s="6">
        <v>24</v>
      </c>
      <c r="C552" s="6" t="s">
        <v>70</v>
      </c>
      <c r="D552" s="6" t="s">
        <v>41</v>
      </c>
      <c r="E552" s="6" t="s">
        <v>42</v>
      </c>
      <c r="F552" s="6" t="s">
        <v>27</v>
      </c>
      <c r="G552" s="6">
        <v>1492</v>
      </c>
      <c r="H552" s="6">
        <v>16.86</v>
      </c>
      <c r="I552" s="6">
        <v>99.87</v>
      </c>
    </row>
    <row r="553" spans="1:9" x14ac:dyDescent="0.25">
      <c r="A553" s="7">
        <v>41912</v>
      </c>
      <c r="B553" s="6">
        <v>24</v>
      </c>
      <c r="C553" s="6" t="s">
        <v>70</v>
      </c>
      <c r="D553" s="6" t="s">
        <v>41</v>
      </c>
      <c r="E553" s="6" t="s">
        <v>42</v>
      </c>
      <c r="F553" s="6" t="s">
        <v>28</v>
      </c>
      <c r="G553" s="6">
        <v>2</v>
      </c>
      <c r="H553" s="6">
        <v>1.29</v>
      </c>
      <c r="I553" s="6">
        <v>0.13</v>
      </c>
    </row>
    <row r="554" spans="1:9" x14ac:dyDescent="0.25">
      <c r="A554" s="7">
        <v>41912</v>
      </c>
      <c r="B554" s="6">
        <v>24</v>
      </c>
      <c r="C554" s="6" t="s">
        <v>70</v>
      </c>
      <c r="D554" s="6" t="s">
        <v>43</v>
      </c>
      <c r="E554" s="6" t="s">
        <v>44</v>
      </c>
      <c r="F554" s="6" t="s">
        <v>27</v>
      </c>
      <c r="G554" s="6">
        <v>2</v>
      </c>
      <c r="H554" s="6">
        <v>0.02</v>
      </c>
      <c r="I554" s="6">
        <v>100</v>
      </c>
    </row>
    <row r="555" spans="1:9" x14ac:dyDescent="0.25">
      <c r="A555" s="7">
        <v>41912</v>
      </c>
      <c r="B555" s="6">
        <v>24</v>
      </c>
      <c r="C555" s="6" t="s">
        <v>70</v>
      </c>
      <c r="D555" s="6" t="s">
        <v>47</v>
      </c>
      <c r="E555" s="6" t="s">
        <v>48</v>
      </c>
      <c r="F555" s="6" t="s">
        <v>27</v>
      </c>
      <c r="G555" s="6">
        <v>3091</v>
      </c>
      <c r="H555" s="6">
        <v>34.94</v>
      </c>
      <c r="I555" s="6">
        <v>96.9</v>
      </c>
    </row>
    <row r="556" spans="1:9" x14ac:dyDescent="0.25">
      <c r="A556" s="7">
        <v>41912</v>
      </c>
      <c r="B556" s="6">
        <v>24</v>
      </c>
      <c r="C556" s="6" t="s">
        <v>70</v>
      </c>
      <c r="D556" s="6" t="s">
        <v>47</v>
      </c>
      <c r="E556" s="6" t="s">
        <v>48</v>
      </c>
      <c r="F556" s="6" t="s">
        <v>28</v>
      </c>
      <c r="G556" s="6">
        <v>62</v>
      </c>
      <c r="H556" s="6">
        <v>40</v>
      </c>
      <c r="I556" s="6">
        <v>1.94</v>
      </c>
    </row>
    <row r="557" spans="1:9" x14ac:dyDescent="0.25">
      <c r="A557" s="7">
        <v>41912</v>
      </c>
      <c r="B557" s="6">
        <v>24</v>
      </c>
      <c r="C557" s="6" t="s">
        <v>70</v>
      </c>
      <c r="D557" s="6" t="s">
        <v>47</v>
      </c>
      <c r="E557" s="6" t="s">
        <v>48</v>
      </c>
      <c r="F557" s="6" t="s">
        <v>29</v>
      </c>
      <c r="G557" s="6">
        <v>6</v>
      </c>
      <c r="H557" s="6">
        <v>31.58</v>
      </c>
      <c r="I557" s="6">
        <v>0.19</v>
      </c>
    </row>
    <row r="558" spans="1:9" x14ac:dyDescent="0.25">
      <c r="A558" s="7">
        <v>41912</v>
      </c>
      <c r="B558" s="6">
        <v>24</v>
      </c>
      <c r="C558" s="6" t="s">
        <v>70</v>
      </c>
      <c r="D558" s="6" t="s">
        <v>47</v>
      </c>
      <c r="E558" s="6" t="s">
        <v>48</v>
      </c>
      <c r="F558" s="6" t="s">
        <v>30</v>
      </c>
      <c r="G558" s="6">
        <v>3</v>
      </c>
      <c r="H558" s="6">
        <v>33.33</v>
      </c>
      <c r="I558" s="6">
        <v>0.09</v>
      </c>
    </row>
    <row r="559" spans="1:9" x14ac:dyDescent="0.25">
      <c r="A559" s="7">
        <v>41912</v>
      </c>
      <c r="B559" s="6">
        <v>24</v>
      </c>
      <c r="C559" s="6" t="s">
        <v>70</v>
      </c>
      <c r="D559" s="6" t="s">
        <v>47</v>
      </c>
      <c r="E559" s="6" t="s">
        <v>48</v>
      </c>
      <c r="F559" s="6" t="s">
        <v>31</v>
      </c>
      <c r="G559" s="6">
        <v>28</v>
      </c>
      <c r="H559" s="6">
        <v>96.55</v>
      </c>
      <c r="I559" s="6">
        <v>0.88</v>
      </c>
    </row>
    <row r="560" spans="1:9" x14ac:dyDescent="0.25">
      <c r="A560" s="7">
        <v>41912</v>
      </c>
      <c r="B560" s="6">
        <v>24</v>
      </c>
      <c r="C560" s="6" t="s">
        <v>70</v>
      </c>
      <c r="D560" s="6" t="s">
        <v>54</v>
      </c>
      <c r="E560" s="6" t="s">
        <v>55</v>
      </c>
      <c r="F560" s="6" t="s">
        <v>28</v>
      </c>
      <c r="G560" s="6">
        <v>1</v>
      </c>
      <c r="H560" s="6">
        <v>0.65</v>
      </c>
      <c r="I560" s="6">
        <v>50</v>
      </c>
    </row>
    <row r="561" spans="1:9" x14ac:dyDescent="0.25">
      <c r="A561" s="7">
        <v>41912</v>
      </c>
      <c r="B561" s="6">
        <v>24</v>
      </c>
      <c r="C561" s="6" t="s">
        <v>70</v>
      </c>
      <c r="D561" s="6" t="s">
        <v>54</v>
      </c>
      <c r="E561" s="6" t="s">
        <v>55</v>
      </c>
      <c r="F561" s="6" t="s">
        <v>29</v>
      </c>
      <c r="G561" s="6">
        <v>1</v>
      </c>
      <c r="H561" s="6">
        <v>5.26</v>
      </c>
      <c r="I561" s="6">
        <v>50</v>
      </c>
    </row>
    <row r="562" spans="1:9" x14ac:dyDescent="0.25">
      <c r="A562" s="7">
        <v>41912</v>
      </c>
      <c r="B562" s="6">
        <v>25</v>
      </c>
      <c r="C562" s="6" t="s">
        <v>71</v>
      </c>
      <c r="D562" s="6" t="s">
        <v>25</v>
      </c>
      <c r="E562" s="6" t="s">
        <v>26</v>
      </c>
      <c r="F562" s="6" t="s">
        <v>27</v>
      </c>
      <c r="G562" s="6">
        <v>20408</v>
      </c>
      <c r="H562" s="6">
        <v>54.82</v>
      </c>
      <c r="I562" s="6">
        <v>98.93</v>
      </c>
    </row>
    <row r="563" spans="1:9" x14ac:dyDescent="0.25">
      <c r="A563" s="7">
        <v>41912</v>
      </c>
      <c r="B563" s="6">
        <v>25</v>
      </c>
      <c r="C563" s="6" t="s">
        <v>71</v>
      </c>
      <c r="D563" s="6" t="s">
        <v>25</v>
      </c>
      <c r="E563" s="6" t="s">
        <v>26</v>
      </c>
      <c r="F563" s="6" t="s">
        <v>28</v>
      </c>
      <c r="G563" s="6">
        <v>168</v>
      </c>
      <c r="H563" s="6">
        <v>42.21</v>
      </c>
      <c r="I563" s="6">
        <v>0.81</v>
      </c>
    </row>
    <row r="564" spans="1:9" x14ac:dyDescent="0.25">
      <c r="A564" s="7">
        <v>41912</v>
      </c>
      <c r="B564" s="6">
        <v>25</v>
      </c>
      <c r="C564" s="6" t="s">
        <v>71</v>
      </c>
      <c r="D564" s="6" t="s">
        <v>25</v>
      </c>
      <c r="E564" s="6" t="s">
        <v>26</v>
      </c>
      <c r="F564" s="6" t="s">
        <v>29</v>
      </c>
      <c r="G564" s="6">
        <v>20</v>
      </c>
      <c r="H564" s="6">
        <v>33.33</v>
      </c>
      <c r="I564" s="6">
        <v>0.1</v>
      </c>
    </row>
    <row r="565" spans="1:9" x14ac:dyDescent="0.25">
      <c r="A565" s="7">
        <v>41912</v>
      </c>
      <c r="B565" s="6">
        <v>25</v>
      </c>
      <c r="C565" s="6" t="s">
        <v>71</v>
      </c>
      <c r="D565" s="6" t="s">
        <v>25</v>
      </c>
      <c r="E565" s="6" t="s">
        <v>26</v>
      </c>
      <c r="F565" s="6" t="s">
        <v>30</v>
      </c>
      <c r="G565" s="6">
        <v>5</v>
      </c>
      <c r="H565" s="6">
        <v>20.83</v>
      </c>
      <c r="I565" s="6">
        <v>0.02</v>
      </c>
    </row>
    <row r="566" spans="1:9" x14ac:dyDescent="0.25">
      <c r="A566" s="7">
        <v>41912</v>
      </c>
      <c r="B566" s="6">
        <v>25</v>
      </c>
      <c r="C566" s="6" t="s">
        <v>71</v>
      </c>
      <c r="D566" s="6" t="s">
        <v>25</v>
      </c>
      <c r="E566" s="6" t="s">
        <v>26</v>
      </c>
      <c r="F566" s="6" t="s">
        <v>34</v>
      </c>
      <c r="G566" s="6">
        <v>1</v>
      </c>
      <c r="H566" s="6">
        <v>100</v>
      </c>
      <c r="I566" s="6">
        <v>0</v>
      </c>
    </row>
    <row r="567" spans="1:9" x14ac:dyDescent="0.25">
      <c r="A567" s="7">
        <v>41912</v>
      </c>
      <c r="B567" s="6">
        <v>25</v>
      </c>
      <c r="C567" s="6" t="s">
        <v>71</v>
      </c>
      <c r="D567" s="6" t="s">
        <v>25</v>
      </c>
      <c r="E567" s="6" t="s">
        <v>26</v>
      </c>
      <c r="F567" s="6" t="s">
        <v>31</v>
      </c>
      <c r="G567" s="6">
        <v>27</v>
      </c>
      <c r="H567" s="6">
        <v>23.08</v>
      </c>
      <c r="I567" s="6">
        <v>0.13</v>
      </c>
    </row>
    <row r="568" spans="1:9" x14ac:dyDescent="0.25">
      <c r="A568" s="7">
        <v>41912</v>
      </c>
      <c r="B568" s="6">
        <v>25</v>
      </c>
      <c r="C568" s="6" t="s">
        <v>71</v>
      </c>
      <c r="D568" s="6" t="s">
        <v>32</v>
      </c>
      <c r="E568" s="6" t="s">
        <v>33</v>
      </c>
      <c r="F568" s="6" t="s">
        <v>27</v>
      </c>
      <c r="G568" s="6">
        <v>1467</v>
      </c>
      <c r="H568" s="6">
        <v>3.94</v>
      </c>
      <c r="I568" s="6">
        <v>98.32</v>
      </c>
    </row>
    <row r="569" spans="1:9" x14ac:dyDescent="0.25">
      <c r="A569" s="7">
        <v>41912</v>
      </c>
      <c r="B569" s="6">
        <v>25</v>
      </c>
      <c r="C569" s="6" t="s">
        <v>71</v>
      </c>
      <c r="D569" s="6" t="s">
        <v>32</v>
      </c>
      <c r="E569" s="6" t="s">
        <v>33</v>
      </c>
      <c r="F569" s="6" t="s">
        <v>28</v>
      </c>
      <c r="G569" s="6">
        <v>21</v>
      </c>
      <c r="H569" s="6">
        <v>5.28</v>
      </c>
      <c r="I569" s="6">
        <v>1.41</v>
      </c>
    </row>
    <row r="570" spans="1:9" x14ac:dyDescent="0.25">
      <c r="A570" s="7">
        <v>41912</v>
      </c>
      <c r="B570" s="6">
        <v>25</v>
      </c>
      <c r="C570" s="6" t="s">
        <v>71</v>
      </c>
      <c r="D570" s="6" t="s">
        <v>32</v>
      </c>
      <c r="E570" s="6" t="s">
        <v>33</v>
      </c>
      <c r="F570" s="6" t="s">
        <v>29</v>
      </c>
      <c r="G570" s="6">
        <v>3</v>
      </c>
      <c r="H570" s="6">
        <v>5</v>
      </c>
      <c r="I570" s="6">
        <v>0.2</v>
      </c>
    </row>
    <row r="571" spans="1:9" x14ac:dyDescent="0.25">
      <c r="A571" s="7">
        <v>41912</v>
      </c>
      <c r="B571" s="6">
        <v>25</v>
      </c>
      <c r="C571" s="6" t="s">
        <v>71</v>
      </c>
      <c r="D571" s="6" t="s">
        <v>32</v>
      </c>
      <c r="E571" s="6" t="s">
        <v>33</v>
      </c>
      <c r="F571" s="6" t="s">
        <v>31</v>
      </c>
      <c r="G571" s="6">
        <v>1</v>
      </c>
      <c r="H571" s="6">
        <v>0.85</v>
      </c>
      <c r="I571" s="6">
        <v>7.0000000000000007E-2</v>
      </c>
    </row>
    <row r="572" spans="1:9" x14ac:dyDescent="0.25">
      <c r="A572" s="7">
        <v>41912</v>
      </c>
      <c r="B572" s="6">
        <v>25</v>
      </c>
      <c r="C572" s="6" t="s">
        <v>71</v>
      </c>
      <c r="D572" s="6" t="s">
        <v>35</v>
      </c>
      <c r="E572" s="6" t="s">
        <v>36</v>
      </c>
      <c r="F572" s="6" t="s">
        <v>27</v>
      </c>
      <c r="G572" s="6">
        <v>2778</v>
      </c>
      <c r="H572" s="6">
        <v>7.46</v>
      </c>
      <c r="I572" s="6">
        <v>95.83</v>
      </c>
    </row>
    <row r="573" spans="1:9" x14ac:dyDescent="0.25">
      <c r="A573" s="7">
        <v>41912</v>
      </c>
      <c r="B573" s="6">
        <v>25</v>
      </c>
      <c r="C573" s="6" t="s">
        <v>71</v>
      </c>
      <c r="D573" s="6" t="s">
        <v>35</v>
      </c>
      <c r="E573" s="6" t="s">
        <v>36</v>
      </c>
      <c r="F573" s="6" t="s">
        <v>28</v>
      </c>
      <c r="G573" s="6">
        <v>91</v>
      </c>
      <c r="H573" s="6">
        <v>22.86</v>
      </c>
      <c r="I573" s="6">
        <v>3.14</v>
      </c>
    </row>
    <row r="574" spans="1:9" x14ac:dyDescent="0.25">
      <c r="A574" s="7">
        <v>41912</v>
      </c>
      <c r="B574" s="6">
        <v>25</v>
      </c>
      <c r="C574" s="6" t="s">
        <v>71</v>
      </c>
      <c r="D574" s="6" t="s">
        <v>35</v>
      </c>
      <c r="E574" s="6" t="s">
        <v>36</v>
      </c>
      <c r="F574" s="6" t="s">
        <v>29</v>
      </c>
      <c r="G574" s="6">
        <v>13</v>
      </c>
      <c r="H574" s="6">
        <v>21.67</v>
      </c>
      <c r="I574" s="6">
        <v>0.45</v>
      </c>
    </row>
    <row r="575" spans="1:9" x14ac:dyDescent="0.25">
      <c r="A575" s="7">
        <v>41912</v>
      </c>
      <c r="B575" s="6">
        <v>25</v>
      </c>
      <c r="C575" s="6" t="s">
        <v>71</v>
      </c>
      <c r="D575" s="6" t="s">
        <v>35</v>
      </c>
      <c r="E575" s="6" t="s">
        <v>36</v>
      </c>
      <c r="F575" s="6" t="s">
        <v>30</v>
      </c>
      <c r="G575" s="6">
        <v>7</v>
      </c>
      <c r="H575" s="6">
        <v>29.17</v>
      </c>
      <c r="I575" s="6">
        <v>0.24</v>
      </c>
    </row>
    <row r="576" spans="1:9" x14ac:dyDescent="0.25">
      <c r="A576" s="7">
        <v>41912</v>
      </c>
      <c r="B576" s="6">
        <v>25</v>
      </c>
      <c r="C576" s="6" t="s">
        <v>71</v>
      </c>
      <c r="D576" s="6" t="s">
        <v>35</v>
      </c>
      <c r="E576" s="6" t="s">
        <v>36</v>
      </c>
      <c r="F576" s="6" t="s">
        <v>31</v>
      </c>
      <c r="G576" s="6">
        <v>10</v>
      </c>
      <c r="H576" s="6">
        <v>8.5500000000000007</v>
      </c>
      <c r="I576" s="6">
        <v>0.34</v>
      </c>
    </row>
    <row r="577" spans="1:9" x14ac:dyDescent="0.25">
      <c r="A577" s="7">
        <v>41912</v>
      </c>
      <c r="B577" s="6">
        <v>25</v>
      </c>
      <c r="C577" s="6" t="s">
        <v>71</v>
      </c>
      <c r="D577" s="6" t="s">
        <v>37</v>
      </c>
      <c r="E577" s="6" t="s">
        <v>38</v>
      </c>
      <c r="F577" s="6" t="s">
        <v>27</v>
      </c>
      <c r="G577" s="6">
        <v>246</v>
      </c>
      <c r="H577" s="6">
        <v>0.66</v>
      </c>
      <c r="I577" s="6">
        <v>89.78</v>
      </c>
    </row>
    <row r="578" spans="1:9" x14ac:dyDescent="0.25">
      <c r="A578" s="7">
        <v>41912</v>
      </c>
      <c r="B578" s="6">
        <v>25</v>
      </c>
      <c r="C578" s="6" t="s">
        <v>71</v>
      </c>
      <c r="D578" s="6" t="s">
        <v>37</v>
      </c>
      <c r="E578" s="6" t="s">
        <v>38</v>
      </c>
      <c r="F578" s="6" t="s">
        <v>28</v>
      </c>
      <c r="G578" s="6">
        <v>18</v>
      </c>
      <c r="H578" s="6">
        <v>4.5199999999999996</v>
      </c>
      <c r="I578" s="6">
        <v>6.57</v>
      </c>
    </row>
    <row r="579" spans="1:9" x14ac:dyDescent="0.25">
      <c r="A579" s="7">
        <v>41912</v>
      </c>
      <c r="B579" s="6">
        <v>25</v>
      </c>
      <c r="C579" s="6" t="s">
        <v>71</v>
      </c>
      <c r="D579" s="6" t="s">
        <v>37</v>
      </c>
      <c r="E579" s="6" t="s">
        <v>38</v>
      </c>
      <c r="F579" s="6" t="s">
        <v>29</v>
      </c>
      <c r="G579" s="6">
        <v>8</v>
      </c>
      <c r="H579" s="6">
        <v>13.33</v>
      </c>
      <c r="I579" s="6">
        <v>2.92</v>
      </c>
    </row>
    <row r="580" spans="1:9" x14ac:dyDescent="0.25">
      <c r="A580" s="7">
        <v>41912</v>
      </c>
      <c r="B580" s="6">
        <v>25</v>
      </c>
      <c r="C580" s="6" t="s">
        <v>71</v>
      </c>
      <c r="D580" s="6" t="s">
        <v>37</v>
      </c>
      <c r="E580" s="6" t="s">
        <v>38</v>
      </c>
      <c r="F580" s="6" t="s">
        <v>30</v>
      </c>
      <c r="G580" s="6">
        <v>2</v>
      </c>
      <c r="H580" s="6">
        <v>8.33</v>
      </c>
      <c r="I580" s="6">
        <v>0.73</v>
      </c>
    </row>
    <row r="581" spans="1:9" x14ac:dyDescent="0.25">
      <c r="A581" s="7">
        <v>41912</v>
      </c>
      <c r="B581" s="6">
        <v>25</v>
      </c>
      <c r="C581" s="6" t="s">
        <v>71</v>
      </c>
      <c r="D581" s="6" t="s">
        <v>39</v>
      </c>
      <c r="E581" s="6" t="s">
        <v>40</v>
      </c>
      <c r="F581" s="6" t="s">
        <v>27</v>
      </c>
      <c r="G581" s="6">
        <v>1</v>
      </c>
      <c r="H581" s="6">
        <v>0</v>
      </c>
      <c r="I581" s="6">
        <v>100</v>
      </c>
    </row>
    <row r="582" spans="1:9" x14ac:dyDescent="0.25">
      <c r="A582" s="7">
        <v>41912</v>
      </c>
      <c r="B582" s="6">
        <v>25</v>
      </c>
      <c r="C582" s="6" t="s">
        <v>71</v>
      </c>
      <c r="D582" s="6" t="s">
        <v>41</v>
      </c>
      <c r="E582" s="6" t="s">
        <v>42</v>
      </c>
      <c r="F582" s="6" t="s">
        <v>27</v>
      </c>
      <c r="G582" s="6">
        <v>3987</v>
      </c>
      <c r="H582" s="6">
        <v>10.71</v>
      </c>
      <c r="I582" s="6">
        <v>99.7</v>
      </c>
    </row>
    <row r="583" spans="1:9" x14ac:dyDescent="0.25">
      <c r="A583" s="7">
        <v>41912</v>
      </c>
      <c r="B583" s="6">
        <v>25</v>
      </c>
      <c r="C583" s="6" t="s">
        <v>71</v>
      </c>
      <c r="D583" s="6" t="s">
        <v>41</v>
      </c>
      <c r="E583" s="6" t="s">
        <v>42</v>
      </c>
      <c r="F583" s="6" t="s">
        <v>28</v>
      </c>
      <c r="G583" s="6">
        <v>12</v>
      </c>
      <c r="H583" s="6">
        <v>3.02</v>
      </c>
      <c r="I583" s="6">
        <v>0.3</v>
      </c>
    </row>
    <row r="584" spans="1:9" x14ac:dyDescent="0.25">
      <c r="A584" s="7">
        <v>41912</v>
      </c>
      <c r="B584" s="6">
        <v>25</v>
      </c>
      <c r="C584" s="6" t="s">
        <v>71</v>
      </c>
      <c r="D584" s="6" t="s">
        <v>43</v>
      </c>
      <c r="E584" s="6" t="s">
        <v>44</v>
      </c>
      <c r="F584" s="6" t="s">
        <v>27</v>
      </c>
      <c r="G584" s="6">
        <v>1</v>
      </c>
      <c r="H584" s="6">
        <v>0</v>
      </c>
      <c r="I584" s="6">
        <v>25</v>
      </c>
    </row>
    <row r="585" spans="1:9" x14ac:dyDescent="0.25">
      <c r="A585" s="7">
        <v>41912</v>
      </c>
      <c r="B585" s="6">
        <v>25</v>
      </c>
      <c r="C585" s="6" t="s">
        <v>71</v>
      </c>
      <c r="D585" s="6" t="s">
        <v>43</v>
      </c>
      <c r="E585" s="6" t="s">
        <v>44</v>
      </c>
      <c r="F585" s="6" t="s">
        <v>29</v>
      </c>
      <c r="G585" s="6">
        <v>2</v>
      </c>
      <c r="H585" s="6">
        <v>3.33</v>
      </c>
      <c r="I585" s="6">
        <v>50</v>
      </c>
    </row>
    <row r="586" spans="1:9" x14ac:dyDescent="0.25">
      <c r="A586" s="7">
        <v>41912</v>
      </c>
      <c r="B586" s="6">
        <v>25</v>
      </c>
      <c r="C586" s="6" t="s">
        <v>71</v>
      </c>
      <c r="D586" s="6" t="s">
        <v>43</v>
      </c>
      <c r="E586" s="6" t="s">
        <v>44</v>
      </c>
      <c r="F586" s="6" t="s">
        <v>30</v>
      </c>
      <c r="G586" s="6">
        <v>1</v>
      </c>
      <c r="H586" s="6">
        <v>4.17</v>
      </c>
      <c r="I586" s="6">
        <v>25</v>
      </c>
    </row>
    <row r="587" spans="1:9" x14ac:dyDescent="0.25">
      <c r="A587" s="7">
        <v>41912</v>
      </c>
      <c r="B587" s="6">
        <v>25</v>
      </c>
      <c r="C587" s="6" t="s">
        <v>71</v>
      </c>
      <c r="D587" s="6" t="s">
        <v>47</v>
      </c>
      <c r="E587" s="6" t="s">
        <v>48</v>
      </c>
      <c r="F587" s="6" t="s">
        <v>27</v>
      </c>
      <c r="G587" s="6">
        <v>8335</v>
      </c>
      <c r="H587" s="6">
        <v>22.39</v>
      </c>
      <c r="I587" s="6">
        <v>97.81</v>
      </c>
    </row>
    <row r="588" spans="1:9" x14ac:dyDescent="0.25">
      <c r="A588" s="7">
        <v>41912</v>
      </c>
      <c r="B588" s="6">
        <v>25</v>
      </c>
      <c r="C588" s="6" t="s">
        <v>71</v>
      </c>
      <c r="D588" s="6" t="s">
        <v>47</v>
      </c>
      <c r="E588" s="6" t="s">
        <v>48</v>
      </c>
      <c r="F588" s="6" t="s">
        <v>28</v>
      </c>
      <c r="G588" s="6">
        <v>86</v>
      </c>
      <c r="H588" s="6">
        <v>21.61</v>
      </c>
      <c r="I588" s="6">
        <v>1.01</v>
      </c>
    </row>
    <row r="589" spans="1:9" x14ac:dyDescent="0.25">
      <c r="A589" s="7">
        <v>41912</v>
      </c>
      <c r="B589" s="6">
        <v>25</v>
      </c>
      <c r="C589" s="6" t="s">
        <v>71</v>
      </c>
      <c r="D589" s="6" t="s">
        <v>47</v>
      </c>
      <c r="E589" s="6" t="s">
        <v>48</v>
      </c>
      <c r="F589" s="6" t="s">
        <v>29</v>
      </c>
      <c r="G589" s="6">
        <v>13</v>
      </c>
      <c r="H589" s="6">
        <v>21.67</v>
      </c>
      <c r="I589" s="6">
        <v>0.15</v>
      </c>
    </row>
    <row r="590" spans="1:9" x14ac:dyDescent="0.25">
      <c r="A590" s="7">
        <v>41912</v>
      </c>
      <c r="B590" s="6">
        <v>25</v>
      </c>
      <c r="C590" s="6" t="s">
        <v>71</v>
      </c>
      <c r="D590" s="6" t="s">
        <v>47</v>
      </c>
      <c r="E590" s="6" t="s">
        <v>48</v>
      </c>
      <c r="F590" s="6" t="s">
        <v>30</v>
      </c>
      <c r="G590" s="6">
        <v>9</v>
      </c>
      <c r="H590" s="6">
        <v>37.5</v>
      </c>
      <c r="I590" s="6">
        <v>0.11</v>
      </c>
    </row>
    <row r="591" spans="1:9" x14ac:dyDescent="0.25">
      <c r="A591" s="7">
        <v>41912</v>
      </c>
      <c r="B591" s="6">
        <v>25</v>
      </c>
      <c r="C591" s="6" t="s">
        <v>71</v>
      </c>
      <c r="D591" s="6" t="s">
        <v>47</v>
      </c>
      <c r="E591" s="6" t="s">
        <v>48</v>
      </c>
      <c r="F591" s="6" t="s">
        <v>31</v>
      </c>
      <c r="G591" s="6">
        <v>79</v>
      </c>
      <c r="H591" s="6">
        <v>67.52</v>
      </c>
      <c r="I591" s="6">
        <v>0.93</v>
      </c>
    </row>
    <row r="592" spans="1:9" x14ac:dyDescent="0.25">
      <c r="A592" s="7">
        <v>41912</v>
      </c>
      <c r="B592" s="6">
        <v>25</v>
      </c>
      <c r="C592" s="6" t="s">
        <v>71</v>
      </c>
      <c r="D592" s="6" t="s">
        <v>54</v>
      </c>
      <c r="E592" s="6" t="s">
        <v>55</v>
      </c>
      <c r="F592" s="6" t="s">
        <v>27</v>
      </c>
      <c r="G592" s="6">
        <v>1</v>
      </c>
      <c r="H592" s="6">
        <v>0</v>
      </c>
      <c r="I592" s="6">
        <v>25</v>
      </c>
    </row>
    <row r="593" spans="1:9" x14ac:dyDescent="0.25">
      <c r="A593" s="7">
        <v>41912</v>
      </c>
      <c r="B593" s="6">
        <v>25</v>
      </c>
      <c r="C593" s="6" t="s">
        <v>71</v>
      </c>
      <c r="D593" s="6" t="s">
        <v>54</v>
      </c>
      <c r="E593" s="6" t="s">
        <v>55</v>
      </c>
      <c r="F593" s="6" t="s">
        <v>28</v>
      </c>
      <c r="G593" s="6">
        <v>2</v>
      </c>
      <c r="H593" s="6">
        <v>0.5</v>
      </c>
      <c r="I593" s="6">
        <v>50</v>
      </c>
    </row>
    <row r="594" spans="1:9" x14ac:dyDescent="0.25">
      <c r="A594" s="7">
        <v>41912</v>
      </c>
      <c r="B594" s="6">
        <v>25</v>
      </c>
      <c r="C594" s="6" t="s">
        <v>71</v>
      </c>
      <c r="D594" s="6" t="s">
        <v>54</v>
      </c>
      <c r="E594" s="6" t="s">
        <v>55</v>
      </c>
      <c r="F594" s="6" t="s">
        <v>29</v>
      </c>
      <c r="G594" s="6">
        <v>1</v>
      </c>
      <c r="H594" s="6">
        <v>1.67</v>
      </c>
      <c r="I594" s="6">
        <v>25</v>
      </c>
    </row>
    <row r="595" spans="1:9" x14ac:dyDescent="0.25">
      <c r="A595" s="7">
        <v>41912</v>
      </c>
      <c r="B595" s="6">
        <v>26</v>
      </c>
      <c r="C595" s="6" t="s">
        <v>72</v>
      </c>
      <c r="D595" s="6" t="s">
        <v>25</v>
      </c>
      <c r="E595" s="6" t="s">
        <v>26</v>
      </c>
      <c r="F595" s="6" t="s">
        <v>27</v>
      </c>
      <c r="G595" s="6">
        <v>3402</v>
      </c>
      <c r="H595" s="6">
        <v>14.03</v>
      </c>
      <c r="I595" s="6">
        <v>97.53</v>
      </c>
    </row>
    <row r="596" spans="1:9" x14ac:dyDescent="0.25">
      <c r="A596" s="7">
        <v>41912</v>
      </c>
      <c r="B596" s="6">
        <v>26</v>
      </c>
      <c r="C596" s="6" t="s">
        <v>72</v>
      </c>
      <c r="D596" s="6" t="s">
        <v>25</v>
      </c>
      <c r="E596" s="6" t="s">
        <v>26</v>
      </c>
      <c r="F596" s="6" t="s">
        <v>28</v>
      </c>
      <c r="G596" s="6">
        <v>53</v>
      </c>
      <c r="H596" s="6">
        <v>20.079999999999998</v>
      </c>
      <c r="I596" s="6">
        <v>1.52</v>
      </c>
    </row>
    <row r="597" spans="1:9" x14ac:dyDescent="0.25">
      <c r="A597" s="7">
        <v>41912</v>
      </c>
      <c r="B597" s="6">
        <v>26</v>
      </c>
      <c r="C597" s="6" t="s">
        <v>72</v>
      </c>
      <c r="D597" s="6" t="s">
        <v>25</v>
      </c>
      <c r="E597" s="6" t="s">
        <v>26</v>
      </c>
      <c r="F597" s="6" t="s">
        <v>29</v>
      </c>
      <c r="G597" s="6">
        <v>19</v>
      </c>
      <c r="H597" s="6">
        <v>25.68</v>
      </c>
      <c r="I597" s="6">
        <v>0.54</v>
      </c>
    </row>
    <row r="598" spans="1:9" x14ac:dyDescent="0.25">
      <c r="A598" s="7">
        <v>41912</v>
      </c>
      <c r="B598" s="6">
        <v>26</v>
      </c>
      <c r="C598" s="6" t="s">
        <v>72</v>
      </c>
      <c r="D598" s="6" t="s">
        <v>25</v>
      </c>
      <c r="E598" s="6" t="s">
        <v>26</v>
      </c>
      <c r="F598" s="6" t="s">
        <v>30</v>
      </c>
      <c r="G598" s="6">
        <v>11</v>
      </c>
      <c r="H598" s="6">
        <v>42.31</v>
      </c>
      <c r="I598" s="6">
        <v>0.32</v>
      </c>
    </row>
    <row r="599" spans="1:9" x14ac:dyDescent="0.25">
      <c r="A599" s="7">
        <v>41912</v>
      </c>
      <c r="B599" s="6">
        <v>26</v>
      </c>
      <c r="C599" s="6" t="s">
        <v>72</v>
      </c>
      <c r="D599" s="6" t="s">
        <v>25</v>
      </c>
      <c r="E599" s="6" t="s">
        <v>26</v>
      </c>
      <c r="F599" s="6" t="s">
        <v>31</v>
      </c>
      <c r="G599" s="6">
        <v>3</v>
      </c>
      <c r="H599" s="6">
        <v>6.52</v>
      </c>
      <c r="I599" s="6">
        <v>0.09</v>
      </c>
    </row>
    <row r="600" spans="1:9" x14ac:dyDescent="0.25">
      <c r="A600" s="7">
        <v>41912</v>
      </c>
      <c r="B600" s="6">
        <v>26</v>
      </c>
      <c r="C600" s="6" t="s">
        <v>72</v>
      </c>
      <c r="D600" s="6" t="s">
        <v>32</v>
      </c>
      <c r="E600" s="6" t="s">
        <v>33</v>
      </c>
      <c r="F600" s="6" t="s">
        <v>27</v>
      </c>
      <c r="G600" s="6">
        <v>2008</v>
      </c>
      <c r="H600" s="6">
        <v>8.2799999999999994</v>
      </c>
      <c r="I600" s="6">
        <v>96.72</v>
      </c>
    </row>
    <row r="601" spans="1:9" x14ac:dyDescent="0.25">
      <c r="A601" s="7">
        <v>41912</v>
      </c>
      <c r="B601" s="6">
        <v>26</v>
      </c>
      <c r="C601" s="6" t="s">
        <v>72</v>
      </c>
      <c r="D601" s="6" t="s">
        <v>32</v>
      </c>
      <c r="E601" s="6" t="s">
        <v>33</v>
      </c>
      <c r="F601" s="6" t="s">
        <v>28</v>
      </c>
      <c r="G601" s="6">
        <v>44</v>
      </c>
      <c r="H601" s="6">
        <v>16.670000000000002</v>
      </c>
      <c r="I601" s="6">
        <v>2.12</v>
      </c>
    </row>
    <row r="602" spans="1:9" x14ac:dyDescent="0.25">
      <c r="A602" s="7">
        <v>41912</v>
      </c>
      <c r="B602" s="6">
        <v>26</v>
      </c>
      <c r="C602" s="6" t="s">
        <v>72</v>
      </c>
      <c r="D602" s="6" t="s">
        <v>32</v>
      </c>
      <c r="E602" s="6" t="s">
        <v>33</v>
      </c>
      <c r="F602" s="6" t="s">
        <v>29</v>
      </c>
      <c r="G602" s="6">
        <v>7</v>
      </c>
      <c r="H602" s="6">
        <v>9.4600000000000009</v>
      </c>
      <c r="I602" s="6">
        <v>0.34</v>
      </c>
    </row>
    <row r="603" spans="1:9" x14ac:dyDescent="0.25">
      <c r="A603" s="7">
        <v>41912</v>
      </c>
      <c r="B603" s="6">
        <v>26</v>
      </c>
      <c r="C603" s="6" t="s">
        <v>72</v>
      </c>
      <c r="D603" s="6" t="s">
        <v>32</v>
      </c>
      <c r="E603" s="6" t="s">
        <v>33</v>
      </c>
      <c r="F603" s="6" t="s">
        <v>30</v>
      </c>
      <c r="G603" s="6">
        <v>1</v>
      </c>
      <c r="H603" s="6">
        <v>3.85</v>
      </c>
      <c r="I603" s="6">
        <v>0.05</v>
      </c>
    </row>
    <row r="604" spans="1:9" x14ac:dyDescent="0.25">
      <c r="A604" s="7">
        <v>41912</v>
      </c>
      <c r="B604" s="6">
        <v>26</v>
      </c>
      <c r="C604" s="6" t="s">
        <v>72</v>
      </c>
      <c r="D604" s="6" t="s">
        <v>32</v>
      </c>
      <c r="E604" s="6" t="s">
        <v>33</v>
      </c>
      <c r="F604" s="6" t="s">
        <v>31</v>
      </c>
      <c r="G604" s="6">
        <v>16</v>
      </c>
      <c r="H604" s="6">
        <v>34.78</v>
      </c>
      <c r="I604" s="6">
        <v>0.77</v>
      </c>
    </row>
    <row r="605" spans="1:9" x14ac:dyDescent="0.25">
      <c r="A605" s="7">
        <v>41912</v>
      </c>
      <c r="B605" s="6">
        <v>26</v>
      </c>
      <c r="C605" s="6" t="s">
        <v>72</v>
      </c>
      <c r="D605" s="6" t="s">
        <v>35</v>
      </c>
      <c r="E605" s="6" t="s">
        <v>36</v>
      </c>
      <c r="F605" s="6" t="s">
        <v>27</v>
      </c>
      <c r="G605" s="6">
        <v>2028</v>
      </c>
      <c r="H605" s="6">
        <v>8.3699999999999992</v>
      </c>
      <c r="I605" s="6">
        <v>97.83</v>
      </c>
    </row>
    <row r="606" spans="1:9" x14ac:dyDescent="0.25">
      <c r="A606" s="7">
        <v>41912</v>
      </c>
      <c r="B606" s="6">
        <v>26</v>
      </c>
      <c r="C606" s="6" t="s">
        <v>72</v>
      </c>
      <c r="D606" s="6" t="s">
        <v>35</v>
      </c>
      <c r="E606" s="6" t="s">
        <v>36</v>
      </c>
      <c r="F606" s="6" t="s">
        <v>28</v>
      </c>
      <c r="G606" s="6">
        <v>33</v>
      </c>
      <c r="H606" s="6">
        <v>12.5</v>
      </c>
      <c r="I606" s="6">
        <v>1.59</v>
      </c>
    </row>
    <row r="607" spans="1:9" x14ac:dyDescent="0.25">
      <c r="A607" s="7">
        <v>41912</v>
      </c>
      <c r="B607" s="6">
        <v>26</v>
      </c>
      <c r="C607" s="6" t="s">
        <v>72</v>
      </c>
      <c r="D607" s="6" t="s">
        <v>35</v>
      </c>
      <c r="E607" s="6" t="s">
        <v>36</v>
      </c>
      <c r="F607" s="6" t="s">
        <v>29</v>
      </c>
      <c r="G607" s="6">
        <v>8</v>
      </c>
      <c r="H607" s="6">
        <v>10.81</v>
      </c>
      <c r="I607" s="6">
        <v>0.39</v>
      </c>
    </row>
    <row r="608" spans="1:9" x14ac:dyDescent="0.25">
      <c r="A608" s="7">
        <v>41912</v>
      </c>
      <c r="B608" s="6">
        <v>26</v>
      </c>
      <c r="C608" s="6" t="s">
        <v>72</v>
      </c>
      <c r="D608" s="6" t="s">
        <v>35</v>
      </c>
      <c r="E608" s="6" t="s">
        <v>36</v>
      </c>
      <c r="F608" s="6" t="s">
        <v>30</v>
      </c>
      <c r="G608" s="6">
        <v>3</v>
      </c>
      <c r="H608" s="6">
        <v>11.54</v>
      </c>
      <c r="I608" s="6">
        <v>0.14000000000000001</v>
      </c>
    </row>
    <row r="609" spans="1:9" x14ac:dyDescent="0.25">
      <c r="A609" s="7">
        <v>41912</v>
      </c>
      <c r="B609" s="6">
        <v>26</v>
      </c>
      <c r="C609" s="6" t="s">
        <v>72</v>
      </c>
      <c r="D609" s="6" t="s">
        <v>35</v>
      </c>
      <c r="E609" s="6" t="s">
        <v>36</v>
      </c>
      <c r="F609" s="6" t="s">
        <v>31</v>
      </c>
      <c r="G609" s="6">
        <v>1</v>
      </c>
      <c r="H609" s="6">
        <v>2.17</v>
      </c>
      <c r="I609" s="6">
        <v>0.05</v>
      </c>
    </row>
    <row r="610" spans="1:9" x14ac:dyDescent="0.25">
      <c r="A610" s="7">
        <v>41912</v>
      </c>
      <c r="B610" s="6">
        <v>26</v>
      </c>
      <c r="C610" s="6" t="s">
        <v>72</v>
      </c>
      <c r="D610" s="6" t="s">
        <v>37</v>
      </c>
      <c r="E610" s="6" t="s">
        <v>38</v>
      </c>
      <c r="F610" s="6" t="s">
        <v>27</v>
      </c>
      <c r="G610" s="6">
        <v>4014</v>
      </c>
      <c r="H610" s="6">
        <v>16.559999999999999</v>
      </c>
      <c r="I610" s="6">
        <v>98.82</v>
      </c>
    </row>
    <row r="611" spans="1:9" x14ac:dyDescent="0.25">
      <c r="A611" s="7">
        <v>41912</v>
      </c>
      <c r="B611" s="6">
        <v>26</v>
      </c>
      <c r="C611" s="6" t="s">
        <v>72</v>
      </c>
      <c r="D611" s="6" t="s">
        <v>37</v>
      </c>
      <c r="E611" s="6" t="s">
        <v>38</v>
      </c>
      <c r="F611" s="6" t="s">
        <v>28</v>
      </c>
      <c r="G611" s="6">
        <v>37</v>
      </c>
      <c r="H611" s="6">
        <v>14.02</v>
      </c>
      <c r="I611" s="6">
        <v>0.91</v>
      </c>
    </row>
    <row r="612" spans="1:9" x14ac:dyDescent="0.25">
      <c r="A612" s="7">
        <v>41912</v>
      </c>
      <c r="B612" s="6">
        <v>26</v>
      </c>
      <c r="C612" s="6" t="s">
        <v>72</v>
      </c>
      <c r="D612" s="6" t="s">
        <v>37</v>
      </c>
      <c r="E612" s="6" t="s">
        <v>38</v>
      </c>
      <c r="F612" s="6" t="s">
        <v>29</v>
      </c>
      <c r="G612" s="6">
        <v>8</v>
      </c>
      <c r="H612" s="6">
        <v>10.81</v>
      </c>
      <c r="I612" s="6">
        <v>0.2</v>
      </c>
    </row>
    <row r="613" spans="1:9" x14ac:dyDescent="0.25">
      <c r="A613" s="7">
        <v>41912</v>
      </c>
      <c r="B613" s="6">
        <v>26</v>
      </c>
      <c r="C613" s="6" t="s">
        <v>72</v>
      </c>
      <c r="D613" s="6" t="s">
        <v>37</v>
      </c>
      <c r="E613" s="6" t="s">
        <v>38</v>
      </c>
      <c r="F613" s="6" t="s">
        <v>30</v>
      </c>
      <c r="G613" s="6">
        <v>3</v>
      </c>
      <c r="H613" s="6">
        <v>11.54</v>
      </c>
      <c r="I613" s="6">
        <v>7.0000000000000007E-2</v>
      </c>
    </row>
    <row r="614" spans="1:9" x14ac:dyDescent="0.25">
      <c r="A614" s="7">
        <v>41912</v>
      </c>
      <c r="B614" s="6">
        <v>26</v>
      </c>
      <c r="C614" s="6" t="s">
        <v>72</v>
      </c>
      <c r="D614" s="6" t="s">
        <v>39</v>
      </c>
      <c r="E614" s="6" t="s">
        <v>40</v>
      </c>
      <c r="F614" s="6" t="s">
        <v>27</v>
      </c>
      <c r="G614" s="6">
        <v>1</v>
      </c>
      <c r="H614" s="6">
        <v>0</v>
      </c>
      <c r="I614" s="6">
        <v>100</v>
      </c>
    </row>
    <row r="615" spans="1:9" x14ac:dyDescent="0.25">
      <c r="A615" s="7">
        <v>41912</v>
      </c>
      <c r="B615" s="6">
        <v>26</v>
      </c>
      <c r="C615" s="6" t="s">
        <v>72</v>
      </c>
      <c r="D615" s="6" t="s">
        <v>41</v>
      </c>
      <c r="E615" s="6" t="s">
        <v>42</v>
      </c>
      <c r="F615" s="6" t="s">
        <v>27</v>
      </c>
      <c r="G615" s="6">
        <v>2603</v>
      </c>
      <c r="H615" s="6">
        <v>10.74</v>
      </c>
      <c r="I615" s="6">
        <v>99.62</v>
      </c>
    </row>
    <row r="616" spans="1:9" x14ac:dyDescent="0.25">
      <c r="A616" s="7">
        <v>41912</v>
      </c>
      <c r="B616" s="6">
        <v>26</v>
      </c>
      <c r="C616" s="6" t="s">
        <v>72</v>
      </c>
      <c r="D616" s="6" t="s">
        <v>41</v>
      </c>
      <c r="E616" s="6" t="s">
        <v>42</v>
      </c>
      <c r="F616" s="6" t="s">
        <v>28</v>
      </c>
      <c r="G616" s="6">
        <v>5</v>
      </c>
      <c r="H616" s="6">
        <v>1.89</v>
      </c>
      <c r="I616" s="6">
        <v>0.19</v>
      </c>
    </row>
    <row r="617" spans="1:9" x14ac:dyDescent="0.25">
      <c r="A617" s="7">
        <v>41912</v>
      </c>
      <c r="B617" s="6">
        <v>26</v>
      </c>
      <c r="C617" s="6" t="s">
        <v>72</v>
      </c>
      <c r="D617" s="6" t="s">
        <v>41</v>
      </c>
      <c r="E617" s="6" t="s">
        <v>42</v>
      </c>
      <c r="F617" s="6" t="s">
        <v>29</v>
      </c>
      <c r="G617" s="6">
        <v>4</v>
      </c>
      <c r="H617" s="6">
        <v>5.41</v>
      </c>
      <c r="I617" s="6">
        <v>0.15</v>
      </c>
    </row>
    <row r="618" spans="1:9" x14ac:dyDescent="0.25">
      <c r="A618" s="7">
        <v>41912</v>
      </c>
      <c r="B618" s="6">
        <v>26</v>
      </c>
      <c r="C618" s="6" t="s">
        <v>72</v>
      </c>
      <c r="D618" s="6" t="s">
        <v>41</v>
      </c>
      <c r="E618" s="6" t="s">
        <v>42</v>
      </c>
      <c r="F618" s="6" t="s">
        <v>30</v>
      </c>
      <c r="G618" s="6">
        <v>1</v>
      </c>
      <c r="H618" s="6">
        <v>3.85</v>
      </c>
      <c r="I618" s="6">
        <v>0.04</v>
      </c>
    </row>
    <row r="619" spans="1:9" x14ac:dyDescent="0.25">
      <c r="A619" s="7">
        <v>41912</v>
      </c>
      <c r="B619" s="6">
        <v>26</v>
      </c>
      <c r="C619" s="6" t="s">
        <v>72</v>
      </c>
      <c r="D619" s="6" t="s">
        <v>47</v>
      </c>
      <c r="E619" s="6" t="s">
        <v>48</v>
      </c>
      <c r="F619" s="6" t="s">
        <v>27</v>
      </c>
      <c r="G619" s="6">
        <v>10187</v>
      </c>
      <c r="H619" s="6">
        <v>42.02</v>
      </c>
      <c r="I619" s="6">
        <v>98.52</v>
      </c>
    </row>
    <row r="620" spans="1:9" x14ac:dyDescent="0.25">
      <c r="A620" s="7">
        <v>41912</v>
      </c>
      <c r="B620" s="6">
        <v>26</v>
      </c>
      <c r="C620" s="6" t="s">
        <v>72</v>
      </c>
      <c r="D620" s="6" t="s">
        <v>47</v>
      </c>
      <c r="E620" s="6" t="s">
        <v>48</v>
      </c>
      <c r="F620" s="6" t="s">
        <v>28</v>
      </c>
      <c r="G620" s="6">
        <v>92</v>
      </c>
      <c r="H620" s="6">
        <v>34.85</v>
      </c>
      <c r="I620" s="6">
        <v>0.89</v>
      </c>
    </row>
    <row r="621" spans="1:9" x14ac:dyDescent="0.25">
      <c r="A621" s="7">
        <v>41912</v>
      </c>
      <c r="B621" s="6">
        <v>26</v>
      </c>
      <c r="C621" s="6" t="s">
        <v>72</v>
      </c>
      <c r="D621" s="6" t="s">
        <v>47</v>
      </c>
      <c r="E621" s="6" t="s">
        <v>48</v>
      </c>
      <c r="F621" s="6" t="s">
        <v>29</v>
      </c>
      <c r="G621" s="6">
        <v>28</v>
      </c>
      <c r="H621" s="6">
        <v>37.840000000000003</v>
      </c>
      <c r="I621" s="6">
        <v>0.27</v>
      </c>
    </row>
    <row r="622" spans="1:9" x14ac:dyDescent="0.25">
      <c r="A622" s="7">
        <v>41912</v>
      </c>
      <c r="B622" s="6">
        <v>26</v>
      </c>
      <c r="C622" s="6" t="s">
        <v>72</v>
      </c>
      <c r="D622" s="6" t="s">
        <v>47</v>
      </c>
      <c r="E622" s="6" t="s">
        <v>48</v>
      </c>
      <c r="F622" s="6" t="s">
        <v>30</v>
      </c>
      <c r="G622" s="6">
        <v>7</v>
      </c>
      <c r="H622" s="6">
        <v>26.92</v>
      </c>
      <c r="I622" s="6">
        <v>7.0000000000000007E-2</v>
      </c>
    </row>
    <row r="623" spans="1:9" x14ac:dyDescent="0.25">
      <c r="A623" s="7">
        <v>41912</v>
      </c>
      <c r="B623" s="6">
        <v>26</v>
      </c>
      <c r="C623" s="6" t="s">
        <v>72</v>
      </c>
      <c r="D623" s="6" t="s">
        <v>47</v>
      </c>
      <c r="E623" s="6" t="s">
        <v>48</v>
      </c>
      <c r="F623" s="6" t="s">
        <v>31</v>
      </c>
      <c r="G623" s="6">
        <v>26</v>
      </c>
      <c r="H623" s="6">
        <v>56.52</v>
      </c>
      <c r="I623" s="6">
        <v>0.25</v>
      </c>
    </row>
    <row r="624" spans="1:9" x14ac:dyDescent="0.25">
      <c r="A624" s="7">
        <v>41912</v>
      </c>
      <c r="B624" s="6">
        <v>27</v>
      </c>
      <c r="C624" s="6" t="s">
        <v>73</v>
      </c>
      <c r="D624" s="6" t="s">
        <v>25</v>
      </c>
      <c r="E624" s="6" t="s">
        <v>26</v>
      </c>
      <c r="F624" s="6" t="s">
        <v>27</v>
      </c>
      <c r="G624" s="6">
        <v>789</v>
      </c>
      <c r="H624" s="6">
        <v>17.52</v>
      </c>
      <c r="I624" s="6">
        <v>99.12</v>
      </c>
    </row>
    <row r="625" spans="1:9" x14ac:dyDescent="0.25">
      <c r="A625" s="7">
        <v>41912</v>
      </c>
      <c r="B625" s="6">
        <v>27</v>
      </c>
      <c r="C625" s="6" t="s">
        <v>73</v>
      </c>
      <c r="D625" s="6" t="s">
        <v>25</v>
      </c>
      <c r="E625" s="6" t="s">
        <v>26</v>
      </c>
      <c r="F625" s="6" t="s">
        <v>28</v>
      </c>
      <c r="G625" s="6">
        <v>5</v>
      </c>
      <c r="H625" s="6">
        <v>9.26</v>
      </c>
      <c r="I625" s="6">
        <v>0.63</v>
      </c>
    </row>
    <row r="626" spans="1:9" x14ac:dyDescent="0.25">
      <c r="A626" s="7">
        <v>41912</v>
      </c>
      <c r="B626" s="6">
        <v>27</v>
      </c>
      <c r="C626" s="6" t="s">
        <v>73</v>
      </c>
      <c r="D626" s="6" t="s">
        <v>25</v>
      </c>
      <c r="E626" s="6" t="s">
        <v>26</v>
      </c>
      <c r="F626" s="6" t="s">
        <v>29</v>
      </c>
      <c r="G626" s="6">
        <v>1</v>
      </c>
      <c r="H626" s="6">
        <v>16.670000000000002</v>
      </c>
      <c r="I626" s="6">
        <v>0.13</v>
      </c>
    </row>
    <row r="627" spans="1:9" x14ac:dyDescent="0.25">
      <c r="A627" s="7">
        <v>41912</v>
      </c>
      <c r="B627" s="6">
        <v>27</v>
      </c>
      <c r="C627" s="6" t="s">
        <v>73</v>
      </c>
      <c r="D627" s="6" t="s">
        <v>25</v>
      </c>
      <c r="E627" s="6" t="s">
        <v>26</v>
      </c>
      <c r="F627" s="6" t="s">
        <v>34</v>
      </c>
      <c r="G627" s="6">
        <v>1</v>
      </c>
      <c r="H627" s="6">
        <v>33.33</v>
      </c>
      <c r="I627" s="6">
        <v>0.13</v>
      </c>
    </row>
    <row r="628" spans="1:9" x14ac:dyDescent="0.25">
      <c r="A628" s="7">
        <v>41912</v>
      </c>
      <c r="B628" s="6">
        <v>27</v>
      </c>
      <c r="C628" s="6" t="s">
        <v>73</v>
      </c>
      <c r="D628" s="6" t="s">
        <v>32</v>
      </c>
      <c r="E628" s="6" t="s">
        <v>33</v>
      </c>
      <c r="F628" s="6" t="s">
        <v>27</v>
      </c>
      <c r="G628" s="6">
        <v>275</v>
      </c>
      <c r="H628" s="6">
        <v>6.11</v>
      </c>
      <c r="I628" s="6">
        <v>95.16</v>
      </c>
    </row>
    <row r="629" spans="1:9" x14ac:dyDescent="0.25">
      <c r="A629" s="7">
        <v>41912</v>
      </c>
      <c r="B629" s="6">
        <v>27</v>
      </c>
      <c r="C629" s="6" t="s">
        <v>73</v>
      </c>
      <c r="D629" s="6" t="s">
        <v>32</v>
      </c>
      <c r="E629" s="6" t="s">
        <v>33</v>
      </c>
      <c r="F629" s="6" t="s">
        <v>28</v>
      </c>
      <c r="G629" s="6">
        <v>8</v>
      </c>
      <c r="H629" s="6">
        <v>14.81</v>
      </c>
      <c r="I629" s="6">
        <v>2.77</v>
      </c>
    </row>
    <row r="630" spans="1:9" x14ac:dyDescent="0.25">
      <c r="A630" s="7">
        <v>41912</v>
      </c>
      <c r="B630" s="6">
        <v>27</v>
      </c>
      <c r="C630" s="6" t="s">
        <v>73</v>
      </c>
      <c r="D630" s="6" t="s">
        <v>32</v>
      </c>
      <c r="E630" s="6" t="s">
        <v>33</v>
      </c>
      <c r="F630" s="6" t="s">
        <v>31</v>
      </c>
      <c r="G630" s="6">
        <v>6</v>
      </c>
      <c r="H630" s="6">
        <v>20.69</v>
      </c>
      <c r="I630" s="6">
        <v>2.08</v>
      </c>
    </row>
    <row r="631" spans="1:9" x14ac:dyDescent="0.25">
      <c r="A631" s="7">
        <v>41912</v>
      </c>
      <c r="B631" s="6">
        <v>27</v>
      </c>
      <c r="C631" s="6" t="s">
        <v>73</v>
      </c>
      <c r="D631" s="6" t="s">
        <v>35</v>
      </c>
      <c r="E631" s="6" t="s">
        <v>36</v>
      </c>
      <c r="F631" s="6" t="s">
        <v>27</v>
      </c>
      <c r="G631" s="6">
        <v>509</v>
      </c>
      <c r="H631" s="6">
        <v>11.3</v>
      </c>
      <c r="I631" s="6">
        <v>97.32</v>
      </c>
    </row>
    <row r="632" spans="1:9" x14ac:dyDescent="0.25">
      <c r="A632" s="7">
        <v>41912</v>
      </c>
      <c r="B632" s="6">
        <v>27</v>
      </c>
      <c r="C632" s="6" t="s">
        <v>73</v>
      </c>
      <c r="D632" s="6" t="s">
        <v>35</v>
      </c>
      <c r="E632" s="6" t="s">
        <v>36</v>
      </c>
      <c r="F632" s="6" t="s">
        <v>28</v>
      </c>
      <c r="G632" s="6">
        <v>14</v>
      </c>
      <c r="H632" s="6">
        <v>25.93</v>
      </c>
      <c r="I632" s="6">
        <v>2.68</v>
      </c>
    </row>
    <row r="633" spans="1:9" x14ac:dyDescent="0.25">
      <c r="A633" s="7">
        <v>41912</v>
      </c>
      <c r="B633" s="6">
        <v>27</v>
      </c>
      <c r="C633" s="6" t="s">
        <v>73</v>
      </c>
      <c r="D633" s="6" t="s">
        <v>37</v>
      </c>
      <c r="E633" s="6" t="s">
        <v>38</v>
      </c>
      <c r="F633" s="6" t="s">
        <v>27</v>
      </c>
      <c r="G633" s="6">
        <v>15</v>
      </c>
      <c r="H633" s="6">
        <v>0.33</v>
      </c>
      <c r="I633" s="6">
        <v>78.95</v>
      </c>
    </row>
    <row r="634" spans="1:9" x14ac:dyDescent="0.25">
      <c r="A634" s="7">
        <v>41912</v>
      </c>
      <c r="B634" s="6">
        <v>27</v>
      </c>
      <c r="C634" s="6" t="s">
        <v>73</v>
      </c>
      <c r="D634" s="6" t="s">
        <v>37</v>
      </c>
      <c r="E634" s="6" t="s">
        <v>38</v>
      </c>
      <c r="F634" s="6" t="s">
        <v>28</v>
      </c>
      <c r="G634" s="6">
        <v>2</v>
      </c>
      <c r="H634" s="6">
        <v>3.7</v>
      </c>
      <c r="I634" s="6">
        <v>10.53</v>
      </c>
    </row>
    <row r="635" spans="1:9" x14ac:dyDescent="0.25">
      <c r="A635" s="7">
        <v>41912</v>
      </c>
      <c r="B635" s="6">
        <v>27</v>
      </c>
      <c r="C635" s="6" t="s">
        <v>73</v>
      </c>
      <c r="D635" s="6" t="s">
        <v>37</v>
      </c>
      <c r="E635" s="6" t="s">
        <v>38</v>
      </c>
      <c r="F635" s="6" t="s">
        <v>29</v>
      </c>
      <c r="G635" s="6">
        <v>1</v>
      </c>
      <c r="H635" s="6">
        <v>16.670000000000002</v>
      </c>
      <c r="I635" s="6">
        <v>5.26</v>
      </c>
    </row>
    <row r="636" spans="1:9" x14ac:dyDescent="0.25">
      <c r="A636" s="7">
        <v>41912</v>
      </c>
      <c r="B636" s="6">
        <v>27</v>
      </c>
      <c r="C636" s="6" t="s">
        <v>73</v>
      </c>
      <c r="D636" s="6" t="s">
        <v>37</v>
      </c>
      <c r="E636" s="6" t="s">
        <v>38</v>
      </c>
      <c r="F636" s="6" t="s">
        <v>31</v>
      </c>
      <c r="G636" s="6">
        <v>1</v>
      </c>
      <c r="H636" s="6">
        <v>3.45</v>
      </c>
      <c r="I636" s="6">
        <v>5.26</v>
      </c>
    </row>
    <row r="637" spans="1:9" x14ac:dyDescent="0.25">
      <c r="A637" s="7">
        <v>41912</v>
      </c>
      <c r="B637" s="6">
        <v>27</v>
      </c>
      <c r="C637" s="6" t="s">
        <v>73</v>
      </c>
      <c r="D637" s="6" t="s">
        <v>41</v>
      </c>
      <c r="E637" s="6" t="s">
        <v>42</v>
      </c>
      <c r="F637" s="6" t="s">
        <v>27</v>
      </c>
      <c r="G637" s="6">
        <v>1045</v>
      </c>
      <c r="H637" s="6">
        <v>23.21</v>
      </c>
      <c r="I637" s="6">
        <v>99.15</v>
      </c>
    </row>
    <row r="638" spans="1:9" x14ac:dyDescent="0.25">
      <c r="A638" s="7">
        <v>41912</v>
      </c>
      <c r="B638" s="6">
        <v>27</v>
      </c>
      <c r="C638" s="6" t="s">
        <v>73</v>
      </c>
      <c r="D638" s="6" t="s">
        <v>41</v>
      </c>
      <c r="E638" s="6" t="s">
        <v>42</v>
      </c>
      <c r="F638" s="6" t="s">
        <v>28</v>
      </c>
      <c r="G638" s="6">
        <v>8</v>
      </c>
      <c r="H638" s="6">
        <v>14.81</v>
      </c>
      <c r="I638" s="6">
        <v>0.76</v>
      </c>
    </row>
    <row r="639" spans="1:9" x14ac:dyDescent="0.25">
      <c r="A639" s="7">
        <v>41912</v>
      </c>
      <c r="B639" s="6">
        <v>27</v>
      </c>
      <c r="C639" s="6" t="s">
        <v>73</v>
      </c>
      <c r="D639" s="6" t="s">
        <v>41</v>
      </c>
      <c r="E639" s="6" t="s">
        <v>42</v>
      </c>
      <c r="F639" s="6" t="s">
        <v>31</v>
      </c>
      <c r="G639" s="6">
        <v>1</v>
      </c>
      <c r="H639" s="6">
        <v>3.45</v>
      </c>
      <c r="I639" s="6">
        <v>0.09</v>
      </c>
    </row>
    <row r="640" spans="1:9" x14ac:dyDescent="0.25">
      <c r="A640" s="7">
        <v>41912</v>
      </c>
      <c r="B640" s="6">
        <v>27</v>
      </c>
      <c r="C640" s="6" t="s">
        <v>73</v>
      </c>
      <c r="D640" s="6" t="s">
        <v>43</v>
      </c>
      <c r="E640" s="6" t="s">
        <v>44</v>
      </c>
      <c r="F640" s="6" t="s">
        <v>29</v>
      </c>
      <c r="G640" s="6">
        <v>1</v>
      </c>
      <c r="H640" s="6">
        <v>16.670000000000002</v>
      </c>
      <c r="I640" s="6">
        <v>50</v>
      </c>
    </row>
    <row r="641" spans="1:9" x14ac:dyDescent="0.25">
      <c r="A641" s="7">
        <v>41912</v>
      </c>
      <c r="B641" s="6">
        <v>27</v>
      </c>
      <c r="C641" s="6" t="s">
        <v>73</v>
      </c>
      <c r="D641" s="6" t="s">
        <v>43</v>
      </c>
      <c r="E641" s="6" t="s">
        <v>44</v>
      </c>
      <c r="F641" s="6" t="s">
        <v>34</v>
      </c>
      <c r="G641" s="6">
        <v>1</v>
      </c>
      <c r="H641" s="6">
        <v>33.33</v>
      </c>
      <c r="I641" s="6">
        <v>50</v>
      </c>
    </row>
    <row r="642" spans="1:9" x14ac:dyDescent="0.25">
      <c r="A642" s="7">
        <v>41912</v>
      </c>
      <c r="B642" s="6">
        <v>27</v>
      </c>
      <c r="C642" s="6" t="s">
        <v>73</v>
      </c>
      <c r="D642" s="6" t="s">
        <v>47</v>
      </c>
      <c r="E642" s="6" t="s">
        <v>48</v>
      </c>
      <c r="F642" s="6" t="s">
        <v>27</v>
      </c>
      <c r="G642" s="6">
        <v>1870</v>
      </c>
      <c r="H642" s="6">
        <v>41.53</v>
      </c>
      <c r="I642" s="6">
        <v>97.8</v>
      </c>
    </row>
    <row r="643" spans="1:9" x14ac:dyDescent="0.25">
      <c r="A643" s="7">
        <v>41912</v>
      </c>
      <c r="B643" s="6">
        <v>27</v>
      </c>
      <c r="C643" s="6" t="s">
        <v>73</v>
      </c>
      <c r="D643" s="6" t="s">
        <v>47</v>
      </c>
      <c r="E643" s="6" t="s">
        <v>48</v>
      </c>
      <c r="F643" s="6" t="s">
        <v>28</v>
      </c>
      <c r="G643" s="6">
        <v>17</v>
      </c>
      <c r="H643" s="6">
        <v>31.48</v>
      </c>
      <c r="I643" s="6">
        <v>0.89</v>
      </c>
    </row>
    <row r="644" spans="1:9" x14ac:dyDescent="0.25">
      <c r="A644" s="7">
        <v>41912</v>
      </c>
      <c r="B644" s="6">
        <v>27</v>
      </c>
      <c r="C644" s="6" t="s">
        <v>73</v>
      </c>
      <c r="D644" s="6" t="s">
        <v>47</v>
      </c>
      <c r="E644" s="6" t="s">
        <v>48</v>
      </c>
      <c r="F644" s="6" t="s">
        <v>29</v>
      </c>
      <c r="G644" s="6">
        <v>3</v>
      </c>
      <c r="H644" s="6">
        <v>50</v>
      </c>
      <c r="I644" s="6">
        <v>0.16</v>
      </c>
    </row>
    <row r="645" spans="1:9" x14ac:dyDescent="0.25">
      <c r="A645" s="7">
        <v>41912</v>
      </c>
      <c r="B645" s="6">
        <v>27</v>
      </c>
      <c r="C645" s="6" t="s">
        <v>73</v>
      </c>
      <c r="D645" s="6" t="s">
        <v>47</v>
      </c>
      <c r="E645" s="6" t="s">
        <v>48</v>
      </c>
      <c r="F645" s="6" t="s">
        <v>34</v>
      </c>
      <c r="G645" s="6">
        <v>1</v>
      </c>
      <c r="H645" s="6">
        <v>33.33</v>
      </c>
      <c r="I645" s="6">
        <v>0.05</v>
      </c>
    </row>
    <row r="646" spans="1:9" x14ac:dyDescent="0.25">
      <c r="A646" s="7">
        <v>41912</v>
      </c>
      <c r="B646" s="6">
        <v>27</v>
      </c>
      <c r="C646" s="6" t="s">
        <v>73</v>
      </c>
      <c r="D646" s="6" t="s">
        <v>47</v>
      </c>
      <c r="E646" s="6" t="s">
        <v>48</v>
      </c>
      <c r="F646" s="6" t="s">
        <v>31</v>
      </c>
      <c r="G646" s="6">
        <v>21</v>
      </c>
      <c r="H646" s="6">
        <v>72.41</v>
      </c>
      <c r="I646" s="6">
        <v>1.1000000000000001</v>
      </c>
    </row>
    <row r="647" spans="1:9" x14ac:dyDescent="0.25">
      <c r="A647" s="7">
        <v>41912</v>
      </c>
      <c r="B647" s="6">
        <v>28</v>
      </c>
      <c r="C647" s="6" t="s">
        <v>74</v>
      </c>
      <c r="D647" s="6" t="s">
        <v>25</v>
      </c>
      <c r="E647" s="6" t="s">
        <v>26</v>
      </c>
      <c r="F647" s="6" t="s">
        <v>27</v>
      </c>
      <c r="G647" s="6">
        <v>1790</v>
      </c>
      <c r="H647" s="6">
        <v>13.77</v>
      </c>
      <c r="I647" s="6">
        <v>98.35</v>
      </c>
    </row>
    <row r="648" spans="1:9" x14ac:dyDescent="0.25">
      <c r="A648" s="7">
        <v>41912</v>
      </c>
      <c r="B648" s="6">
        <v>28</v>
      </c>
      <c r="C648" s="6" t="s">
        <v>74</v>
      </c>
      <c r="D648" s="6" t="s">
        <v>25</v>
      </c>
      <c r="E648" s="6" t="s">
        <v>26</v>
      </c>
      <c r="F648" s="6" t="s">
        <v>28</v>
      </c>
      <c r="G648" s="6">
        <v>23</v>
      </c>
      <c r="H648" s="6">
        <v>14.74</v>
      </c>
      <c r="I648" s="6">
        <v>1.26</v>
      </c>
    </row>
    <row r="649" spans="1:9" x14ac:dyDescent="0.25">
      <c r="A649" s="7">
        <v>41912</v>
      </c>
      <c r="B649" s="6">
        <v>28</v>
      </c>
      <c r="C649" s="6" t="s">
        <v>74</v>
      </c>
      <c r="D649" s="6" t="s">
        <v>25</v>
      </c>
      <c r="E649" s="6" t="s">
        <v>26</v>
      </c>
      <c r="F649" s="6" t="s">
        <v>29</v>
      </c>
      <c r="G649" s="6">
        <v>3</v>
      </c>
      <c r="H649" s="6">
        <v>12</v>
      </c>
      <c r="I649" s="6">
        <v>0.16</v>
      </c>
    </row>
    <row r="650" spans="1:9" x14ac:dyDescent="0.25">
      <c r="A650" s="7">
        <v>41912</v>
      </c>
      <c r="B650" s="6">
        <v>28</v>
      </c>
      <c r="C650" s="6" t="s">
        <v>74</v>
      </c>
      <c r="D650" s="6" t="s">
        <v>25</v>
      </c>
      <c r="E650" s="6" t="s">
        <v>26</v>
      </c>
      <c r="F650" s="6" t="s">
        <v>30</v>
      </c>
      <c r="G650" s="6">
        <v>1</v>
      </c>
      <c r="H650" s="6">
        <v>12.5</v>
      </c>
      <c r="I650" s="6">
        <v>0.05</v>
      </c>
    </row>
    <row r="651" spans="1:9" x14ac:dyDescent="0.25">
      <c r="A651" s="7">
        <v>41912</v>
      </c>
      <c r="B651" s="6">
        <v>28</v>
      </c>
      <c r="C651" s="6" t="s">
        <v>74</v>
      </c>
      <c r="D651" s="6" t="s">
        <v>25</v>
      </c>
      <c r="E651" s="6" t="s">
        <v>26</v>
      </c>
      <c r="F651" s="6" t="s">
        <v>34</v>
      </c>
      <c r="G651" s="6">
        <v>1</v>
      </c>
      <c r="H651" s="6">
        <v>14.29</v>
      </c>
      <c r="I651" s="6">
        <v>0.05</v>
      </c>
    </row>
    <row r="652" spans="1:9" x14ac:dyDescent="0.25">
      <c r="A652" s="7">
        <v>41912</v>
      </c>
      <c r="B652" s="6">
        <v>28</v>
      </c>
      <c r="C652" s="6" t="s">
        <v>74</v>
      </c>
      <c r="D652" s="6" t="s">
        <v>25</v>
      </c>
      <c r="E652" s="6" t="s">
        <v>26</v>
      </c>
      <c r="F652" s="6" t="s">
        <v>31</v>
      </c>
      <c r="G652" s="6">
        <v>2</v>
      </c>
      <c r="H652" s="6">
        <v>2.08</v>
      </c>
      <c r="I652" s="6">
        <v>0.11</v>
      </c>
    </row>
    <row r="653" spans="1:9" x14ac:dyDescent="0.25">
      <c r="A653" s="7">
        <v>41912</v>
      </c>
      <c r="B653" s="6">
        <v>28</v>
      </c>
      <c r="C653" s="6" t="s">
        <v>74</v>
      </c>
      <c r="D653" s="6" t="s">
        <v>32</v>
      </c>
      <c r="E653" s="6" t="s">
        <v>33</v>
      </c>
      <c r="F653" s="6" t="s">
        <v>27</v>
      </c>
      <c r="G653" s="6">
        <v>695</v>
      </c>
      <c r="H653" s="6">
        <v>5.35</v>
      </c>
      <c r="I653" s="6">
        <v>93.29</v>
      </c>
    </row>
    <row r="654" spans="1:9" x14ac:dyDescent="0.25">
      <c r="A654" s="7">
        <v>41912</v>
      </c>
      <c r="B654" s="6">
        <v>28</v>
      </c>
      <c r="C654" s="6" t="s">
        <v>74</v>
      </c>
      <c r="D654" s="6" t="s">
        <v>32</v>
      </c>
      <c r="E654" s="6" t="s">
        <v>33</v>
      </c>
      <c r="F654" s="6" t="s">
        <v>28</v>
      </c>
      <c r="G654" s="6">
        <v>33</v>
      </c>
      <c r="H654" s="6">
        <v>21.15</v>
      </c>
      <c r="I654" s="6">
        <v>4.43</v>
      </c>
    </row>
    <row r="655" spans="1:9" x14ac:dyDescent="0.25">
      <c r="A655" s="7">
        <v>41912</v>
      </c>
      <c r="B655" s="6">
        <v>28</v>
      </c>
      <c r="C655" s="6" t="s">
        <v>74</v>
      </c>
      <c r="D655" s="6" t="s">
        <v>32</v>
      </c>
      <c r="E655" s="6" t="s">
        <v>33</v>
      </c>
      <c r="F655" s="6" t="s">
        <v>29</v>
      </c>
      <c r="G655" s="6">
        <v>3</v>
      </c>
      <c r="H655" s="6">
        <v>12</v>
      </c>
      <c r="I655" s="6">
        <v>0.4</v>
      </c>
    </row>
    <row r="656" spans="1:9" x14ac:dyDescent="0.25">
      <c r="A656" s="7">
        <v>41912</v>
      </c>
      <c r="B656" s="6">
        <v>28</v>
      </c>
      <c r="C656" s="6" t="s">
        <v>74</v>
      </c>
      <c r="D656" s="6" t="s">
        <v>32</v>
      </c>
      <c r="E656" s="6" t="s">
        <v>33</v>
      </c>
      <c r="F656" s="6" t="s">
        <v>34</v>
      </c>
      <c r="G656" s="6">
        <v>1</v>
      </c>
      <c r="H656" s="6">
        <v>14.29</v>
      </c>
      <c r="I656" s="6">
        <v>0.13</v>
      </c>
    </row>
    <row r="657" spans="1:9" x14ac:dyDescent="0.25">
      <c r="A657" s="7">
        <v>41912</v>
      </c>
      <c r="B657" s="6">
        <v>28</v>
      </c>
      <c r="C657" s="6" t="s">
        <v>74</v>
      </c>
      <c r="D657" s="6" t="s">
        <v>32</v>
      </c>
      <c r="E657" s="6" t="s">
        <v>33</v>
      </c>
      <c r="F657" s="6" t="s">
        <v>31</v>
      </c>
      <c r="G657" s="6">
        <v>13</v>
      </c>
      <c r="H657" s="6">
        <v>13.54</v>
      </c>
      <c r="I657" s="6">
        <v>1.74</v>
      </c>
    </row>
    <row r="658" spans="1:9" x14ac:dyDescent="0.25">
      <c r="A658" s="7">
        <v>41912</v>
      </c>
      <c r="B658" s="6">
        <v>28</v>
      </c>
      <c r="C658" s="6" t="s">
        <v>74</v>
      </c>
      <c r="D658" s="6" t="s">
        <v>35</v>
      </c>
      <c r="E658" s="6" t="s">
        <v>36</v>
      </c>
      <c r="F658" s="6" t="s">
        <v>27</v>
      </c>
      <c r="G658" s="6">
        <v>1000</v>
      </c>
      <c r="H658" s="6">
        <v>7.69</v>
      </c>
      <c r="I658" s="6">
        <v>96.99</v>
      </c>
    </row>
    <row r="659" spans="1:9" x14ac:dyDescent="0.25">
      <c r="A659" s="7">
        <v>41912</v>
      </c>
      <c r="B659" s="6">
        <v>28</v>
      </c>
      <c r="C659" s="6" t="s">
        <v>74</v>
      </c>
      <c r="D659" s="6" t="s">
        <v>35</v>
      </c>
      <c r="E659" s="6" t="s">
        <v>36</v>
      </c>
      <c r="F659" s="6" t="s">
        <v>28</v>
      </c>
      <c r="G659" s="6">
        <v>22</v>
      </c>
      <c r="H659" s="6">
        <v>14.1</v>
      </c>
      <c r="I659" s="6">
        <v>2.13</v>
      </c>
    </row>
    <row r="660" spans="1:9" x14ac:dyDescent="0.25">
      <c r="A660" s="7">
        <v>41912</v>
      </c>
      <c r="B660" s="6">
        <v>28</v>
      </c>
      <c r="C660" s="6" t="s">
        <v>74</v>
      </c>
      <c r="D660" s="6" t="s">
        <v>35</v>
      </c>
      <c r="E660" s="6" t="s">
        <v>36</v>
      </c>
      <c r="F660" s="6" t="s">
        <v>29</v>
      </c>
      <c r="G660" s="6">
        <v>2</v>
      </c>
      <c r="H660" s="6">
        <v>8</v>
      </c>
      <c r="I660" s="6">
        <v>0.19</v>
      </c>
    </row>
    <row r="661" spans="1:9" x14ac:dyDescent="0.25">
      <c r="A661" s="7">
        <v>41912</v>
      </c>
      <c r="B661" s="6">
        <v>28</v>
      </c>
      <c r="C661" s="6" t="s">
        <v>74</v>
      </c>
      <c r="D661" s="6" t="s">
        <v>35</v>
      </c>
      <c r="E661" s="6" t="s">
        <v>36</v>
      </c>
      <c r="F661" s="6" t="s">
        <v>34</v>
      </c>
      <c r="G661" s="6">
        <v>1</v>
      </c>
      <c r="H661" s="6">
        <v>14.29</v>
      </c>
      <c r="I661" s="6">
        <v>0.1</v>
      </c>
    </row>
    <row r="662" spans="1:9" x14ac:dyDescent="0.25">
      <c r="A662" s="7">
        <v>41912</v>
      </c>
      <c r="B662" s="6">
        <v>28</v>
      </c>
      <c r="C662" s="6" t="s">
        <v>74</v>
      </c>
      <c r="D662" s="6" t="s">
        <v>35</v>
      </c>
      <c r="E662" s="6" t="s">
        <v>36</v>
      </c>
      <c r="F662" s="6" t="s">
        <v>31</v>
      </c>
      <c r="G662" s="6">
        <v>6</v>
      </c>
      <c r="H662" s="6">
        <v>6.25</v>
      </c>
      <c r="I662" s="6">
        <v>0.57999999999999996</v>
      </c>
    </row>
    <row r="663" spans="1:9" x14ac:dyDescent="0.25">
      <c r="A663" s="7">
        <v>41912</v>
      </c>
      <c r="B663" s="6">
        <v>28</v>
      </c>
      <c r="C663" s="6" t="s">
        <v>74</v>
      </c>
      <c r="D663" s="6" t="s">
        <v>37</v>
      </c>
      <c r="E663" s="6" t="s">
        <v>38</v>
      </c>
      <c r="F663" s="6" t="s">
        <v>27</v>
      </c>
      <c r="G663" s="6">
        <v>58</v>
      </c>
      <c r="H663" s="6">
        <v>0.45</v>
      </c>
      <c r="I663" s="6">
        <v>90.63</v>
      </c>
    </row>
    <row r="664" spans="1:9" x14ac:dyDescent="0.25">
      <c r="A664" s="7">
        <v>41912</v>
      </c>
      <c r="B664" s="6">
        <v>28</v>
      </c>
      <c r="C664" s="6" t="s">
        <v>74</v>
      </c>
      <c r="D664" s="6" t="s">
        <v>37</v>
      </c>
      <c r="E664" s="6" t="s">
        <v>38</v>
      </c>
      <c r="F664" s="6" t="s">
        <v>28</v>
      </c>
      <c r="G664" s="6">
        <v>2</v>
      </c>
      <c r="H664" s="6">
        <v>1.28</v>
      </c>
      <c r="I664" s="6">
        <v>3.13</v>
      </c>
    </row>
    <row r="665" spans="1:9" x14ac:dyDescent="0.25">
      <c r="A665" s="7">
        <v>41912</v>
      </c>
      <c r="B665" s="6">
        <v>28</v>
      </c>
      <c r="C665" s="6" t="s">
        <v>74</v>
      </c>
      <c r="D665" s="6" t="s">
        <v>37</v>
      </c>
      <c r="E665" s="6" t="s">
        <v>38</v>
      </c>
      <c r="F665" s="6" t="s">
        <v>29</v>
      </c>
      <c r="G665" s="6">
        <v>3</v>
      </c>
      <c r="H665" s="6">
        <v>12</v>
      </c>
      <c r="I665" s="6">
        <v>4.6900000000000004</v>
      </c>
    </row>
    <row r="666" spans="1:9" x14ac:dyDescent="0.25">
      <c r="A666" s="7">
        <v>41912</v>
      </c>
      <c r="B666" s="6">
        <v>28</v>
      </c>
      <c r="C666" s="6" t="s">
        <v>74</v>
      </c>
      <c r="D666" s="6" t="s">
        <v>37</v>
      </c>
      <c r="E666" s="6" t="s">
        <v>38</v>
      </c>
      <c r="F666" s="6" t="s">
        <v>31</v>
      </c>
      <c r="G666" s="6">
        <v>1</v>
      </c>
      <c r="H666" s="6">
        <v>1.04</v>
      </c>
      <c r="I666" s="6">
        <v>1.56</v>
      </c>
    </row>
    <row r="667" spans="1:9" x14ac:dyDescent="0.25">
      <c r="A667" s="7">
        <v>41912</v>
      </c>
      <c r="B667" s="6">
        <v>28</v>
      </c>
      <c r="C667" s="6" t="s">
        <v>74</v>
      </c>
      <c r="D667" s="6" t="s">
        <v>41</v>
      </c>
      <c r="E667" s="6" t="s">
        <v>42</v>
      </c>
      <c r="F667" s="6" t="s">
        <v>27</v>
      </c>
      <c r="G667" s="6">
        <v>713</v>
      </c>
      <c r="H667" s="6">
        <v>5.48</v>
      </c>
      <c r="I667" s="6">
        <v>99.72</v>
      </c>
    </row>
    <row r="668" spans="1:9" x14ac:dyDescent="0.25">
      <c r="A668" s="7">
        <v>41912</v>
      </c>
      <c r="B668" s="6">
        <v>28</v>
      </c>
      <c r="C668" s="6" t="s">
        <v>74</v>
      </c>
      <c r="D668" s="6" t="s">
        <v>41</v>
      </c>
      <c r="E668" s="6" t="s">
        <v>42</v>
      </c>
      <c r="F668" s="6" t="s">
        <v>30</v>
      </c>
      <c r="G668" s="6">
        <v>1</v>
      </c>
      <c r="H668" s="6">
        <v>12.5</v>
      </c>
      <c r="I668" s="6">
        <v>0.14000000000000001</v>
      </c>
    </row>
    <row r="669" spans="1:9" x14ac:dyDescent="0.25">
      <c r="A669" s="7">
        <v>41912</v>
      </c>
      <c r="B669" s="6">
        <v>28</v>
      </c>
      <c r="C669" s="6" t="s">
        <v>74</v>
      </c>
      <c r="D669" s="6" t="s">
        <v>41</v>
      </c>
      <c r="E669" s="6" t="s">
        <v>42</v>
      </c>
      <c r="F669" s="6" t="s">
        <v>31</v>
      </c>
      <c r="G669" s="6">
        <v>1</v>
      </c>
      <c r="H669" s="6">
        <v>1.04</v>
      </c>
      <c r="I669" s="6">
        <v>0.14000000000000001</v>
      </c>
    </row>
    <row r="670" spans="1:9" x14ac:dyDescent="0.25">
      <c r="A670" s="7">
        <v>41912</v>
      </c>
      <c r="B670" s="6">
        <v>28</v>
      </c>
      <c r="C670" s="6" t="s">
        <v>74</v>
      </c>
      <c r="D670" s="6" t="s">
        <v>43</v>
      </c>
      <c r="E670" s="6" t="s">
        <v>44</v>
      </c>
      <c r="F670" s="6" t="s">
        <v>27</v>
      </c>
      <c r="G670" s="6">
        <v>1</v>
      </c>
      <c r="H670" s="6">
        <v>0.01</v>
      </c>
      <c r="I670" s="6">
        <v>100</v>
      </c>
    </row>
    <row r="671" spans="1:9" x14ac:dyDescent="0.25">
      <c r="A671" s="7">
        <v>41912</v>
      </c>
      <c r="B671" s="6">
        <v>28</v>
      </c>
      <c r="C671" s="6" t="s">
        <v>74</v>
      </c>
      <c r="D671" s="6" t="s">
        <v>47</v>
      </c>
      <c r="E671" s="6" t="s">
        <v>48</v>
      </c>
      <c r="F671" s="6" t="s">
        <v>27</v>
      </c>
      <c r="G671" s="6">
        <v>8744</v>
      </c>
      <c r="H671" s="6">
        <v>67.260000000000005</v>
      </c>
      <c r="I671" s="6">
        <v>98.06</v>
      </c>
    </row>
    <row r="672" spans="1:9" x14ac:dyDescent="0.25">
      <c r="A672" s="7">
        <v>41912</v>
      </c>
      <c r="B672" s="6">
        <v>28</v>
      </c>
      <c r="C672" s="6" t="s">
        <v>74</v>
      </c>
      <c r="D672" s="6" t="s">
        <v>47</v>
      </c>
      <c r="E672" s="6" t="s">
        <v>48</v>
      </c>
      <c r="F672" s="6" t="s">
        <v>28</v>
      </c>
      <c r="G672" s="6">
        <v>76</v>
      </c>
      <c r="H672" s="6">
        <v>48.72</v>
      </c>
      <c r="I672" s="6">
        <v>0.85</v>
      </c>
    </row>
    <row r="673" spans="1:9" x14ac:dyDescent="0.25">
      <c r="A673" s="7">
        <v>41912</v>
      </c>
      <c r="B673" s="6">
        <v>28</v>
      </c>
      <c r="C673" s="6" t="s">
        <v>74</v>
      </c>
      <c r="D673" s="6" t="s">
        <v>47</v>
      </c>
      <c r="E673" s="6" t="s">
        <v>48</v>
      </c>
      <c r="F673" s="6" t="s">
        <v>29</v>
      </c>
      <c r="G673" s="6">
        <v>14</v>
      </c>
      <c r="H673" s="6">
        <v>56</v>
      </c>
      <c r="I673" s="6">
        <v>0.16</v>
      </c>
    </row>
    <row r="674" spans="1:9" x14ac:dyDescent="0.25">
      <c r="A674" s="7">
        <v>41912</v>
      </c>
      <c r="B674" s="6">
        <v>28</v>
      </c>
      <c r="C674" s="6" t="s">
        <v>74</v>
      </c>
      <c r="D674" s="6" t="s">
        <v>47</v>
      </c>
      <c r="E674" s="6" t="s">
        <v>48</v>
      </c>
      <c r="F674" s="6" t="s">
        <v>30</v>
      </c>
      <c r="G674" s="6">
        <v>6</v>
      </c>
      <c r="H674" s="6">
        <v>75</v>
      </c>
      <c r="I674" s="6">
        <v>7.0000000000000007E-2</v>
      </c>
    </row>
    <row r="675" spans="1:9" x14ac:dyDescent="0.25">
      <c r="A675" s="7">
        <v>41912</v>
      </c>
      <c r="B675" s="6">
        <v>28</v>
      </c>
      <c r="C675" s="6" t="s">
        <v>74</v>
      </c>
      <c r="D675" s="6" t="s">
        <v>47</v>
      </c>
      <c r="E675" s="6" t="s">
        <v>48</v>
      </c>
      <c r="F675" s="6" t="s">
        <v>34</v>
      </c>
      <c r="G675" s="6">
        <v>4</v>
      </c>
      <c r="H675" s="6">
        <v>57.14</v>
      </c>
      <c r="I675" s="6">
        <v>0.04</v>
      </c>
    </row>
    <row r="676" spans="1:9" x14ac:dyDescent="0.25">
      <c r="A676" s="7">
        <v>41912</v>
      </c>
      <c r="B676" s="6">
        <v>28</v>
      </c>
      <c r="C676" s="6" t="s">
        <v>74</v>
      </c>
      <c r="D676" s="6" t="s">
        <v>47</v>
      </c>
      <c r="E676" s="6" t="s">
        <v>48</v>
      </c>
      <c r="F676" s="6" t="s">
        <v>31</v>
      </c>
      <c r="G676" s="6">
        <v>73</v>
      </c>
      <c r="H676" s="6">
        <v>76.040000000000006</v>
      </c>
      <c r="I676" s="6">
        <v>0.82</v>
      </c>
    </row>
    <row r="677" spans="1:9" x14ac:dyDescent="0.25">
      <c r="A677" s="7">
        <v>41912</v>
      </c>
      <c r="B677" s="6">
        <v>29</v>
      </c>
      <c r="C677" s="6" t="s">
        <v>75</v>
      </c>
      <c r="D677" s="6" t="s">
        <v>25</v>
      </c>
      <c r="E677" s="6" t="s">
        <v>26</v>
      </c>
      <c r="F677" s="6" t="s">
        <v>27</v>
      </c>
      <c r="G677" s="6">
        <v>19427</v>
      </c>
      <c r="H677" s="6">
        <v>54.82</v>
      </c>
      <c r="I677" s="6">
        <v>98.52</v>
      </c>
    </row>
    <row r="678" spans="1:9" x14ac:dyDescent="0.25">
      <c r="A678" s="7">
        <v>41912</v>
      </c>
      <c r="B678" s="6">
        <v>29</v>
      </c>
      <c r="C678" s="6" t="s">
        <v>75</v>
      </c>
      <c r="D678" s="6" t="s">
        <v>25</v>
      </c>
      <c r="E678" s="6" t="s">
        <v>26</v>
      </c>
      <c r="F678" s="6" t="s">
        <v>28</v>
      </c>
      <c r="G678" s="6">
        <v>246</v>
      </c>
      <c r="H678" s="6">
        <v>34.36</v>
      </c>
      <c r="I678" s="6">
        <v>1.25</v>
      </c>
    </row>
    <row r="679" spans="1:9" x14ac:dyDescent="0.25">
      <c r="A679" s="7">
        <v>41912</v>
      </c>
      <c r="B679" s="6">
        <v>29</v>
      </c>
      <c r="C679" s="6" t="s">
        <v>75</v>
      </c>
      <c r="D679" s="6" t="s">
        <v>25</v>
      </c>
      <c r="E679" s="6" t="s">
        <v>26</v>
      </c>
      <c r="F679" s="6" t="s">
        <v>29</v>
      </c>
      <c r="G679" s="6">
        <v>13</v>
      </c>
      <c r="H679" s="6">
        <v>35.14</v>
      </c>
      <c r="I679" s="6">
        <v>7.0000000000000007E-2</v>
      </c>
    </row>
    <row r="680" spans="1:9" x14ac:dyDescent="0.25">
      <c r="A680" s="7">
        <v>41912</v>
      </c>
      <c r="B680" s="6">
        <v>29</v>
      </c>
      <c r="C680" s="6" t="s">
        <v>75</v>
      </c>
      <c r="D680" s="6" t="s">
        <v>25</v>
      </c>
      <c r="E680" s="6" t="s">
        <v>26</v>
      </c>
      <c r="F680" s="6" t="s">
        <v>30</v>
      </c>
      <c r="G680" s="6">
        <v>2</v>
      </c>
      <c r="H680" s="6">
        <v>22.22</v>
      </c>
      <c r="I680" s="6">
        <v>0.01</v>
      </c>
    </row>
    <row r="681" spans="1:9" x14ac:dyDescent="0.25">
      <c r="A681" s="7">
        <v>41912</v>
      </c>
      <c r="B681" s="6">
        <v>29</v>
      </c>
      <c r="C681" s="6" t="s">
        <v>75</v>
      </c>
      <c r="D681" s="6" t="s">
        <v>25</v>
      </c>
      <c r="E681" s="6" t="s">
        <v>26</v>
      </c>
      <c r="F681" s="6" t="s">
        <v>31</v>
      </c>
      <c r="G681" s="6">
        <v>31</v>
      </c>
      <c r="H681" s="6">
        <v>20.39</v>
      </c>
      <c r="I681" s="6">
        <v>0.16</v>
      </c>
    </row>
    <row r="682" spans="1:9" x14ac:dyDescent="0.25">
      <c r="A682" s="7">
        <v>41912</v>
      </c>
      <c r="B682" s="6">
        <v>29</v>
      </c>
      <c r="C682" s="6" t="s">
        <v>75</v>
      </c>
      <c r="D682" s="6" t="s">
        <v>32</v>
      </c>
      <c r="E682" s="6" t="s">
        <v>33</v>
      </c>
      <c r="F682" s="6" t="s">
        <v>27</v>
      </c>
      <c r="G682" s="6">
        <v>5065</v>
      </c>
      <c r="H682" s="6">
        <v>14.29</v>
      </c>
      <c r="I682" s="6">
        <v>98.43</v>
      </c>
    </row>
    <row r="683" spans="1:9" x14ac:dyDescent="0.25">
      <c r="A683" s="7">
        <v>41912</v>
      </c>
      <c r="B683" s="6">
        <v>29</v>
      </c>
      <c r="C683" s="6" t="s">
        <v>75</v>
      </c>
      <c r="D683" s="6" t="s">
        <v>32</v>
      </c>
      <c r="E683" s="6" t="s">
        <v>33</v>
      </c>
      <c r="F683" s="6" t="s">
        <v>28</v>
      </c>
      <c r="G683" s="6">
        <v>60</v>
      </c>
      <c r="H683" s="6">
        <v>8.3800000000000008</v>
      </c>
      <c r="I683" s="6">
        <v>1.17</v>
      </c>
    </row>
    <row r="684" spans="1:9" x14ac:dyDescent="0.25">
      <c r="A684" s="7">
        <v>41912</v>
      </c>
      <c r="B684" s="6">
        <v>29</v>
      </c>
      <c r="C684" s="6" t="s">
        <v>75</v>
      </c>
      <c r="D684" s="6" t="s">
        <v>32</v>
      </c>
      <c r="E684" s="6" t="s">
        <v>33</v>
      </c>
      <c r="F684" s="6" t="s">
        <v>29</v>
      </c>
      <c r="G684" s="6">
        <v>4</v>
      </c>
      <c r="H684" s="6">
        <v>10.81</v>
      </c>
      <c r="I684" s="6">
        <v>0.08</v>
      </c>
    </row>
    <row r="685" spans="1:9" x14ac:dyDescent="0.25">
      <c r="A685" s="7">
        <v>41912</v>
      </c>
      <c r="B685" s="6">
        <v>29</v>
      </c>
      <c r="C685" s="6" t="s">
        <v>75</v>
      </c>
      <c r="D685" s="6" t="s">
        <v>32</v>
      </c>
      <c r="E685" s="6" t="s">
        <v>33</v>
      </c>
      <c r="F685" s="6" t="s">
        <v>31</v>
      </c>
      <c r="G685" s="6">
        <v>17</v>
      </c>
      <c r="H685" s="6">
        <v>11.18</v>
      </c>
      <c r="I685" s="6">
        <v>0.33</v>
      </c>
    </row>
    <row r="686" spans="1:9" x14ac:dyDescent="0.25">
      <c r="A686" s="7">
        <v>41912</v>
      </c>
      <c r="B686" s="6">
        <v>29</v>
      </c>
      <c r="C686" s="6" t="s">
        <v>75</v>
      </c>
      <c r="D686" s="6" t="s">
        <v>35</v>
      </c>
      <c r="E686" s="6" t="s">
        <v>36</v>
      </c>
      <c r="F686" s="6" t="s">
        <v>27</v>
      </c>
      <c r="G686" s="6">
        <v>4268</v>
      </c>
      <c r="H686" s="6">
        <v>12.04</v>
      </c>
      <c r="I686" s="6">
        <v>92.14</v>
      </c>
    </row>
    <row r="687" spans="1:9" x14ac:dyDescent="0.25">
      <c r="A687" s="7">
        <v>41912</v>
      </c>
      <c r="B687" s="6">
        <v>29</v>
      </c>
      <c r="C687" s="6" t="s">
        <v>75</v>
      </c>
      <c r="D687" s="6" t="s">
        <v>35</v>
      </c>
      <c r="E687" s="6" t="s">
        <v>36</v>
      </c>
      <c r="F687" s="6" t="s">
        <v>28</v>
      </c>
      <c r="G687" s="6">
        <v>341</v>
      </c>
      <c r="H687" s="6">
        <v>47.63</v>
      </c>
      <c r="I687" s="6">
        <v>7.36</v>
      </c>
    </row>
    <row r="688" spans="1:9" x14ac:dyDescent="0.25">
      <c r="A688" s="7">
        <v>41912</v>
      </c>
      <c r="B688" s="6">
        <v>29</v>
      </c>
      <c r="C688" s="6" t="s">
        <v>75</v>
      </c>
      <c r="D688" s="6" t="s">
        <v>35</v>
      </c>
      <c r="E688" s="6" t="s">
        <v>36</v>
      </c>
      <c r="F688" s="6" t="s">
        <v>29</v>
      </c>
      <c r="G688" s="6">
        <v>9</v>
      </c>
      <c r="H688" s="6">
        <v>24.32</v>
      </c>
      <c r="I688" s="6">
        <v>0.19</v>
      </c>
    </row>
    <row r="689" spans="1:9" x14ac:dyDescent="0.25">
      <c r="A689" s="7">
        <v>41912</v>
      </c>
      <c r="B689" s="6">
        <v>29</v>
      </c>
      <c r="C689" s="6" t="s">
        <v>75</v>
      </c>
      <c r="D689" s="6" t="s">
        <v>35</v>
      </c>
      <c r="E689" s="6" t="s">
        <v>36</v>
      </c>
      <c r="F689" s="6" t="s">
        <v>30</v>
      </c>
      <c r="G689" s="6">
        <v>4</v>
      </c>
      <c r="H689" s="6">
        <v>44.44</v>
      </c>
      <c r="I689" s="6">
        <v>0.09</v>
      </c>
    </row>
    <row r="690" spans="1:9" x14ac:dyDescent="0.25">
      <c r="A690" s="7">
        <v>41912</v>
      </c>
      <c r="B690" s="6">
        <v>29</v>
      </c>
      <c r="C690" s="6" t="s">
        <v>75</v>
      </c>
      <c r="D690" s="6" t="s">
        <v>35</v>
      </c>
      <c r="E690" s="6" t="s">
        <v>36</v>
      </c>
      <c r="F690" s="6" t="s">
        <v>31</v>
      </c>
      <c r="G690" s="6">
        <v>10</v>
      </c>
      <c r="H690" s="6">
        <v>6.58</v>
      </c>
      <c r="I690" s="6">
        <v>0.22</v>
      </c>
    </row>
    <row r="691" spans="1:9" x14ac:dyDescent="0.25">
      <c r="A691" s="7">
        <v>41912</v>
      </c>
      <c r="B691" s="6">
        <v>29</v>
      </c>
      <c r="C691" s="6" t="s">
        <v>75</v>
      </c>
      <c r="D691" s="6" t="s">
        <v>37</v>
      </c>
      <c r="E691" s="6" t="s">
        <v>38</v>
      </c>
      <c r="F691" s="6" t="s">
        <v>27</v>
      </c>
      <c r="G691" s="6">
        <v>775</v>
      </c>
      <c r="H691" s="6">
        <v>2.19</v>
      </c>
      <c r="I691" s="6">
        <v>97.73</v>
      </c>
    </row>
    <row r="692" spans="1:9" x14ac:dyDescent="0.25">
      <c r="A692" s="7">
        <v>41912</v>
      </c>
      <c r="B692" s="6">
        <v>29</v>
      </c>
      <c r="C692" s="6" t="s">
        <v>75</v>
      </c>
      <c r="D692" s="6" t="s">
        <v>37</v>
      </c>
      <c r="E692" s="6" t="s">
        <v>38</v>
      </c>
      <c r="F692" s="6" t="s">
        <v>28</v>
      </c>
      <c r="G692" s="6">
        <v>10</v>
      </c>
      <c r="H692" s="6">
        <v>1.4</v>
      </c>
      <c r="I692" s="6">
        <v>1.26</v>
      </c>
    </row>
    <row r="693" spans="1:9" x14ac:dyDescent="0.25">
      <c r="A693" s="7">
        <v>41912</v>
      </c>
      <c r="B693" s="6">
        <v>29</v>
      </c>
      <c r="C693" s="6" t="s">
        <v>75</v>
      </c>
      <c r="D693" s="6" t="s">
        <v>37</v>
      </c>
      <c r="E693" s="6" t="s">
        <v>38</v>
      </c>
      <c r="F693" s="6" t="s">
        <v>29</v>
      </c>
      <c r="G693" s="6">
        <v>6</v>
      </c>
      <c r="H693" s="6">
        <v>16.22</v>
      </c>
      <c r="I693" s="6">
        <v>0.76</v>
      </c>
    </row>
    <row r="694" spans="1:9" x14ac:dyDescent="0.25">
      <c r="A694" s="7">
        <v>41912</v>
      </c>
      <c r="B694" s="6">
        <v>29</v>
      </c>
      <c r="C694" s="6" t="s">
        <v>75</v>
      </c>
      <c r="D694" s="6" t="s">
        <v>37</v>
      </c>
      <c r="E694" s="6" t="s">
        <v>38</v>
      </c>
      <c r="F694" s="6" t="s">
        <v>30</v>
      </c>
      <c r="G694" s="6">
        <v>2</v>
      </c>
      <c r="H694" s="6">
        <v>22.22</v>
      </c>
      <c r="I694" s="6">
        <v>0.25</v>
      </c>
    </row>
    <row r="695" spans="1:9" x14ac:dyDescent="0.25">
      <c r="A695" s="7">
        <v>41912</v>
      </c>
      <c r="B695" s="6">
        <v>29</v>
      </c>
      <c r="C695" s="6" t="s">
        <v>75</v>
      </c>
      <c r="D695" s="6" t="s">
        <v>41</v>
      </c>
      <c r="E695" s="6" t="s">
        <v>42</v>
      </c>
      <c r="F695" s="6" t="s">
        <v>27</v>
      </c>
      <c r="G695" s="6">
        <v>308</v>
      </c>
      <c r="H695" s="6">
        <v>0.87</v>
      </c>
      <c r="I695" s="6">
        <v>100</v>
      </c>
    </row>
    <row r="696" spans="1:9" x14ac:dyDescent="0.25">
      <c r="A696" s="7">
        <v>41912</v>
      </c>
      <c r="B696" s="6">
        <v>29</v>
      </c>
      <c r="C696" s="6" t="s">
        <v>75</v>
      </c>
      <c r="D696" s="6" t="s">
        <v>45</v>
      </c>
      <c r="E696" s="6" t="s">
        <v>46</v>
      </c>
      <c r="F696" s="6" t="s">
        <v>27</v>
      </c>
      <c r="G696" s="6">
        <v>230</v>
      </c>
      <c r="H696" s="6">
        <v>0.65</v>
      </c>
      <c r="I696" s="6">
        <v>95.44</v>
      </c>
    </row>
    <row r="697" spans="1:9" x14ac:dyDescent="0.25">
      <c r="A697" s="7">
        <v>41912</v>
      </c>
      <c r="B697" s="6">
        <v>29</v>
      </c>
      <c r="C697" s="6" t="s">
        <v>75</v>
      </c>
      <c r="D697" s="6" t="s">
        <v>45</v>
      </c>
      <c r="E697" s="6" t="s">
        <v>46</v>
      </c>
      <c r="F697" s="6" t="s">
        <v>28</v>
      </c>
      <c r="G697" s="6">
        <v>11</v>
      </c>
      <c r="H697" s="6">
        <v>1.54</v>
      </c>
      <c r="I697" s="6">
        <v>4.5599999999999996</v>
      </c>
    </row>
    <row r="698" spans="1:9" x14ac:dyDescent="0.25">
      <c r="A698" s="7">
        <v>41912</v>
      </c>
      <c r="B698" s="6">
        <v>29</v>
      </c>
      <c r="C698" s="6" t="s">
        <v>75</v>
      </c>
      <c r="D698" s="6" t="s">
        <v>47</v>
      </c>
      <c r="E698" s="6" t="s">
        <v>48</v>
      </c>
      <c r="F698" s="6" t="s">
        <v>27</v>
      </c>
      <c r="G698" s="6">
        <v>5364</v>
      </c>
      <c r="H698" s="6">
        <v>15.14</v>
      </c>
      <c r="I698" s="6">
        <v>97.31</v>
      </c>
    </row>
    <row r="699" spans="1:9" x14ac:dyDescent="0.25">
      <c r="A699" s="7">
        <v>41912</v>
      </c>
      <c r="B699" s="6">
        <v>29</v>
      </c>
      <c r="C699" s="6" t="s">
        <v>75</v>
      </c>
      <c r="D699" s="6" t="s">
        <v>47</v>
      </c>
      <c r="E699" s="6" t="s">
        <v>48</v>
      </c>
      <c r="F699" s="6" t="s">
        <v>28</v>
      </c>
      <c r="G699" s="6">
        <v>48</v>
      </c>
      <c r="H699" s="6">
        <v>6.7</v>
      </c>
      <c r="I699" s="6">
        <v>0.87</v>
      </c>
    </row>
    <row r="700" spans="1:9" x14ac:dyDescent="0.25">
      <c r="A700" s="7">
        <v>41912</v>
      </c>
      <c r="B700" s="6">
        <v>29</v>
      </c>
      <c r="C700" s="6" t="s">
        <v>75</v>
      </c>
      <c r="D700" s="6" t="s">
        <v>47</v>
      </c>
      <c r="E700" s="6" t="s">
        <v>48</v>
      </c>
      <c r="F700" s="6" t="s">
        <v>29</v>
      </c>
      <c r="G700" s="6">
        <v>5</v>
      </c>
      <c r="H700" s="6">
        <v>13.51</v>
      </c>
      <c r="I700" s="6">
        <v>0.09</v>
      </c>
    </row>
    <row r="701" spans="1:9" x14ac:dyDescent="0.25">
      <c r="A701" s="7">
        <v>41912</v>
      </c>
      <c r="B701" s="6">
        <v>29</v>
      </c>
      <c r="C701" s="6" t="s">
        <v>75</v>
      </c>
      <c r="D701" s="6" t="s">
        <v>47</v>
      </c>
      <c r="E701" s="6" t="s">
        <v>48</v>
      </c>
      <c r="F701" s="6" t="s">
        <v>30</v>
      </c>
      <c r="G701" s="6">
        <v>1</v>
      </c>
      <c r="H701" s="6">
        <v>11.11</v>
      </c>
      <c r="I701" s="6">
        <v>0.02</v>
      </c>
    </row>
    <row r="702" spans="1:9" x14ac:dyDescent="0.25">
      <c r="A702" s="7">
        <v>41912</v>
      </c>
      <c r="B702" s="6">
        <v>29</v>
      </c>
      <c r="C702" s="6" t="s">
        <v>75</v>
      </c>
      <c r="D702" s="6" t="s">
        <v>47</v>
      </c>
      <c r="E702" s="6" t="s">
        <v>48</v>
      </c>
      <c r="F702" s="6" t="s">
        <v>31</v>
      </c>
      <c r="G702" s="6">
        <v>94</v>
      </c>
      <c r="H702" s="6">
        <v>61.84</v>
      </c>
      <c r="I702" s="6">
        <v>1.71</v>
      </c>
    </row>
    <row r="703" spans="1:9" x14ac:dyDescent="0.25">
      <c r="A703" s="7">
        <v>41912</v>
      </c>
      <c r="B703" s="6">
        <v>3</v>
      </c>
      <c r="C703" s="6" t="s">
        <v>76</v>
      </c>
      <c r="D703" s="6" t="s">
        <v>25</v>
      </c>
      <c r="E703" s="6" t="s">
        <v>26</v>
      </c>
      <c r="F703" s="6" t="s">
        <v>27</v>
      </c>
      <c r="G703" s="6">
        <v>47661</v>
      </c>
      <c r="H703" s="6">
        <v>22.32</v>
      </c>
      <c r="I703" s="6">
        <v>98.64</v>
      </c>
    </row>
    <row r="704" spans="1:9" x14ac:dyDescent="0.25">
      <c r="A704" s="7">
        <v>41912</v>
      </c>
      <c r="B704" s="6">
        <v>3</v>
      </c>
      <c r="C704" s="6" t="s">
        <v>76</v>
      </c>
      <c r="D704" s="6" t="s">
        <v>25</v>
      </c>
      <c r="E704" s="6" t="s">
        <v>26</v>
      </c>
      <c r="F704" s="6" t="s">
        <v>28</v>
      </c>
      <c r="G704" s="6">
        <v>516</v>
      </c>
      <c r="H704" s="6">
        <v>32.11</v>
      </c>
      <c r="I704" s="6">
        <v>1.07</v>
      </c>
    </row>
    <row r="705" spans="1:9" x14ac:dyDescent="0.25">
      <c r="A705" s="7">
        <v>41912</v>
      </c>
      <c r="B705" s="6">
        <v>3</v>
      </c>
      <c r="C705" s="6" t="s">
        <v>76</v>
      </c>
      <c r="D705" s="6" t="s">
        <v>25</v>
      </c>
      <c r="E705" s="6" t="s">
        <v>26</v>
      </c>
      <c r="F705" s="6" t="s">
        <v>29</v>
      </c>
      <c r="G705" s="6">
        <v>86</v>
      </c>
      <c r="H705" s="6">
        <v>37.549999999999997</v>
      </c>
      <c r="I705" s="6">
        <v>0.18</v>
      </c>
    </row>
    <row r="706" spans="1:9" x14ac:dyDescent="0.25">
      <c r="A706" s="7">
        <v>41912</v>
      </c>
      <c r="B706" s="6">
        <v>3</v>
      </c>
      <c r="C706" s="6" t="s">
        <v>76</v>
      </c>
      <c r="D706" s="6" t="s">
        <v>25</v>
      </c>
      <c r="E706" s="6" t="s">
        <v>26</v>
      </c>
      <c r="F706" s="6" t="s">
        <v>30</v>
      </c>
      <c r="G706" s="6">
        <v>33</v>
      </c>
      <c r="H706" s="6">
        <v>51.56</v>
      </c>
      <c r="I706" s="6">
        <v>7.0000000000000007E-2</v>
      </c>
    </row>
    <row r="707" spans="1:9" x14ac:dyDescent="0.25">
      <c r="A707" s="7">
        <v>41912</v>
      </c>
      <c r="B707" s="6">
        <v>3</v>
      </c>
      <c r="C707" s="6" t="s">
        <v>76</v>
      </c>
      <c r="D707" s="6" t="s">
        <v>25</v>
      </c>
      <c r="E707" s="6" t="s">
        <v>26</v>
      </c>
      <c r="F707" s="6" t="s">
        <v>34</v>
      </c>
      <c r="G707" s="6">
        <v>2</v>
      </c>
      <c r="H707" s="6">
        <v>50</v>
      </c>
      <c r="I707" s="6">
        <v>0</v>
      </c>
    </row>
    <row r="708" spans="1:9" x14ac:dyDescent="0.25">
      <c r="A708" s="7">
        <v>41912</v>
      </c>
      <c r="B708" s="6">
        <v>3</v>
      </c>
      <c r="C708" s="6" t="s">
        <v>76</v>
      </c>
      <c r="D708" s="6" t="s">
        <v>25</v>
      </c>
      <c r="E708" s="6" t="s">
        <v>26</v>
      </c>
      <c r="F708" s="6" t="s">
        <v>31</v>
      </c>
      <c r="G708" s="6">
        <v>20</v>
      </c>
      <c r="H708" s="6">
        <v>5.36</v>
      </c>
      <c r="I708" s="6">
        <v>0.04</v>
      </c>
    </row>
    <row r="709" spans="1:9" x14ac:dyDescent="0.25">
      <c r="A709" s="7">
        <v>41912</v>
      </c>
      <c r="B709" s="6">
        <v>3</v>
      </c>
      <c r="C709" s="6" t="s">
        <v>76</v>
      </c>
      <c r="D709" s="6" t="s">
        <v>68</v>
      </c>
      <c r="E709" s="6" t="s">
        <v>69</v>
      </c>
      <c r="F709" s="6" t="s">
        <v>27</v>
      </c>
      <c r="G709" s="6">
        <v>4</v>
      </c>
      <c r="H709" s="6">
        <v>0</v>
      </c>
      <c r="I709" s="6">
        <v>100</v>
      </c>
    </row>
    <row r="710" spans="1:9" x14ac:dyDescent="0.25">
      <c r="A710" s="7">
        <v>41912</v>
      </c>
      <c r="B710" s="6">
        <v>3</v>
      </c>
      <c r="C710" s="6" t="s">
        <v>76</v>
      </c>
      <c r="D710" s="6" t="s">
        <v>32</v>
      </c>
      <c r="E710" s="6" t="s">
        <v>33</v>
      </c>
      <c r="F710" s="6" t="s">
        <v>27</v>
      </c>
      <c r="G710" s="6">
        <v>71175</v>
      </c>
      <c r="H710" s="6">
        <v>33.33</v>
      </c>
      <c r="I710" s="6">
        <v>99.14</v>
      </c>
    </row>
    <row r="711" spans="1:9" x14ac:dyDescent="0.25">
      <c r="A711" s="7">
        <v>41912</v>
      </c>
      <c r="B711" s="6">
        <v>3</v>
      </c>
      <c r="C711" s="6" t="s">
        <v>76</v>
      </c>
      <c r="D711" s="6" t="s">
        <v>32</v>
      </c>
      <c r="E711" s="6" t="s">
        <v>33</v>
      </c>
      <c r="F711" s="6" t="s">
        <v>28</v>
      </c>
      <c r="G711" s="6">
        <v>397</v>
      </c>
      <c r="H711" s="6">
        <v>24.7</v>
      </c>
      <c r="I711" s="6">
        <v>0.55000000000000004</v>
      </c>
    </row>
    <row r="712" spans="1:9" x14ac:dyDescent="0.25">
      <c r="A712" s="7">
        <v>41912</v>
      </c>
      <c r="B712" s="6">
        <v>3</v>
      </c>
      <c r="C712" s="6" t="s">
        <v>76</v>
      </c>
      <c r="D712" s="6" t="s">
        <v>32</v>
      </c>
      <c r="E712" s="6" t="s">
        <v>33</v>
      </c>
      <c r="F712" s="6" t="s">
        <v>29</v>
      </c>
      <c r="G712" s="6">
        <v>9</v>
      </c>
      <c r="H712" s="6">
        <v>3.93</v>
      </c>
      <c r="I712" s="6">
        <v>0.01</v>
      </c>
    </row>
    <row r="713" spans="1:9" x14ac:dyDescent="0.25">
      <c r="A713" s="7">
        <v>41912</v>
      </c>
      <c r="B713" s="6">
        <v>3</v>
      </c>
      <c r="C713" s="6" t="s">
        <v>76</v>
      </c>
      <c r="D713" s="6" t="s">
        <v>32</v>
      </c>
      <c r="E713" s="6" t="s">
        <v>33</v>
      </c>
      <c r="F713" s="6" t="s">
        <v>31</v>
      </c>
      <c r="G713" s="6">
        <v>211</v>
      </c>
      <c r="H713" s="6">
        <v>56.57</v>
      </c>
      <c r="I713" s="6">
        <v>0.28999999999999998</v>
      </c>
    </row>
    <row r="714" spans="1:9" x14ac:dyDescent="0.25">
      <c r="A714" s="7">
        <v>41912</v>
      </c>
      <c r="B714" s="6">
        <v>3</v>
      </c>
      <c r="C714" s="6" t="s">
        <v>76</v>
      </c>
      <c r="D714" s="6" t="s">
        <v>77</v>
      </c>
      <c r="E714" s="6" t="s">
        <v>78</v>
      </c>
      <c r="F714" s="6" t="s">
        <v>27</v>
      </c>
      <c r="G714" s="6">
        <v>1446</v>
      </c>
      <c r="H714" s="6">
        <v>0.68</v>
      </c>
      <c r="I714" s="6">
        <v>99.66</v>
      </c>
    </row>
    <row r="715" spans="1:9" x14ac:dyDescent="0.25">
      <c r="A715" s="7">
        <v>41912</v>
      </c>
      <c r="B715" s="6">
        <v>3</v>
      </c>
      <c r="C715" s="6" t="s">
        <v>76</v>
      </c>
      <c r="D715" s="6" t="s">
        <v>77</v>
      </c>
      <c r="E715" s="6" t="s">
        <v>78</v>
      </c>
      <c r="F715" s="6" t="s">
        <v>28</v>
      </c>
      <c r="G715" s="6">
        <v>5</v>
      </c>
      <c r="H715" s="6">
        <v>0.31</v>
      </c>
      <c r="I715" s="6">
        <v>0.34</v>
      </c>
    </row>
    <row r="716" spans="1:9" x14ac:dyDescent="0.25">
      <c r="A716" s="7">
        <v>41912</v>
      </c>
      <c r="B716" s="6">
        <v>3</v>
      </c>
      <c r="C716" s="6" t="s">
        <v>76</v>
      </c>
      <c r="D716" s="6" t="s">
        <v>50</v>
      </c>
      <c r="E716" s="6" t="s">
        <v>51</v>
      </c>
      <c r="F716" s="6" t="s">
        <v>27</v>
      </c>
      <c r="G716" s="6">
        <v>228</v>
      </c>
      <c r="H716" s="6">
        <v>0.11</v>
      </c>
      <c r="I716" s="6">
        <v>91.2</v>
      </c>
    </row>
    <row r="717" spans="1:9" x14ac:dyDescent="0.25">
      <c r="A717" s="7">
        <v>41912</v>
      </c>
      <c r="B717" s="6">
        <v>3</v>
      </c>
      <c r="C717" s="6" t="s">
        <v>76</v>
      </c>
      <c r="D717" s="6" t="s">
        <v>50</v>
      </c>
      <c r="E717" s="6" t="s">
        <v>51</v>
      </c>
      <c r="F717" s="6" t="s">
        <v>28</v>
      </c>
      <c r="G717" s="6">
        <v>21</v>
      </c>
      <c r="H717" s="6">
        <v>1.31</v>
      </c>
      <c r="I717" s="6">
        <v>8.4</v>
      </c>
    </row>
    <row r="718" spans="1:9" x14ac:dyDescent="0.25">
      <c r="A718" s="7">
        <v>41912</v>
      </c>
      <c r="B718" s="6">
        <v>3</v>
      </c>
      <c r="C718" s="6" t="s">
        <v>76</v>
      </c>
      <c r="D718" s="6" t="s">
        <v>50</v>
      </c>
      <c r="E718" s="6" t="s">
        <v>51</v>
      </c>
      <c r="F718" s="6" t="s">
        <v>29</v>
      </c>
      <c r="G718" s="6">
        <v>1</v>
      </c>
      <c r="H718" s="6">
        <v>0.44</v>
      </c>
      <c r="I718" s="6">
        <v>0.4</v>
      </c>
    </row>
    <row r="719" spans="1:9" x14ac:dyDescent="0.25">
      <c r="A719" s="7">
        <v>41912</v>
      </c>
      <c r="B719" s="6">
        <v>3</v>
      </c>
      <c r="C719" s="6" t="s">
        <v>76</v>
      </c>
      <c r="D719" s="6" t="s">
        <v>35</v>
      </c>
      <c r="E719" s="6" t="s">
        <v>36</v>
      </c>
      <c r="F719" s="6" t="s">
        <v>27</v>
      </c>
      <c r="G719" s="6">
        <v>23751</v>
      </c>
      <c r="H719" s="6">
        <v>11.12</v>
      </c>
      <c r="I719" s="6">
        <v>98.77</v>
      </c>
    </row>
    <row r="720" spans="1:9" x14ac:dyDescent="0.25">
      <c r="A720" s="7">
        <v>41912</v>
      </c>
      <c r="B720" s="6">
        <v>3</v>
      </c>
      <c r="C720" s="6" t="s">
        <v>76</v>
      </c>
      <c r="D720" s="6" t="s">
        <v>35</v>
      </c>
      <c r="E720" s="6" t="s">
        <v>36</v>
      </c>
      <c r="F720" s="6" t="s">
        <v>28</v>
      </c>
      <c r="G720" s="6">
        <v>214</v>
      </c>
      <c r="H720" s="6">
        <v>13.32</v>
      </c>
      <c r="I720" s="6">
        <v>0.89</v>
      </c>
    </row>
    <row r="721" spans="1:9" x14ac:dyDescent="0.25">
      <c r="A721" s="7">
        <v>41912</v>
      </c>
      <c r="B721" s="6">
        <v>3</v>
      </c>
      <c r="C721" s="6" t="s">
        <v>76</v>
      </c>
      <c r="D721" s="6" t="s">
        <v>35</v>
      </c>
      <c r="E721" s="6" t="s">
        <v>36</v>
      </c>
      <c r="F721" s="6" t="s">
        <v>29</v>
      </c>
      <c r="G721" s="6">
        <v>41</v>
      </c>
      <c r="H721" s="6">
        <v>17.899999999999999</v>
      </c>
      <c r="I721" s="6">
        <v>0.17</v>
      </c>
    </row>
    <row r="722" spans="1:9" x14ac:dyDescent="0.25">
      <c r="A722" s="7">
        <v>41912</v>
      </c>
      <c r="B722" s="6">
        <v>3</v>
      </c>
      <c r="C722" s="6" t="s">
        <v>76</v>
      </c>
      <c r="D722" s="6" t="s">
        <v>35</v>
      </c>
      <c r="E722" s="6" t="s">
        <v>36</v>
      </c>
      <c r="F722" s="6" t="s">
        <v>30</v>
      </c>
      <c r="G722" s="6">
        <v>16</v>
      </c>
      <c r="H722" s="6">
        <v>25</v>
      </c>
      <c r="I722" s="6">
        <v>7.0000000000000007E-2</v>
      </c>
    </row>
    <row r="723" spans="1:9" x14ac:dyDescent="0.25">
      <c r="A723" s="7">
        <v>41912</v>
      </c>
      <c r="B723" s="6">
        <v>3</v>
      </c>
      <c r="C723" s="6" t="s">
        <v>76</v>
      </c>
      <c r="D723" s="6" t="s">
        <v>35</v>
      </c>
      <c r="E723" s="6" t="s">
        <v>36</v>
      </c>
      <c r="F723" s="6" t="s">
        <v>31</v>
      </c>
      <c r="G723" s="6">
        <v>24</v>
      </c>
      <c r="H723" s="6">
        <v>6.43</v>
      </c>
      <c r="I723" s="6">
        <v>0.1</v>
      </c>
    </row>
    <row r="724" spans="1:9" x14ac:dyDescent="0.25">
      <c r="A724" s="7">
        <v>41912</v>
      </c>
      <c r="B724" s="6">
        <v>3</v>
      </c>
      <c r="C724" s="6" t="s">
        <v>76</v>
      </c>
      <c r="D724" s="6" t="s">
        <v>37</v>
      </c>
      <c r="E724" s="6" t="s">
        <v>38</v>
      </c>
      <c r="F724" s="6" t="s">
        <v>27</v>
      </c>
      <c r="G724" s="6">
        <v>58052</v>
      </c>
      <c r="H724" s="6">
        <v>27.18</v>
      </c>
      <c r="I724" s="6">
        <v>99.28</v>
      </c>
    </row>
    <row r="725" spans="1:9" x14ac:dyDescent="0.25">
      <c r="A725" s="7">
        <v>41912</v>
      </c>
      <c r="B725" s="6">
        <v>3</v>
      </c>
      <c r="C725" s="6" t="s">
        <v>76</v>
      </c>
      <c r="D725" s="6" t="s">
        <v>37</v>
      </c>
      <c r="E725" s="6" t="s">
        <v>38</v>
      </c>
      <c r="F725" s="6" t="s">
        <v>28</v>
      </c>
      <c r="G725" s="6">
        <v>274</v>
      </c>
      <c r="H725" s="6">
        <v>17.05</v>
      </c>
      <c r="I725" s="6">
        <v>0.47</v>
      </c>
    </row>
    <row r="726" spans="1:9" x14ac:dyDescent="0.25">
      <c r="A726" s="7">
        <v>41912</v>
      </c>
      <c r="B726" s="6">
        <v>3</v>
      </c>
      <c r="C726" s="6" t="s">
        <v>76</v>
      </c>
      <c r="D726" s="6" t="s">
        <v>37</v>
      </c>
      <c r="E726" s="6" t="s">
        <v>38</v>
      </c>
      <c r="F726" s="6" t="s">
        <v>29</v>
      </c>
      <c r="G726" s="6">
        <v>61</v>
      </c>
      <c r="H726" s="6">
        <v>26.64</v>
      </c>
      <c r="I726" s="6">
        <v>0.1</v>
      </c>
    </row>
    <row r="727" spans="1:9" x14ac:dyDescent="0.25">
      <c r="A727" s="7">
        <v>41912</v>
      </c>
      <c r="B727" s="6">
        <v>3</v>
      </c>
      <c r="C727" s="6" t="s">
        <v>76</v>
      </c>
      <c r="D727" s="6" t="s">
        <v>37</v>
      </c>
      <c r="E727" s="6" t="s">
        <v>38</v>
      </c>
      <c r="F727" s="6" t="s">
        <v>30</v>
      </c>
      <c r="G727" s="6">
        <v>8</v>
      </c>
      <c r="H727" s="6">
        <v>12.5</v>
      </c>
      <c r="I727" s="6">
        <v>0.01</v>
      </c>
    </row>
    <row r="728" spans="1:9" x14ac:dyDescent="0.25">
      <c r="A728" s="7">
        <v>41912</v>
      </c>
      <c r="B728" s="6">
        <v>3</v>
      </c>
      <c r="C728" s="6" t="s">
        <v>76</v>
      </c>
      <c r="D728" s="6" t="s">
        <v>37</v>
      </c>
      <c r="E728" s="6" t="s">
        <v>38</v>
      </c>
      <c r="F728" s="6" t="s">
        <v>31</v>
      </c>
      <c r="G728" s="6">
        <v>78</v>
      </c>
      <c r="H728" s="6">
        <v>20.91</v>
      </c>
      <c r="I728" s="6">
        <v>0.13</v>
      </c>
    </row>
    <row r="729" spans="1:9" x14ac:dyDescent="0.25">
      <c r="A729" s="7">
        <v>41912</v>
      </c>
      <c r="B729" s="6">
        <v>3</v>
      </c>
      <c r="C729" s="6" t="s">
        <v>76</v>
      </c>
      <c r="D729" s="6" t="s">
        <v>39</v>
      </c>
      <c r="E729" s="6" t="s">
        <v>40</v>
      </c>
      <c r="F729" s="6" t="s">
        <v>27</v>
      </c>
      <c r="G729" s="6">
        <v>8</v>
      </c>
      <c r="H729" s="6">
        <v>0</v>
      </c>
      <c r="I729" s="6">
        <v>66.67</v>
      </c>
    </row>
    <row r="730" spans="1:9" x14ac:dyDescent="0.25">
      <c r="A730" s="7">
        <v>41912</v>
      </c>
      <c r="B730" s="6">
        <v>3</v>
      </c>
      <c r="C730" s="6" t="s">
        <v>76</v>
      </c>
      <c r="D730" s="6" t="s">
        <v>39</v>
      </c>
      <c r="E730" s="6" t="s">
        <v>40</v>
      </c>
      <c r="F730" s="6" t="s">
        <v>28</v>
      </c>
      <c r="G730" s="6">
        <v>3</v>
      </c>
      <c r="H730" s="6">
        <v>0.19</v>
      </c>
      <c r="I730" s="6">
        <v>25</v>
      </c>
    </row>
    <row r="731" spans="1:9" x14ac:dyDescent="0.25">
      <c r="A731" s="7">
        <v>41912</v>
      </c>
      <c r="B731" s="6">
        <v>3</v>
      </c>
      <c r="C731" s="6" t="s">
        <v>76</v>
      </c>
      <c r="D731" s="6" t="s">
        <v>39</v>
      </c>
      <c r="E731" s="6" t="s">
        <v>40</v>
      </c>
      <c r="F731" s="6" t="s">
        <v>30</v>
      </c>
      <c r="G731" s="6">
        <v>1</v>
      </c>
      <c r="H731" s="6">
        <v>1.56</v>
      </c>
      <c r="I731" s="6">
        <v>8.33</v>
      </c>
    </row>
    <row r="732" spans="1:9" x14ac:dyDescent="0.25">
      <c r="A732" s="7">
        <v>41912</v>
      </c>
      <c r="B732" s="6">
        <v>3</v>
      </c>
      <c r="C732" s="6" t="s">
        <v>76</v>
      </c>
      <c r="D732" s="6" t="s">
        <v>79</v>
      </c>
      <c r="E732" s="6" t="s">
        <v>80</v>
      </c>
      <c r="F732" s="6" t="s">
        <v>27</v>
      </c>
      <c r="G732" s="6">
        <v>65</v>
      </c>
      <c r="H732" s="6">
        <v>0.03</v>
      </c>
      <c r="I732" s="6">
        <v>92.86</v>
      </c>
    </row>
    <row r="733" spans="1:9" x14ac:dyDescent="0.25">
      <c r="A733" s="7">
        <v>41912</v>
      </c>
      <c r="B733" s="6">
        <v>3</v>
      </c>
      <c r="C733" s="6" t="s">
        <v>76</v>
      </c>
      <c r="D733" s="6" t="s">
        <v>79</v>
      </c>
      <c r="E733" s="6" t="s">
        <v>80</v>
      </c>
      <c r="F733" s="6" t="s">
        <v>28</v>
      </c>
      <c r="G733" s="6">
        <v>5</v>
      </c>
      <c r="H733" s="6">
        <v>0.31</v>
      </c>
      <c r="I733" s="6">
        <v>7.14</v>
      </c>
    </row>
    <row r="734" spans="1:9" x14ac:dyDescent="0.25">
      <c r="A734" s="7">
        <v>41912</v>
      </c>
      <c r="B734" s="6">
        <v>3</v>
      </c>
      <c r="C734" s="6" t="s">
        <v>76</v>
      </c>
      <c r="D734" s="6" t="s">
        <v>41</v>
      </c>
      <c r="E734" s="6" t="s">
        <v>42</v>
      </c>
      <c r="F734" s="6" t="s">
        <v>27</v>
      </c>
      <c r="G734" s="6">
        <v>3628</v>
      </c>
      <c r="H734" s="6">
        <v>1.7</v>
      </c>
      <c r="I734" s="6">
        <v>99.92</v>
      </c>
    </row>
    <row r="735" spans="1:9" x14ac:dyDescent="0.25">
      <c r="A735" s="7">
        <v>41912</v>
      </c>
      <c r="B735" s="6">
        <v>3</v>
      </c>
      <c r="C735" s="6" t="s">
        <v>76</v>
      </c>
      <c r="D735" s="6" t="s">
        <v>41</v>
      </c>
      <c r="E735" s="6" t="s">
        <v>42</v>
      </c>
      <c r="F735" s="6" t="s">
        <v>28</v>
      </c>
      <c r="G735" s="6">
        <v>2</v>
      </c>
      <c r="H735" s="6">
        <v>0.12</v>
      </c>
      <c r="I735" s="6">
        <v>0.06</v>
      </c>
    </row>
    <row r="736" spans="1:9" x14ac:dyDescent="0.25">
      <c r="A736" s="7">
        <v>41912</v>
      </c>
      <c r="B736" s="6">
        <v>3</v>
      </c>
      <c r="C736" s="6" t="s">
        <v>76</v>
      </c>
      <c r="D736" s="6" t="s">
        <v>41</v>
      </c>
      <c r="E736" s="6" t="s">
        <v>42</v>
      </c>
      <c r="F736" s="6" t="s">
        <v>34</v>
      </c>
      <c r="G736" s="6">
        <v>1</v>
      </c>
      <c r="H736" s="6">
        <v>25</v>
      </c>
      <c r="I736" s="6">
        <v>0.03</v>
      </c>
    </row>
    <row r="737" spans="1:9" x14ac:dyDescent="0.25">
      <c r="A737" s="7">
        <v>41912</v>
      </c>
      <c r="B737" s="6">
        <v>3</v>
      </c>
      <c r="C737" s="6" t="s">
        <v>76</v>
      </c>
      <c r="D737" s="6" t="s">
        <v>43</v>
      </c>
      <c r="E737" s="6" t="s">
        <v>44</v>
      </c>
      <c r="F737" s="6" t="s">
        <v>27</v>
      </c>
      <c r="G737" s="6">
        <v>80</v>
      </c>
      <c r="H737" s="6">
        <v>0.04</v>
      </c>
      <c r="I737" s="6">
        <v>83.33</v>
      </c>
    </row>
    <row r="738" spans="1:9" x14ac:dyDescent="0.25">
      <c r="A738" s="7">
        <v>41912</v>
      </c>
      <c r="B738" s="6">
        <v>3</v>
      </c>
      <c r="C738" s="6" t="s">
        <v>76</v>
      </c>
      <c r="D738" s="6" t="s">
        <v>43</v>
      </c>
      <c r="E738" s="6" t="s">
        <v>44</v>
      </c>
      <c r="F738" s="6" t="s">
        <v>28</v>
      </c>
      <c r="G738" s="6">
        <v>10</v>
      </c>
      <c r="H738" s="6">
        <v>0.62</v>
      </c>
      <c r="I738" s="6">
        <v>10.42</v>
      </c>
    </row>
    <row r="739" spans="1:9" x14ac:dyDescent="0.25">
      <c r="A739" s="7">
        <v>41912</v>
      </c>
      <c r="B739" s="6">
        <v>3</v>
      </c>
      <c r="C739" s="6" t="s">
        <v>76</v>
      </c>
      <c r="D739" s="6" t="s">
        <v>43</v>
      </c>
      <c r="E739" s="6" t="s">
        <v>44</v>
      </c>
      <c r="F739" s="6" t="s">
        <v>29</v>
      </c>
      <c r="G739" s="6">
        <v>4</v>
      </c>
      <c r="H739" s="6">
        <v>1.75</v>
      </c>
      <c r="I739" s="6">
        <v>4.17</v>
      </c>
    </row>
    <row r="740" spans="1:9" x14ac:dyDescent="0.25">
      <c r="A740" s="7">
        <v>41912</v>
      </c>
      <c r="B740" s="6">
        <v>3</v>
      </c>
      <c r="C740" s="6" t="s">
        <v>76</v>
      </c>
      <c r="D740" s="6" t="s">
        <v>43</v>
      </c>
      <c r="E740" s="6" t="s">
        <v>44</v>
      </c>
      <c r="F740" s="6" t="s">
        <v>31</v>
      </c>
      <c r="G740" s="6">
        <v>2</v>
      </c>
      <c r="H740" s="6">
        <v>0.54</v>
      </c>
      <c r="I740" s="6">
        <v>2.08</v>
      </c>
    </row>
    <row r="741" spans="1:9" x14ac:dyDescent="0.25">
      <c r="A741" s="7">
        <v>41912</v>
      </c>
      <c r="B741" s="6">
        <v>3</v>
      </c>
      <c r="C741" s="6" t="s">
        <v>76</v>
      </c>
      <c r="D741" s="6" t="s">
        <v>45</v>
      </c>
      <c r="E741" s="6" t="s">
        <v>46</v>
      </c>
      <c r="F741" s="6" t="s">
        <v>27</v>
      </c>
      <c r="G741" s="6">
        <v>1990</v>
      </c>
      <c r="H741" s="6">
        <v>0.93</v>
      </c>
      <c r="I741" s="6">
        <v>97.45</v>
      </c>
    </row>
    <row r="742" spans="1:9" x14ac:dyDescent="0.25">
      <c r="A742" s="7">
        <v>41912</v>
      </c>
      <c r="B742" s="6">
        <v>3</v>
      </c>
      <c r="C742" s="6" t="s">
        <v>76</v>
      </c>
      <c r="D742" s="6" t="s">
        <v>45</v>
      </c>
      <c r="E742" s="6" t="s">
        <v>46</v>
      </c>
      <c r="F742" s="6" t="s">
        <v>28</v>
      </c>
      <c r="G742" s="6">
        <v>47</v>
      </c>
      <c r="H742" s="6">
        <v>2.92</v>
      </c>
      <c r="I742" s="6">
        <v>2.2999999999999998</v>
      </c>
    </row>
    <row r="743" spans="1:9" x14ac:dyDescent="0.25">
      <c r="A743" s="7">
        <v>41912</v>
      </c>
      <c r="B743" s="6">
        <v>3</v>
      </c>
      <c r="C743" s="6" t="s">
        <v>76</v>
      </c>
      <c r="D743" s="6" t="s">
        <v>45</v>
      </c>
      <c r="E743" s="6" t="s">
        <v>46</v>
      </c>
      <c r="F743" s="6" t="s">
        <v>29</v>
      </c>
      <c r="G743" s="6">
        <v>5</v>
      </c>
      <c r="H743" s="6">
        <v>2.1800000000000002</v>
      </c>
      <c r="I743" s="6">
        <v>0.24</v>
      </c>
    </row>
    <row r="744" spans="1:9" x14ac:dyDescent="0.25">
      <c r="A744" s="7">
        <v>41912</v>
      </c>
      <c r="B744" s="6">
        <v>3</v>
      </c>
      <c r="C744" s="6" t="s">
        <v>76</v>
      </c>
      <c r="D744" s="6" t="s">
        <v>47</v>
      </c>
      <c r="E744" s="6" t="s">
        <v>48</v>
      </c>
      <c r="F744" s="6" t="s">
        <v>27</v>
      </c>
      <c r="G744" s="6">
        <v>5466</v>
      </c>
      <c r="H744" s="6">
        <v>2.56</v>
      </c>
      <c r="I744" s="6">
        <v>96.81</v>
      </c>
    </row>
    <row r="745" spans="1:9" x14ac:dyDescent="0.25">
      <c r="A745" s="7">
        <v>41912</v>
      </c>
      <c r="B745" s="6">
        <v>3</v>
      </c>
      <c r="C745" s="6" t="s">
        <v>76</v>
      </c>
      <c r="D745" s="6" t="s">
        <v>47</v>
      </c>
      <c r="E745" s="6" t="s">
        <v>48</v>
      </c>
      <c r="F745" s="6" t="s">
        <v>28</v>
      </c>
      <c r="G745" s="6">
        <v>113</v>
      </c>
      <c r="H745" s="6">
        <v>7.03</v>
      </c>
      <c r="I745" s="6">
        <v>2</v>
      </c>
    </row>
    <row r="746" spans="1:9" x14ac:dyDescent="0.25">
      <c r="A746" s="7">
        <v>41912</v>
      </c>
      <c r="B746" s="6">
        <v>3</v>
      </c>
      <c r="C746" s="6" t="s">
        <v>76</v>
      </c>
      <c r="D746" s="6" t="s">
        <v>47</v>
      </c>
      <c r="E746" s="6" t="s">
        <v>48</v>
      </c>
      <c r="F746" s="6" t="s">
        <v>29</v>
      </c>
      <c r="G746" s="6">
        <v>22</v>
      </c>
      <c r="H746" s="6">
        <v>9.61</v>
      </c>
      <c r="I746" s="6">
        <v>0.39</v>
      </c>
    </row>
    <row r="747" spans="1:9" x14ac:dyDescent="0.25">
      <c r="A747" s="7">
        <v>41912</v>
      </c>
      <c r="B747" s="6">
        <v>3</v>
      </c>
      <c r="C747" s="6" t="s">
        <v>76</v>
      </c>
      <c r="D747" s="6" t="s">
        <v>47</v>
      </c>
      <c r="E747" s="6" t="s">
        <v>48</v>
      </c>
      <c r="F747" s="6" t="s">
        <v>30</v>
      </c>
      <c r="G747" s="6">
        <v>6</v>
      </c>
      <c r="H747" s="6">
        <v>9.3800000000000008</v>
      </c>
      <c r="I747" s="6">
        <v>0.11</v>
      </c>
    </row>
    <row r="748" spans="1:9" x14ac:dyDescent="0.25">
      <c r="A748" s="7">
        <v>41912</v>
      </c>
      <c r="B748" s="6">
        <v>3</v>
      </c>
      <c r="C748" s="6" t="s">
        <v>76</v>
      </c>
      <c r="D748" s="6" t="s">
        <v>47</v>
      </c>
      <c r="E748" s="6" t="s">
        <v>48</v>
      </c>
      <c r="F748" s="6" t="s">
        <v>34</v>
      </c>
      <c r="G748" s="6">
        <v>1</v>
      </c>
      <c r="H748" s="6">
        <v>25</v>
      </c>
      <c r="I748" s="6">
        <v>0.02</v>
      </c>
    </row>
    <row r="749" spans="1:9" x14ac:dyDescent="0.25">
      <c r="A749" s="7">
        <v>41912</v>
      </c>
      <c r="B749" s="6">
        <v>3</v>
      </c>
      <c r="C749" s="6" t="s">
        <v>76</v>
      </c>
      <c r="D749" s="6" t="s">
        <v>47</v>
      </c>
      <c r="E749" s="6" t="s">
        <v>48</v>
      </c>
      <c r="F749" s="6" t="s">
        <v>31</v>
      </c>
      <c r="G749" s="6">
        <v>38</v>
      </c>
      <c r="H749" s="6">
        <v>10.19</v>
      </c>
      <c r="I749" s="6">
        <v>0.67</v>
      </c>
    </row>
    <row r="750" spans="1:9" x14ac:dyDescent="0.25">
      <c r="A750" s="7">
        <v>41912</v>
      </c>
      <c r="B750" s="6">
        <v>30</v>
      </c>
      <c r="C750" s="6" t="s">
        <v>81</v>
      </c>
      <c r="D750" s="6" t="s">
        <v>25</v>
      </c>
      <c r="E750" s="6" t="s">
        <v>26</v>
      </c>
      <c r="F750" s="6" t="s">
        <v>27</v>
      </c>
      <c r="G750" s="6">
        <v>34159</v>
      </c>
      <c r="H750" s="6">
        <v>19.02</v>
      </c>
      <c r="I750" s="6">
        <v>98.29</v>
      </c>
    </row>
    <row r="751" spans="1:9" x14ac:dyDescent="0.25">
      <c r="A751" s="7">
        <v>41912</v>
      </c>
      <c r="B751" s="6">
        <v>30</v>
      </c>
      <c r="C751" s="6" t="s">
        <v>81</v>
      </c>
      <c r="D751" s="6" t="s">
        <v>25</v>
      </c>
      <c r="E751" s="6" t="s">
        <v>26</v>
      </c>
      <c r="F751" s="6" t="s">
        <v>28</v>
      </c>
      <c r="G751" s="6">
        <v>403</v>
      </c>
      <c r="H751" s="6">
        <v>14.05</v>
      </c>
      <c r="I751" s="6">
        <v>1.1599999999999999</v>
      </c>
    </row>
    <row r="752" spans="1:9" x14ac:dyDescent="0.25">
      <c r="A752" s="7">
        <v>41912</v>
      </c>
      <c r="B752" s="6">
        <v>30</v>
      </c>
      <c r="C752" s="6" t="s">
        <v>81</v>
      </c>
      <c r="D752" s="6" t="s">
        <v>25</v>
      </c>
      <c r="E752" s="6" t="s">
        <v>26</v>
      </c>
      <c r="F752" s="6" t="s">
        <v>29</v>
      </c>
      <c r="G752" s="6">
        <v>75</v>
      </c>
      <c r="H752" s="6">
        <v>17.079999999999998</v>
      </c>
      <c r="I752" s="6">
        <v>0.22</v>
      </c>
    </row>
    <row r="753" spans="1:9" x14ac:dyDescent="0.25">
      <c r="A753" s="7">
        <v>41912</v>
      </c>
      <c r="B753" s="6">
        <v>30</v>
      </c>
      <c r="C753" s="6" t="s">
        <v>81</v>
      </c>
      <c r="D753" s="6" t="s">
        <v>25</v>
      </c>
      <c r="E753" s="6" t="s">
        <v>26</v>
      </c>
      <c r="F753" s="6" t="s">
        <v>30</v>
      </c>
      <c r="G753" s="6">
        <v>19</v>
      </c>
      <c r="H753" s="6">
        <v>15.32</v>
      </c>
      <c r="I753" s="6">
        <v>0.05</v>
      </c>
    </row>
    <row r="754" spans="1:9" x14ac:dyDescent="0.25">
      <c r="A754" s="7">
        <v>41912</v>
      </c>
      <c r="B754" s="6">
        <v>30</v>
      </c>
      <c r="C754" s="6" t="s">
        <v>81</v>
      </c>
      <c r="D754" s="6" t="s">
        <v>25</v>
      </c>
      <c r="E754" s="6" t="s">
        <v>26</v>
      </c>
      <c r="F754" s="6" t="s">
        <v>34</v>
      </c>
      <c r="G754" s="6">
        <v>4</v>
      </c>
      <c r="H754" s="6">
        <v>26.67</v>
      </c>
      <c r="I754" s="6">
        <v>0.01</v>
      </c>
    </row>
    <row r="755" spans="1:9" x14ac:dyDescent="0.25">
      <c r="A755" s="7">
        <v>41912</v>
      </c>
      <c r="B755" s="6">
        <v>30</v>
      </c>
      <c r="C755" s="6" t="s">
        <v>81</v>
      </c>
      <c r="D755" s="6" t="s">
        <v>25</v>
      </c>
      <c r="E755" s="6" t="s">
        <v>26</v>
      </c>
      <c r="F755" s="6" t="s">
        <v>31</v>
      </c>
      <c r="G755" s="6">
        <v>94</v>
      </c>
      <c r="H755" s="6">
        <v>4.3099999999999996</v>
      </c>
      <c r="I755" s="6">
        <v>0.27</v>
      </c>
    </row>
    <row r="756" spans="1:9" x14ac:dyDescent="0.25">
      <c r="A756" s="7">
        <v>41912</v>
      </c>
      <c r="B756" s="6">
        <v>30</v>
      </c>
      <c r="C756" s="6" t="s">
        <v>81</v>
      </c>
      <c r="D756" s="6" t="s">
        <v>32</v>
      </c>
      <c r="E756" s="6" t="s">
        <v>33</v>
      </c>
      <c r="F756" s="6" t="s">
        <v>27</v>
      </c>
      <c r="G756" s="6">
        <v>47473</v>
      </c>
      <c r="H756" s="6">
        <v>26.44</v>
      </c>
      <c r="I756" s="6">
        <v>97.86</v>
      </c>
    </row>
    <row r="757" spans="1:9" x14ac:dyDescent="0.25">
      <c r="A757" s="7">
        <v>41912</v>
      </c>
      <c r="B757" s="6">
        <v>30</v>
      </c>
      <c r="C757" s="6" t="s">
        <v>81</v>
      </c>
      <c r="D757" s="6" t="s">
        <v>32</v>
      </c>
      <c r="E757" s="6" t="s">
        <v>33</v>
      </c>
      <c r="F757" s="6" t="s">
        <v>28</v>
      </c>
      <c r="G757" s="6">
        <v>327</v>
      </c>
      <c r="H757" s="6">
        <v>11.4</v>
      </c>
      <c r="I757" s="6">
        <v>0.67</v>
      </c>
    </row>
    <row r="758" spans="1:9" x14ac:dyDescent="0.25">
      <c r="A758" s="7">
        <v>41912</v>
      </c>
      <c r="B758" s="6">
        <v>30</v>
      </c>
      <c r="C758" s="6" t="s">
        <v>81</v>
      </c>
      <c r="D758" s="6" t="s">
        <v>32</v>
      </c>
      <c r="E758" s="6" t="s">
        <v>33</v>
      </c>
      <c r="F758" s="6" t="s">
        <v>29</v>
      </c>
      <c r="G758" s="6">
        <v>75</v>
      </c>
      <c r="H758" s="6">
        <v>17.079999999999998</v>
      </c>
      <c r="I758" s="6">
        <v>0.15</v>
      </c>
    </row>
    <row r="759" spans="1:9" x14ac:dyDescent="0.25">
      <c r="A759" s="7">
        <v>41912</v>
      </c>
      <c r="B759" s="6">
        <v>30</v>
      </c>
      <c r="C759" s="6" t="s">
        <v>81</v>
      </c>
      <c r="D759" s="6" t="s">
        <v>32</v>
      </c>
      <c r="E759" s="6" t="s">
        <v>33</v>
      </c>
      <c r="F759" s="6" t="s">
        <v>30</v>
      </c>
      <c r="G759" s="6">
        <v>22</v>
      </c>
      <c r="H759" s="6">
        <v>17.739999999999998</v>
      </c>
      <c r="I759" s="6">
        <v>0.05</v>
      </c>
    </row>
    <row r="760" spans="1:9" x14ac:dyDescent="0.25">
      <c r="A760" s="7">
        <v>41912</v>
      </c>
      <c r="B760" s="6">
        <v>30</v>
      </c>
      <c r="C760" s="6" t="s">
        <v>81</v>
      </c>
      <c r="D760" s="6" t="s">
        <v>32</v>
      </c>
      <c r="E760" s="6" t="s">
        <v>33</v>
      </c>
      <c r="F760" s="6" t="s">
        <v>34</v>
      </c>
      <c r="G760" s="6">
        <v>3</v>
      </c>
      <c r="H760" s="6">
        <v>20</v>
      </c>
      <c r="I760" s="6">
        <v>0.01</v>
      </c>
    </row>
    <row r="761" spans="1:9" x14ac:dyDescent="0.25">
      <c r="A761" s="7">
        <v>41912</v>
      </c>
      <c r="B761" s="6">
        <v>30</v>
      </c>
      <c r="C761" s="6" t="s">
        <v>81</v>
      </c>
      <c r="D761" s="6" t="s">
        <v>32</v>
      </c>
      <c r="E761" s="6" t="s">
        <v>33</v>
      </c>
      <c r="F761" s="6" t="s">
        <v>31</v>
      </c>
      <c r="G761" s="6">
        <v>609</v>
      </c>
      <c r="H761" s="6">
        <v>27.92</v>
      </c>
      <c r="I761" s="6">
        <v>1.26</v>
      </c>
    </row>
    <row r="762" spans="1:9" x14ac:dyDescent="0.25">
      <c r="A762" s="7">
        <v>41912</v>
      </c>
      <c r="B762" s="6">
        <v>30</v>
      </c>
      <c r="C762" s="6" t="s">
        <v>81</v>
      </c>
      <c r="D762" s="6" t="s">
        <v>35</v>
      </c>
      <c r="E762" s="6" t="s">
        <v>36</v>
      </c>
      <c r="F762" s="6" t="s">
        <v>27</v>
      </c>
      <c r="G762" s="6">
        <v>72702</v>
      </c>
      <c r="H762" s="6">
        <v>40.49</v>
      </c>
      <c r="I762" s="6">
        <v>95.98</v>
      </c>
    </row>
    <row r="763" spans="1:9" x14ac:dyDescent="0.25">
      <c r="A763" s="7">
        <v>41912</v>
      </c>
      <c r="B763" s="6">
        <v>30</v>
      </c>
      <c r="C763" s="6" t="s">
        <v>81</v>
      </c>
      <c r="D763" s="6" t="s">
        <v>35</v>
      </c>
      <c r="E763" s="6" t="s">
        <v>36</v>
      </c>
      <c r="F763" s="6" t="s">
        <v>28</v>
      </c>
      <c r="G763" s="6">
        <v>1576</v>
      </c>
      <c r="H763" s="6">
        <v>54.93</v>
      </c>
      <c r="I763" s="6">
        <v>2.08</v>
      </c>
    </row>
    <row r="764" spans="1:9" x14ac:dyDescent="0.25">
      <c r="A764" s="7">
        <v>41912</v>
      </c>
      <c r="B764" s="6">
        <v>30</v>
      </c>
      <c r="C764" s="6" t="s">
        <v>81</v>
      </c>
      <c r="D764" s="6" t="s">
        <v>35</v>
      </c>
      <c r="E764" s="6" t="s">
        <v>36</v>
      </c>
      <c r="F764" s="6" t="s">
        <v>29</v>
      </c>
      <c r="G764" s="6">
        <v>134</v>
      </c>
      <c r="H764" s="6">
        <v>30.52</v>
      </c>
      <c r="I764" s="6">
        <v>0.18</v>
      </c>
    </row>
    <row r="765" spans="1:9" x14ac:dyDescent="0.25">
      <c r="A765" s="7">
        <v>41912</v>
      </c>
      <c r="B765" s="6">
        <v>30</v>
      </c>
      <c r="C765" s="6" t="s">
        <v>81</v>
      </c>
      <c r="D765" s="6" t="s">
        <v>35</v>
      </c>
      <c r="E765" s="6" t="s">
        <v>36</v>
      </c>
      <c r="F765" s="6" t="s">
        <v>30</v>
      </c>
      <c r="G765" s="6">
        <v>43</v>
      </c>
      <c r="H765" s="6">
        <v>34.68</v>
      </c>
      <c r="I765" s="6">
        <v>0.06</v>
      </c>
    </row>
    <row r="766" spans="1:9" x14ac:dyDescent="0.25">
      <c r="A766" s="7">
        <v>41912</v>
      </c>
      <c r="B766" s="6">
        <v>30</v>
      </c>
      <c r="C766" s="6" t="s">
        <v>81</v>
      </c>
      <c r="D766" s="6" t="s">
        <v>35</v>
      </c>
      <c r="E766" s="6" t="s">
        <v>36</v>
      </c>
      <c r="F766" s="6" t="s">
        <v>34</v>
      </c>
      <c r="G766" s="6">
        <v>8</v>
      </c>
      <c r="H766" s="6">
        <v>53.33</v>
      </c>
      <c r="I766" s="6">
        <v>0.01</v>
      </c>
    </row>
    <row r="767" spans="1:9" x14ac:dyDescent="0.25">
      <c r="A767" s="7">
        <v>41912</v>
      </c>
      <c r="B767" s="6">
        <v>30</v>
      </c>
      <c r="C767" s="6" t="s">
        <v>81</v>
      </c>
      <c r="D767" s="6" t="s">
        <v>35</v>
      </c>
      <c r="E767" s="6" t="s">
        <v>36</v>
      </c>
      <c r="F767" s="6" t="s">
        <v>31</v>
      </c>
      <c r="G767" s="6">
        <v>1286</v>
      </c>
      <c r="H767" s="6">
        <v>58.96</v>
      </c>
      <c r="I767" s="6">
        <v>1.7</v>
      </c>
    </row>
    <row r="768" spans="1:9" x14ac:dyDescent="0.25">
      <c r="A768" s="7">
        <v>41912</v>
      </c>
      <c r="B768" s="6">
        <v>30</v>
      </c>
      <c r="C768" s="6" t="s">
        <v>81</v>
      </c>
      <c r="D768" s="6" t="s">
        <v>37</v>
      </c>
      <c r="E768" s="6" t="s">
        <v>38</v>
      </c>
      <c r="F768" s="6" t="s">
        <v>27</v>
      </c>
      <c r="G768" s="6">
        <v>15414</v>
      </c>
      <c r="H768" s="6">
        <v>8.58</v>
      </c>
      <c r="I768" s="6">
        <v>98.12</v>
      </c>
    </row>
    <row r="769" spans="1:9" x14ac:dyDescent="0.25">
      <c r="A769" s="7">
        <v>41912</v>
      </c>
      <c r="B769" s="6">
        <v>30</v>
      </c>
      <c r="C769" s="6" t="s">
        <v>81</v>
      </c>
      <c r="D769" s="6" t="s">
        <v>37</v>
      </c>
      <c r="E769" s="6" t="s">
        <v>38</v>
      </c>
      <c r="F769" s="6" t="s">
        <v>28</v>
      </c>
      <c r="G769" s="6">
        <v>189</v>
      </c>
      <c r="H769" s="6">
        <v>6.59</v>
      </c>
      <c r="I769" s="6">
        <v>1.2</v>
      </c>
    </row>
    <row r="770" spans="1:9" x14ac:dyDescent="0.25">
      <c r="A770" s="7">
        <v>41912</v>
      </c>
      <c r="B770" s="6">
        <v>30</v>
      </c>
      <c r="C770" s="6" t="s">
        <v>81</v>
      </c>
      <c r="D770" s="6" t="s">
        <v>37</v>
      </c>
      <c r="E770" s="6" t="s">
        <v>38</v>
      </c>
      <c r="F770" s="6" t="s">
        <v>29</v>
      </c>
      <c r="G770" s="6">
        <v>70</v>
      </c>
      <c r="H770" s="6">
        <v>15.95</v>
      </c>
      <c r="I770" s="6">
        <v>0.45</v>
      </c>
    </row>
    <row r="771" spans="1:9" x14ac:dyDescent="0.25">
      <c r="A771" s="7">
        <v>41912</v>
      </c>
      <c r="B771" s="6">
        <v>30</v>
      </c>
      <c r="C771" s="6" t="s">
        <v>81</v>
      </c>
      <c r="D771" s="6" t="s">
        <v>37</v>
      </c>
      <c r="E771" s="6" t="s">
        <v>38</v>
      </c>
      <c r="F771" s="6" t="s">
        <v>30</v>
      </c>
      <c r="G771" s="6">
        <v>15</v>
      </c>
      <c r="H771" s="6">
        <v>12.1</v>
      </c>
      <c r="I771" s="6">
        <v>0.1</v>
      </c>
    </row>
    <row r="772" spans="1:9" x14ac:dyDescent="0.25">
      <c r="A772" s="7">
        <v>41912</v>
      </c>
      <c r="B772" s="6">
        <v>30</v>
      </c>
      <c r="C772" s="6" t="s">
        <v>81</v>
      </c>
      <c r="D772" s="6" t="s">
        <v>37</v>
      </c>
      <c r="E772" s="6" t="s">
        <v>38</v>
      </c>
      <c r="F772" s="6" t="s">
        <v>31</v>
      </c>
      <c r="G772" s="6">
        <v>21</v>
      </c>
      <c r="H772" s="6">
        <v>0.96</v>
      </c>
      <c r="I772" s="6">
        <v>0.13</v>
      </c>
    </row>
    <row r="773" spans="1:9" x14ac:dyDescent="0.25">
      <c r="A773" s="7">
        <v>41912</v>
      </c>
      <c r="B773" s="6">
        <v>30</v>
      </c>
      <c r="C773" s="6" t="s">
        <v>81</v>
      </c>
      <c r="D773" s="6" t="s">
        <v>39</v>
      </c>
      <c r="E773" s="6" t="s">
        <v>40</v>
      </c>
      <c r="F773" s="6" t="s">
        <v>29</v>
      </c>
      <c r="G773" s="6">
        <v>1</v>
      </c>
      <c r="H773" s="6">
        <v>0.23</v>
      </c>
      <c r="I773" s="6">
        <v>100</v>
      </c>
    </row>
    <row r="774" spans="1:9" x14ac:dyDescent="0.25">
      <c r="A774" s="7">
        <v>41912</v>
      </c>
      <c r="B774" s="6">
        <v>30</v>
      </c>
      <c r="C774" s="6" t="s">
        <v>81</v>
      </c>
      <c r="D774" s="6" t="s">
        <v>41</v>
      </c>
      <c r="E774" s="6" t="s">
        <v>42</v>
      </c>
      <c r="F774" s="6" t="s">
        <v>27</v>
      </c>
      <c r="G774" s="6">
        <v>1194</v>
      </c>
      <c r="H774" s="6">
        <v>0.66</v>
      </c>
      <c r="I774" s="6">
        <v>99.33</v>
      </c>
    </row>
    <row r="775" spans="1:9" x14ac:dyDescent="0.25">
      <c r="A775" s="7">
        <v>41912</v>
      </c>
      <c r="B775" s="6">
        <v>30</v>
      </c>
      <c r="C775" s="6" t="s">
        <v>81</v>
      </c>
      <c r="D775" s="6" t="s">
        <v>41</v>
      </c>
      <c r="E775" s="6" t="s">
        <v>42</v>
      </c>
      <c r="F775" s="6" t="s">
        <v>28</v>
      </c>
      <c r="G775" s="6">
        <v>8</v>
      </c>
      <c r="H775" s="6">
        <v>0.28000000000000003</v>
      </c>
      <c r="I775" s="6">
        <v>0.67</v>
      </c>
    </row>
    <row r="776" spans="1:9" x14ac:dyDescent="0.25">
      <c r="A776" s="7">
        <v>41912</v>
      </c>
      <c r="B776" s="6">
        <v>30</v>
      </c>
      <c r="C776" s="6" t="s">
        <v>81</v>
      </c>
      <c r="D776" s="6" t="s">
        <v>43</v>
      </c>
      <c r="E776" s="6" t="s">
        <v>44</v>
      </c>
      <c r="F776" s="6" t="s">
        <v>27</v>
      </c>
      <c r="G776" s="6">
        <v>80</v>
      </c>
      <c r="H776" s="6">
        <v>0.04</v>
      </c>
      <c r="I776" s="6">
        <v>85.11</v>
      </c>
    </row>
    <row r="777" spans="1:9" x14ac:dyDescent="0.25">
      <c r="A777" s="7">
        <v>41912</v>
      </c>
      <c r="B777" s="6">
        <v>30</v>
      </c>
      <c r="C777" s="6" t="s">
        <v>81</v>
      </c>
      <c r="D777" s="6" t="s">
        <v>43</v>
      </c>
      <c r="E777" s="6" t="s">
        <v>44</v>
      </c>
      <c r="F777" s="6" t="s">
        <v>28</v>
      </c>
      <c r="G777" s="6">
        <v>12</v>
      </c>
      <c r="H777" s="6">
        <v>0.42</v>
      </c>
      <c r="I777" s="6">
        <v>12.77</v>
      </c>
    </row>
    <row r="778" spans="1:9" x14ac:dyDescent="0.25">
      <c r="A778" s="7">
        <v>41912</v>
      </c>
      <c r="B778" s="6">
        <v>30</v>
      </c>
      <c r="C778" s="6" t="s">
        <v>81</v>
      </c>
      <c r="D778" s="6" t="s">
        <v>43</v>
      </c>
      <c r="E778" s="6" t="s">
        <v>44</v>
      </c>
      <c r="F778" s="6" t="s">
        <v>29</v>
      </c>
      <c r="G778" s="6">
        <v>1</v>
      </c>
      <c r="H778" s="6">
        <v>0.23</v>
      </c>
      <c r="I778" s="6">
        <v>1.06</v>
      </c>
    </row>
    <row r="779" spans="1:9" x14ac:dyDescent="0.25">
      <c r="A779" s="7">
        <v>41912</v>
      </c>
      <c r="B779" s="6">
        <v>30</v>
      </c>
      <c r="C779" s="6" t="s">
        <v>81</v>
      </c>
      <c r="D779" s="6" t="s">
        <v>43</v>
      </c>
      <c r="E779" s="6" t="s">
        <v>44</v>
      </c>
      <c r="F779" s="6" t="s">
        <v>30</v>
      </c>
      <c r="G779" s="6">
        <v>1</v>
      </c>
      <c r="H779" s="6">
        <v>0.81</v>
      </c>
      <c r="I779" s="6">
        <v>1.06</v>
      </c>
    </row>
    <row r="780" spans="1:9" x14ac:dyDescent="0.25">
      <c r="A780" s="7">
        <v>41912</v>
      </c>
      <c r="B780" s="6">
        <v>30</v>
      </c>
      <c r="C780" s="6" t="s">
        <v>81</v>
      </c>
      <c r="D780" s="6" t="s">
        <v>45</v>
      </c>
      <c r="E780" s="6" t="s">
        <v>46</v>
      </c>
      <c r="F780" s="6" t="s">
        <v>27</v>
      </c>
      <c r="G780" s="6">
        <v>5813</v>
      </c>
      <c r="H780" s="6">
        <v>3.24</v>
      </c>
      <c r="I780" s="6">
        <v>96.8</v>
      </c>
    </row>
    <row r="781" spans="1:9" x14ac:dyDescent="0.25">
      <c r="A781" s="7">
        <v>41912</v>
      </c>
      <c r="B781" s="6">
        <v>30</v>
      </c>
      <c r="C781" s="6" t="s">
        <v>81</v>
      </c>
      <c r="D781" s="6" t="s">
        <v>45</v>
      </c>
      <c r="E781" s="6" t="s">
        <v>46</v>
      </c>
      <c r="F781" s="6" t="s">
        <v>28</v>
      </c>
      <c r="G781" s="6">
        <v>186</v>
      </c>
      <c r="H781" s="6">
        <v>6.48</v>
      </c>
      <c r="I781" s="6">
        <v>3.1</v>
      </c>
    </row>
    <row r="782" spans="1:9" x14ac:dyDescent="0.25">
      <c r="A782" s="7">
        <v>41912</v>
      </c>
      <c r="B782" s="6">
        <v>30</v>
      </c>
      <c r="C782" s="6" t="s">
        <v>81</v>
      </c>
      <c r="D782" s="6" t="s">
        <v>45</v>
      </c>
      <c r="E782" s="6" t="s">
        <v>46</v>
      </c>
      <c r="F782" s="6" t="s">
        <v>29</v>
      </c>
      <c r="G782" s="6">
        <v>5</v>
      </c>
      <c r="H782" s="6">
        <v>1.1399999999999999</v>
      </c>
      <c r="I782" s="6">
        <v>0.08</v>
      </c>
    </row>
    <row r="783" spans="1:9" x14ac:dyDescent="0.25">
      <c r="A783" s="7">
        <v>41912</v>
      </c>
      <c r="B783" s="6">
        <v>30</v>
      </c>
      <c r="C783" s="6" t="s">
        <v>81</v>
      </c>
      <c r="D783" s="6" t="s">
        <v>45</v>
      </c>
      <c r="E783" s="6" t="s">
        <v>46</v>
      </c>
      <c r="F783" s="6" t="s">
        <v>30</v>
      </c>
      <c r="G783" s="6">
        <v>1</v>
      </c>
      <c r="H783" s="6">
        <v>0.81</v>
      </c>
      <c r="I783" s="6">
        <v>0.02</v>
      </c>
    </row>
    <row r="784" spans="1:9" x14ac:dyDescent="0.25">
      <c r="A784" s="7">
        <v>41912</v>
      </c>
      <c r="B784" s="6">
        <v>30</v>
      </c>
      <c r="C784" s="6" t="s">
        <v>81</v>
      </c>
      <c r="D784" s="6" t="s">
        <v>47</v>
      </c>
      <c r="E784" s="6" t="s">
        <v>48</v>
      </c>
      <c r="F784" s="6" t="s">
        <v>27</v>
      </c>
      <c r="G784" s="6">
        <v>2714</v>
      </c>
      <c r="H784" s="6">
        <v>1.51</v>
      </c>
      <c r="I784" s="6">
        <v>86.08</v>
      </c>
    </row>
    <row r="785" spans="1:9" x14ac:dyDescent="0.25">
      <c r="A785" s="7">
        <v>41912</v>
      </c>
      <c r="B785" s="6">
        <v>30</v>
      </c>
      <c r="C785" s="6" t="s">
        <v>81</v>
      </c>
      <c r="D785" s="6" t="s">
        <v>47</v>
      </c>
      <c r="E785" s="6" t="s">
        <v>48</v>
      </c>
      <c r="F785" s="6" t="s">
        <v>28</v>
      </c>
      <c r="G785" s="6">
        <v>168</v>
      </c>
      <c r="H785" s="6">
        <v>5.86</v>
      </c>
      <c r="I785" s="6">
        <v>5.33</v>
      </c>
    </row>
    <row r="786" spans="1:9" x14ac:dyDescent="0.25">
      <c r="A786" s="7">
        <v>41912</v>
      </c>
      <c r="B786" s="6">
        <v>30</v>
      </c>
      <c r="C786" s="6" t="s">
        <v>81</v>
      </c>
      <c r="D786" s="6" t="s">
        <v>47</v>
      </c>
      <c r="E786" s="6" t="s">
        <v>48</v>
      </c>
      <c r="F786" s="6" t="s">
        <v>29</v>
      </c>
      <c r="G786" s="6">
        <v>77</v>
      </c>
      <c r="H786" s="6">
        <v>17.54</v>
      </c>
      <c r="I786" s="6">
        <v>2.44</v>
      </c>
    </row>
    <row r="787" spans="1:9" x14ac:dyDescent="0.25">
      <c r="A787" s="7">
        <v>41912</v>
      </c>
      <c r="B787" s="6">
        <v>30</v>
      </c>
      <c r="C787" s="6" t="s">
        <v>81</v>
      </c>
      <c r="D787" s="6" t="s">
        <v>47</v>
      </c>
      <c r="E787" s="6" t="s">
        <v>48</v>
      </c>
      <c r="F787" s="6" t="s">
        <v>30</v>
      </c>
      <c r="G787" s="6">
        <v>23</v>
      </c>
      <c r="H787" s="6">
        <v>18.55</v>
      </c>
      <c r="I787" s="6">
        <v>0.73</v>
      </c>
    </row>
    <row r="788" spans="1:9" x14ac:dyDescent="0.25">
      <c r="A788" s="7">
        <v>41912</v>
      </c>
      <c r="B788" s="6">
        <v>30</v>
      </c>
      <c r="C788" s="6" t="s">
        <v>81</v>
      </c>
      <c r="D788" s="6" t="s">
        <v>47</v>
      </c>
      <c r="E788" s="6" t="s">
        <v>48</v>
      </c>
      <c r="F788" s="6" t="s">
        <v>31</v>
      </c>
      <c r="G788" s="6">
        <v>171</v>
      </c>
      <c r="H788" s="6">
        <v>7.84</v>
      </c>
      <c r="I788" s="6">
        <v>5.42</v>
      </c>
    </row>
    <row r="789" spans="1:9" x14ac:dyDescent="0.25">
      <c r="A789" s="7">
        <v>41912</v>
      </c>
      <c r="B789" s="6">
        <v>30</v>
      </c>
      <c r="C789" s="6" t="s">
        <v>81</v>
      </c>
      <c r="D789" s="6" t="s">
        <v>54</v>
      </c>
      <c r="E789" s="6" t="s">
        <v>55</v>
      </c>
      <c r="F789" s="6" t="s">
        <v>29</v>
      </c>
      <c r="G789" s="6">
        <v>1</v>
      </c>
      <c r="H789" s="6">
        <v>0.23</v>
      </c>
      <c r="I789" s="6">
        <v>100</v>
      </c>
    </row>
    <row r="790" spans="1:9" x14ac:dyDescent="0.25">
      <c r="A790" s="7">
        <v>41912</v>
      </c>
      <c r="B790" s="6">
        <v>31</v>
      </c>
      <c r="C790" s="6" t="s">
        <v>82</v>
      </c>
      <c r="D790" s="6" t="s">
        <v>25</v>
      </c>
      <c r="E790" s="6" t="s">
        <v>26</v>
      </c>
      <c r="F790" s="6" t="s">
        <v>27</v>
      </c>
      <c r="G790" s="6">
        <v>1868</v>
      </c>
      <c r="H790" s="6">
        <v>11.28</v>
      </c>
      <c r="I790" s="6">
        <v>98.58</v>
      </c>
    </row>
    <row r="791" spans="1:9" x14ac:dyDescent="0.25">
      <c r="A791" s="7">
        <v>41912</v>
      </c>
      <c r="B791" s="6">
        <v>31</v>
      </c>
      <c r="C791" s="6" t="s">
        <v>82</v>
      </c>
      <c r="D791" s="6" t="s">
        <v>25</v>
      </c>
      <c r="E791" s="6" t="s">
        <v>26</v>
      </c>
      <c r="F791" s="6" t="s">
        <v>28</v>
      </c>
      <c r="G791" s="6">
        <v>18</v>
      </c>
      <c r="H791" s="6">
        <v>1.07</v>
      </c>
      <c r="I791" s="6">
        <v>0.95</v>
      </c>
    </row>
    <row r="792" spans="1:9" x14ac:dyDescent="0.25">
      <c r="A792" s="7">
        <v>41912</v>
      </c>
      <c r="B792" s="6">
        <v>31</v>
      </c>
      <c r="C792" s="6" t="s">
        <v>82</v>
      </c>
      <c r="D792" s="6" t="s">
        <v>25</v>
      </c>
      <c r="E792" s="6" t="s">
        <v>26</v>
      </c>
      <c r="F792" s="6" t="s">
        <v>29</v>
      </c>
      <c r="G792" s="6">
        <v>2</v>
      </c>
      <c r="H792" s="6">
        <v>6.45</v>
      </c>
      <c r="I792" s="6">
        <v>0.11</v>
      </c>
    </row>
    <row r="793" spans="1:9" x14ac:dyDescent="0.25">
      <c r="A793" s="7">
        <v>41912</v>
      </c>
      <c r="B793" s="6">
        <v>31</v>
      </c>
      <c r="C793" s="6" t="s">
        <v>82</v>
      </c>
      <c r="D793" s="6" t="s">
        <v>25</v>
      </c>
      <c r="E793" s="6" t="s">
        <v>26</v>
      </c>
      <c r="F793" s="6" t="s">
        <v>34</v>
      </c>
      <c r="G793" s="6">
        <v>2</v>
      </c>
      <c r="H793" s="6">
        <v>33.33</v>
      </c>
      <c r="I793" s="6">
        <v>0.11</v>
      </c>
    </row>
    <row r="794" spans="1:9" x14ac:dyDescent="0.25">
      <c r="A794" s="7">
        <v>41912</v>
      </c>
      <c r="B794" s="6">
        <v>31</v>
      </c>
      <c r="C794" s="6" t="s">
        <v>82</v>
      </c>
      <c r="D794" s="6" t="s">
        <v>25</v>
      </c>
      <c r="E794" s="6" t="s">
        <v>26</v>
      </c>
      <c r="F794" s="6" t="s">
        <v>31</v>
      </c>
      <c r="G794" s="6">
        <v>5</v>
      </c>
      <c r="H794" s="6">
        <v>7.35</v>
      </c>
      <c r="I794" s="6">
        <v>0.26</v>
      </c>
    </row>
    <row r="795" spans="1:9" x14ac:dyDescent="0.25">
      <c r="A795" s="7">
        <v>41912</v>
      </c>
      <c r="B795" s="6">
        <v>31</v>
      </c>
      <c r="C795" s="6" t="s">
        <v>82</v>
      </c>
      <c r="D795" s="6" t="s">
        <v>32</v>
      </c>
      <c r="E795" s="6" t="s">
        <v>33</v>
      </c>
      <c r="F795" s="6" t="s">
        <v>27</v>
      </c>
      <c r="G795" s="6">
        <v>1503</v>
      </c>
      <c r="H795" s="6">
        <v>9.08</v>
      </c>
      <c r="I795" s="6">
        <v>94.41</v>
      </c>
    </row>
    <row r="796" spans="1:9" x14ac:dyDescent="0.25">
      <c r="A796" s="7">
        <v>41912</v>
      </c>
      <c r="B796" s="6">
        <v>31</v>
      </c>
      <c r="C796" s="6" t="s">
        <v>82</v>
      </c>
      <c r="D796" s="6" t="s">
        <v>32</v>
      </c>
      <c r="E796" s="6" t="s">
        <v>33</v>
      </c>
      <c r="F796" s="6" t="s">
        <v>28</v>
      </c>
      <c r="G796" s="6">
        <v>78</v>
      </c>
      <c r="H796" s="6">
        <v>4.62</v>
      </c>
      <c r="I796" s="6">
        <v>4.9000000000000004</v>
      </c>
    </row>
    <row r="797" spans="1:9" x14ac:dyDescent="0.25">
      <c r="A797" s="7">
        <v>41912</v>
      </c>
      <c r="B797" s="6">
        <v>31</v>
      </c>
      <c r="C797" s="6" t="s">
        <v>82</v>
      </c>
      <c r="D797" s="6" t="s">
        <v>32</v>
      </c>
      <c r="E797" s="6" t="s">
        <v>33</v>
      </c>
      <c r="F797" s="6" t="s">
        <v>29</v>
      </c>
      <c r="G797" s="6">
        <v>4</v>
      </c>
      <c r="H797" s="6">
        <v>12.9</v>
      </c>
      <c r="I797" s="6">
        <v>0.25</v>
      </c>
    </row>
    <row r="798" spans="1:9" x14ac:dyDescent="0.25">
      <c r="A798" s="7">
        <v>41912</v>
      </c>
      <c r="B798" s="6">
        <v>31</v>
      </c>
      <c r="C798" s="6" t="s">
        <v>82</v>
      </c>
      <c r="D798" s="6" t="s">
        <v>32</v>
      </c>
      <c r="E798" s="6" t="s">
        <v>33</v>
      </c>
      <c r="F798" s="6" t="s">
        <v>30</v>
      </c>
      <c r="G798" s="6">
        <v>1</v>
      </c>
      <c r="H798" s="6">
        <v>20</v>
      </c>
      <c r="I798" s="6">
        <v>0.06</v>
      </c>
    </row>
    <row r="799" spans="1:9" x14ac:dyDescent="0.25">
      <c r="A799" s="7">
        <v>41912</v>
      </c>
      <c r="B799" s="6">
        <v>31</v>
      </c>
      <c r="C799" s="6" t="s">
        <v>82</v>
      </c>
      <c r="D799" s="6" t="s">
        <v>32</v>
      </c>
      <c r="E799" s="6" t="s">
        <v>33</v>
      </c>
      <c r="F799" s="6" t="s">
        <v>31</v>
      </c>
      <c r="G799" s="6">
        <v>6</v>
      </c>
      <c r="H799" s="6">
        <v>8.82</v>
      </c>
      <c r="I799" s="6">
        <v>0.38</v>
      </c>
    </row>
    <row r="800" spans="1:9" x14ac:dyDescent="0.25">
      <c r="A800" s="7">
        <v>41912</v>
      </c>
      <c r="B800" s="6">
        <v>31</v>
      </c>
      <c r="C800" s="6" t="s">
        <v>82</v>
      </c>
      <c r="D800" s="6" t="s">
        <v>35</v>
      </c>
      <c r="E800" s="6" t="s">
        <v>36</v>
      </c>
      <c r="F800" s="6" t="s">
        <v>27</v>
      </c>
      <c r="G800" s="6">
        <v>4756</v>
      </c>
      <c r="H800" s="6">
        <v>28.72</v>
      </c>
      <c r="I800" s="6">
        <v>76.55</v>
      </c>
    </row>
    <row r="801" spans="1:9" x14ac:dyDescent="0.25">
      <c r="A801" s="7">
        <v>41912</v>
      </c>
      <c r="B801" s="6">
        <v>31</v>
      </c>
      <c r="C801" s="6" t="s">
        <v>82</v>
      </c>
      <c r="D801" s="6" t="s">
        <v>35</v>
      </c>
      <c r="E801" s="6" t="s">
        <v>36</v>
      </c>
      <c r="F801" s="6" t="s">
        <v>28</v>
      </c>
      <c r="G801" s="6">
        <v>1435</v>
      </c>
      <c r="H801" s="6">
        <v>85.06</v>
      </c>
      <c r="I801" s="6">
        <v>23.1</v>
      </c>
    </row>
    <row r="802" spans="1:9" x14ac:dyDescent="0.25">
      <c r="A802" s="7">
        <v>41912</v>
      </c>
      <c r="B802" s="6">
        <v>31</v>
      </c>
      <c r="C802" s="6" t="s">
        <v>82</v>
      </c>
      <c r="D802" s="6" t="s">
        <v>35</v>
      </c>
      <c r="E802" s="6" t="s">
        <v>36</v>
      </c>
      <c r="F802" s="6" t="s">
        <v>29</v>
      </c>
      <c r="G802" s="6">
        <v>12</v>
      </c>
      <c r="H802" s="6">
        <v>38.71</v>
      </c>
      <c r="I802" s="6">
        <v>0.19</v>
      </c>
    </row>
    <row r="803" spans="1:9" x14ac:dyDescent="0.25">
      <c r="A803" s="7">
        <v>41912</v>
      </c>
      <c r="B803" s="6">
        <v>31</v>
      </c>
      <c r="C803" s="6" t="s">
        <v>82</v>
      </c>
      <c r="D803" s="6" t="s">
        <v>35</v>
      </c>
      <c r="E803" s="6" t="s">
        <v>36</v>
      </c>
      <c r="F803" s="6" t="s">
        <v>30</v>
      </c>
      <c r="G803" s="6">
        <v>2</v>
      </c>
      <c r="H803" s="6">
        <v>40</v>
      </c>
      <c r="I803" s="6">
        <v>0.03</v>
      </c>
    </row>
    <row r="804" spans="1:9" x14ac:dyDescent="0.25">
      <c r="A804" s="7">
        <v>41912</v>
      </c>
      <c r="B804" s="6">
        <v>31</v>
      </c>
      <c r="C804" s="6" t="s">
        <v>82</v>
      </c>
      <c r="D804" s="6" t="s">
        <v>35</v>
      </c>
      <c r="E804" s="6" t="s">
        <v>36</v>
      </c>
      <c r="F804" s="6" t="s">
        <v>31</v>
      </c>
      <c r="G804" s="6">
        <v>8</v>
      </c>
      <c r="H804" s="6">
        <v>11.76</v>
      </c>
      <c r="I804" s="6">
        <v>0.13</v>
      </c>
    </row>
    <row r="805" spans="1:9" x14ac:dyDescent="0.25">
      <c r="A805" s="7">
        <v>41912</v>
      </c>
      <c r="B805" s="6">
        <v>31</v>
      </c>
      <c r="C805" s="6" t="s">
        <v>82</v>
      </c>
      <c r="D805" s="6" t="s">
        <v>37</v>
      </c>
      <c r="E805" s="6" t="s">
        <v>38</v>
      </c>
      <c r="F805" s="6" t="s">
        <v>27</v>
      </c>
      <c r="G805" s="6">
        <v>697</v>
      </c>
      <c r="H805" s="6">
        <v>4.21</v>
      </c>
      <c r="I805" s="6">
        <v>97.76</v>
      </c>
    </row>
    <row r="806" spans="1:9" x14ac:dyDescent="0.25">
      <c r="A806" s="7">
        <v>41912</v>
      </c>
      <c r="B806" s="6">
        <v>31</v>
      </c>
      <c r="C806" s="6" t="s">
        <v>82</v>
      </c>
      <c r="D806" s="6" t="s">
        <v>37</v>
      </c>
      <c r="E806" s="6" t="s">
        <v>38</v>
      </c>
      <c r="F806" s="6" t="s">
        <v>28</v>
      </c>
      <c r="G806" s="6">
        <v>14</v>
      </c>
      <c r="H806" s="6">
        <v>0.83</v>
      </c>
      <c r="I806" s="6">
        <v>1.96</v>
      </c>
    </row>
    <row r="807" spans="1:9" x14ac:dyDescent="0.25">
      <c r="A807" s="7">
        <v>41912</v>
      </c>
      <c r="B807" s="6">
        <v>31</v>
      </c>
      <c r="C807" s="6" t="s">
        <v>82</v>
      </c>
      <c r="D807" s="6" t="s">
        <v>37</v>
      </c>
      <c r="E807" s="6" t="s">
        <v>38</v>
      </c>
      <c r="F807" s="6" t="s">
        <v>29</v>
      </c>
      <c r="G807" s="6">
        <v>2</v>
      </c>
      <c r="H807" s="6">
        <v>6.45</v>
      </c>
      <c r="I807" s="6">
        <v>0.28000000000000003</v>
      </c>
    </row>
    <row r="808" spans="1:9" x14ac:dyDescent="0.25">
      <c r="A808" s="7">
        <v>41912</v>
      </c>
      <c r="B808" s="6">
        <v>31</v>
      </c>
      <c r="C808" s="6" t="s">
        <v>82</v>
      </c>
      <c r="D808" s="6" t="s">
        <v>39</v>
      </c>
      <c r="E808" s="6" t="s">
        <v>40</v>
      </c>
      <c r="F808" s="6" t="s">
        <v>27</v>
      </c>
      <c r="G808" s="6">
        <v>1</v>
      </c>
      <c r="H808" s="6">
        <v>0.01</v>
      </c>
      <c r="I808" s="6">
        <v>100</v>
      </c>
    </row>
    <row r="809" spans="1:9" x14ac:dyDescent="0.25">
      <c r="A809" s="7">
        <v>41912</v>
      </c>
      <c r="B809" s="6">
        <v>31</v>
      </c>
      <c r="C809" s="6" t="s">
        <v>82</v>
      </c>
      <c r="D809" s="6" t="s">
        <v>41</v>
      </c>
      <c r="E809" s="6" t="s">
        <v>42</v>
      </c>
      <c r="F809" s="6" t="s">
        <v>27</v>
      </c>
      <c r="G809" s="6">
        <v>1546</v>
      </c>
      <c r="H809" s="6">
        <v>9.34</v>
      </c>
      <c r="I809" s="6">
        <v>99.61</v>
      </c>
    </row>
    <row r="810" spans="1:9" x14ac:dyDescent="0.25">
      <c r="A810" s="7">
        <v>41912</v>
      </c>
      <c r="B810" s="6">
        <v>31</v>
      </c>
      <c r="C810" s="6" t="s">
        <v>82</v>
      </c>
      <c r="D810" s="6" t="s">
        <v>41</v>
      </c>
      <c r="E810" s="6" t="s">
        <v>42</v>
      </c>
      <c r="F810" s="6" t="s">
        <v>28</v>
      </c>
      <c r="G810" s="6">
        <v>6</v>
      </c>
      <c r="H810" s="6">
        <v>0.36</v>
      </c>
      <c r="I810" s="6">
        <v>0.39</v>
      </c>
    </row>
    <row r="811" spans="1:9" x14ac:dyDescent="0.25">
      <c r="A811" s="7">
        <v>41912</v>
      </c>
      <c r="B811" s="6">
        <v>31</v>
      </c>
      <c r="C811" s="6" t="s">
        <v>82</v>
      </c>
      <c r="D811" s="6" t="s">
        <v>47</v>
      </c>
      <c r="E811" s="6" t="s">
        <v>48</v>
      </c>
      <c r="F811" s="6" t="s">
        <v>27</v>
      </c>
      <c r="G811" s="6">
        <v>6190</v>
      </c>
      <c r="H811" s="6">
        <v>37.380000000000003</v>
      </c>
      <c r="I811" s="6">
        <v>96.84</v>
      </c>
    </row>
    <row r="812" spans="1:9" x14ac:dyDescent="0.25">
      <c r="A812" s="7">
        <v>41912</v>
      </c>
      <c r="B812" s="6">
        <v>31</v>
      </c>
      <c r="C812" s="6" t="s">
        <v>82</v>
      </c>
      <c r="D812" s="6" t="s">
        <v>47</v>
      </c>
      <c r="E812" s="6" t="s">
        <v>48</v>
      </c>
      <c r="F812" s="6" t="s">
        <v>28</v>
      </c>
      <c r="G812" s="6">
        <v>136</v>
      </c>
      <c r="H812" s="6">
        <v>8.06</v>
      </c>
      <c r="I812" s="6">
        <v>2.13</v>
      </c>
    </row>
    <row r="813" spans="1:9" x14ac:dyDescent="0.25">
      <c r="A813" s="7">
        <v>41912</v>
      </c>
      <c r="B813" s="6">
        <v>31</v>
      </c>
      <c r="C813" s="6" t="s">
        <v>82</v>
      </c>
      <c r="D813" s="6" t="s">
        <v>47</v>
      </c>
      <c r="E813" s="6" t="s">
        <v>48</v>
      </c>
      <c r="F813" s="6" t="s">
        <v>29</v>
      </c>
      <c r="G813" s="6">
        <v>11</v>
      </c>
      <c r="H813" s="6">
        <v>35.479999999999997</v>
      </c>
      <c r="I813" s="6">
        <v>0.17</v>
      </c>
    </row>
    <row r="814" spans="1:9" x14ac:dyDescent="0.25">
      <c r="A814" s="7">
        <v>41912</v>
      </c>
      <c r="B814" s="6">
        <v>31</v>
      </c>
      <c r="C814" s="6" t="s">
        <v>82</v>
      </c>
      <c r="D814" s="6" t="s">
        <v>47</v>
      </c>
      <c r="E814" s="6" t="s">
        <v>48</v>
      </c>
      <c r="F814" s="6" t="s">
        <v>30</v>
      </c>
      <c r="G814" s="6">
        <v>2</v>
      </c>
      <c r="H814" s="6">
        <v>40</v>
      </c>
      <c r="I814" s="6">
        <v>0.03</v>
      </c>
    </row>
    <row r="815" spans="1:9" x14ac:dyDescent="0.25">
      <c r="A815" s="7">
        <v>41912</v>
      </c>
      <c r="B815" s="6">
        <v>31</v>
      </c>
      <c r="C815" s="6" t="s">
        <v>82</v>
      </c>
      <c r="D815" s="6" t="s">
        <v>47</v>
      </c>
      <c r="E815" s="6" t="s">
        <v>48</v>
      </c>
      <c r="F815" s="6" t="s">
        <v>34</v>
      </c>
      <c r="G815" s="6">
        <v>4</v>
      </c>
      <c r="H815" s="6">
        <v>66.67</v>
      </c>
      <c r="I815" s="6">
        <v>0.06</v>
      </c>
    </row>
    <row r="816" spans="1:9" x14ac:dyDescent="0.25">
      <c r="A816" s="7">
        <v>41912</v>
      </c>
      <c r="B816" s="6">
        <v>31</v>
      </c>
      <c r="C816" s="6" t="s">
        <v>82</v>
      </c>
      <c r="D816" s="6" t="s">
        <v>47</v>
      </c>
      <c r="E816" s="6" t="s">
        <v>48</v>
      </c>
      <c r="F816" s="6" t="s">
        <v>31</v>
      </c>
      <c r="G816" s="6">
        <v>49</v>
      </c>
      <c r="H816" s="6">
        <v>72.06</v>
      </c>
      <c r="I816" s="6">
        <v>0.77</v>
      </c>
    </row>
    <row r="817" spans="1:9" x14ac:dyDescent="0.25">
      <c r="A817" s="7">
        <v>41912</v>
      </c>
      <c r="B817" s="6">
        <v>32</v>
      </c>
      <c r="C817" s="6" t="s">
        <v>83</v>
      </c>
      <c r="D817" s="6" t="s">
        <v>25</v>
      </c>
      <c r="E817" s="6" t="s">
        <v>26</v>
      </c>
      <c r="F817" s="6" t="s">
        <v>27</v>
      </c>
      <c r="G817" s="6">
        <v>16003</v>
      </c>
      <c r="H817" s="6">
        <v>52.44</v>
      </c>
      <c r="I817" s="6">
        <v>98.03</v>
      </c>
    </row>
    <row r="818" spans="1:9" x14ac:dyDescent="0.25">
      <c r="A818" s="7">
        <v>41912</v>
      </c>
      <c r="B818" s="6">
        <v>32</v>
      </c>
      <c r="C818" s="6" t="s">
        <v>83</v>
      </c>
      <c r="D818" s="6" t="s">
        <v>25</v>
      </c>
      <c r="E818" s="6" t="s">
        <v>26</v>
      </c>
      <c r="F818" s="6" t="s">
        <v>28</v>
      </c>
      <c r="G818" s="6">
        <v>225</v>
      </c>
      <c r="H818" s="6">
        <v>23.83</v>
      </c>
      <c r="I818" s="6">
        <v>1.38</v>
      </c>
    </row>
    <row r="819" spans="1:9" x14ac:dyDescent="0.25">
      <c r="A819" s="7">
        <v>41912</v>
      </c>
      <c r="B819" s="6">
        <v>32</v>
      </c>
      <c r="C819" s="6" t="s">
        <v>83</v>
      </c>
      <c r="D819" s="6" t="s">
        <v>25</v>
      </c>
      <c r="E819" s="6" t="s">
        <v>26</v>
      </c>
      <c r="F819" s="6" t="s">
        <v>29</v>
      </c>
      <c r="G819" s="6">
        <v>31</v>
      </c>
      <c r="H819" s="6">
        <v>55.36</v>
      </c>
      <c r="I819" s="6">
        <v>0.19</v>
      </c>
    </row>
    <row r="820" spans="1:9" x14ac:dyDescent="0.25">
      <c r="A820" s="7">
        <v>41912</v>
      </c>
      <c r="B820" s="6">
        <v>32</v>
      </c>
      <c r="C820" s="6" t="s">
        <v>83</v>
      </c>
      <c r="D820" s="6" t="s">
        <v>25</v>
      </c>
      <c r="E820" s="6" t="s">
        <v>26</v>
      </c>
      <c r="F820" s="6" t="s">
        <v>30</v>
      </c>
      <c r="G820" s="6">
        <v>14</v>
      </c>
      <c r="H820" s="6">
        <v>66.67</v>
      </c>
      <c r="I820" s="6">
        <v>0.09</v>
      </c>
    </row>
    <row r="821" spans="1:9" x14ac:dyDescent="0.25">
      <c r="A821" s="7">
        <v>41912</v>
      </c>
      <c r="B821" s="6">
        <v>32</v>
      </c>
      <c r="C821" s="6" t="s">
        <v>83</v>
      </c>
      <c r="D821" s="6" t="s">
        <v>25</v>
      </c>
      <c r="E821" s="6" t="s">
        <v>26</v>
      </c>
      <c r="F821" s="6" t="s">
        <v>34</v>
      </c>
      <c r="G821" s="6">
        <v>4</v>
      </c>
      <c r="H821" s="6">
        <v>50</v>
      </c>
      <c r="I821" s="6">
        <v>0.02</v>
      </c>
    </row>
    <row r="822" spans="1:9" x14ac:dyDescent="0.25">
      <c r="A822" s="7">
        <v>41912</v>
      </c>
      <c r="B822" s="6">
        <v>32</v>
      </c>
      <c r="C822" s="6" t="s">
        <v>83</v>
      </c>
      <c r="D822" s="6" t="s">
        <v>25</v>
      </c>
      <c r="E822" s="6" t="s">
        <v>26</v>
      </c>
      <c r="F822" s="6" t="s">
        <v>31</v>
      </c>
      <c r="G822" s="6">
        <v>47</v>
      </c>
      <c r="H822" s="6">
        <v>32.64</v>
      </c>
      <c r="I822" s="6">
        <v>0.28999999999999998</v>
      </c>
    </row>
    <row r="823" spans="1:9" x14ac:dyDescent="0.25">
      <c r="A823" s="7">
        <v>41912</v>
      </c>
      <c r="B823" s="6">
        <v>32</v>
      </c>
      <c r="C823" s="6" t="s">
        <v>83</v>
      </c>
      <c r="D823" s="6" t="s">
        <v>32</v>
      </c>
      <c r="E823" s="6" t="s">
        <v>33</v>
      </c>
      <c r="F823" s="6" t="s">
        <v>27</v>
      </c>
      <c r="G823" s="6">
        <v>2612</v>
      </c>
      <c r="H823" s="6">
        <v>8.56</v>
      </c>
      <c r="I823" s="6">
        <v>95.71</v>
      </c>
    </row>
    <row r="824" spans="1:9" x14ac:dyDescent="0.25">
      <c r="A824" s="7">
        <v>41912</v>
      </c>
      <c r="B824" s="6">
        <v>32</v>
      </c>
      <c r="C824" s="6" t="s">
        <v>83</v>
      </c>
      <c r="D824" s="6" t="s">
        <v>32</v>
      </c>
      <c r="E824" s="6" t="s">
        <v>33</v>
      </c>
      <c r="F824" s="6" t="s">
        <v>28</v>
      </c>
      <c r="G824" s="6">
        <v>103</v>
      </c>
      <c r="H824" s="6">
        <v>10.91</v>
      </c>
      <c r="I824" s="6">
        <v>3.77</v>
      </c>
    </row>
    <row r="825" spans="1:9" x14ac:dyDescent="0.25">
      <c r="A825" s="7">
        <v>41912</v>
      </c>
      <c r="B825" s="6">
        <v>32</v>
      </c>
      <c r="C825" s="6" t="s">
        <v>83</v>
      </c>
      <c r="D825" s="6" t="s">
        <v>32</v>
      </c>
      <c r="E825" s="6" t="s">
        <v>33</v>
      </c>
      <c r="F825" s="6" t="s">
        <v>29</v>
      </c>
      <c r="G825" s="6">
        <v>6</v>
      </c>
      <c r="H825" s="6">
        <v>10.71</v>
      </c>
      <c r="I825" s="6">
        <v>0.22</v>
      </c>
    </row>
    <row r="826" spans="1:9" x14ac:dyDescent="0.25">
      <c r="A826" s="7">
        <v>41912</v>
      </c>
      <c r="B826" s="6">
        <v>32</v>
      </c>
      <c r="C826" s="6" t="s">
        <v>83</v>
      </c>
      <c r="D826" s="6" t="s">
        <v>32</v>
      </c>
      <c r="E826" s="6" t="s">
        <v>33</v>
      </c>
      <c r="F826" s="6" t="s">
        <v>31</v>
      </c>
      <c r="G826" s="6">
        <v>8</v>
      </c>
      <c r="H826" s="6">
        <v>5.56</v>
      </c>
      <c r="I826" s="6">
        <v>0.28999999999999998</v>
      </c>
    </row>
    <row r="827" spans="1:9" x14ac:dyDescent="0.25">
      <c r="A827" s="7">
        <v>41912</v>
      </c>
      <c r="B827" s="6">
        <v>32</v>
      </c>
      <c r="C827" s="6" t="s">
        <v>83</v>
      </c>
      <c r="D827" s="6" t="s">
        <v>35</v>
      </c>
      <c r="E827" s="6" t="s">
        <v>36</v>
      </c>
      <c r="F827" s="6" t="s">
        <v>27</v>
      </c>
      <c r="G827" s="6">
        <v>3032</v>
      </c>
      <c r="H827" s="6">
        <v>9.94</v>
      </c>
      <c r="I827" s="6">
        <v>85.8</v>
      </c>
    </row>
    <row r="828" spans="1:9" x14ac:dyDescent="0.25">
      <c r="A828" s="7">
        <v>41912</v>
      </c>
      <c r="B828" s="6">
        <v>32</v>
      </c>
      <c r="C828" s="6" t="s">
        <v>83</v>
      </c>
      <c r="D828" s="6" t="s">
        <v>35</v>
      </c>
      <c r="E828" s="6" t="s">
        <v>36</v>
      </c>
      <c r="F828" s="6" t="s">
        <v>28</v>
      </c>
      <c r="G828" s="6">
        <v>481</v>
      </c>
      <c r="H828" s="6">
        <v>50.95</v>
      </c>
      <c r="I828" s="6">
        <v>13.61</v>
      </c>
    </row>
    <row r="829" spans="1:9" x14ac:dyDescent="0.25">
      <c r="A829" s="7">
        <v>41912</v>
      </c>
      <c r="B829" s="6">
        <v>32</v>
      </c>
      <c r="C829" s="6" t="s">
        <v>83</v>
      </c>
      <c r="D829" s="6" t="s">
        <v>35</v>
      </c>
      <c r="E829" s="6" t="s">
        <v>36</v>
      </c>
      <c r="F829" s="6" t="s">
        <v>29</v>
      </c>
      <c r="G829" s="6">
        <v>11</v>
      </c>
      <c r="H829" s="6">
        <v>19.64</v>
      </c>
      <c r="I829" s="6">
        <v>0.31</v>
      </c>
    </row>
    <row r="830" spans="1:9" x14ac:dyDescent="0.25">
      <c r="A830" s="7">
        <v>41912</v>
      </c>
      <c r="B830" s="6">
        <v>32</v>
      </c>
      <c r="C830" s="6" t="s">
        <v>83</v>
      </c>
      <c r="D830" s="6" t="s">
        <v>35</v>
      </c>
      <c r="E830" s="6" t="s">
        <v>36</v>
      </c>
      <c r="F830" s="6" t="s">
        <v>30</v>
      </c>
      <c r="G830" s="6">
        <v>2</v>
      </c>
      <c r="H830" s="6">
        <v>9.52</v>
      </c>
      <c r="I830" s="6">
        <v>0.06</v>
      </c>
    </row>
    <row r="831" spans="1:9" x14ac:dyDescent="0.25">
      <c r="A831" s="7">
        <v>41912</v>
      </c>
      <c r="B831" s="6">
        <v>32</v>
      </c>
      <c r="C831" s="6" t="s">
        <v>83</v>
      </c>
      <c r="D831" s="6" t="s">
        <v>35</v>
      </c>
      <c r="E831" s="6" t="s">
        <v>36</v>
      </c>
      <c r="F831" s="6" t="s">
        <v>34</v>
      </c>
      <c r="G831" s="6">
        <v>2</v>
      </c>
      <c r="H831" s="6">
        <v>25</v>
      </c>
      <c r="I831" s="6">
        <v>0.06</v>
      </c>
    </row>
    <row r="832" spans="1:9" x14ac:dyDescent="0.25">
      <c r="A832" s="7">
        <v>41912</v>
      </c>
      <c r="B832" s="6">
        <v>32</v>
      </c>
      <c r="C832" s="6" t="s">
        <v>83</v>
      </c>
      <c r="D832" s="6" t="s">
        <v>35</v>
      </c>
      <c r="E832" s="6" t="s">
        <v>36</v>
      </c>
      <c r="F832" s="6" t="s">
        <v>31</v>
      </c>
      <c r="G832" s="6">
        <v>6</v>
      </c>
      <c r="H832" s="6">
        <v>4.17</v>
      </c>
      <c r="I832" s="6">
        <v>0.17</v>
      </c>
    </row>
    <row r="833" spans="1:9" x14ac:dyDescent="0.25">
      <c r="A833" s="7">
        <v>41912</v>
      </c>
      <c r="B833" s="6">
        <v>32</v>
      </c>
      <c r="C833" s="6" t="s">
        <v>83</v>
      </c>
      <c r="D833" s="6" t="s">
        <v>37</v>
      </c>
      <c r="E833" s="6" t="s">
        <v>38</v>
      </c>
      <c r="F833" s="6" t="s">
        <v>27</v>
      </c>
      <c r="G833" s="6">
        <v>2457</v>
      </c>
      <c r="H833" s="6">
        <v>8.0500000000000007</v>
      </c>
      <c r="I833" s="6">
        <v>97.97</v>
      </c>
    </row>
    <row r="834" spans="1:9" x14ac:dyDescent="0.25">
      <c r="A834" s="7">
        <v>41912</v>
      </c>
      <c r="B834" s="6">
        <v>32</v>
      </c>
      <c r="C834" s="6" t="s">
        <v>83</v>
      </c>
      <c r="D834" s="6" t="s">
        <v>37</v>
      </c>
      <c r="E834" s="6" t="s">
        <v>38</v>
      </c>
      <c r="F834" s="6" t="s">
        <v>28</v>
      </c>
      <c r="G834" s="6">
        <v>41</v>
      </c>
      <c r="H834" s="6">
        <v>4.34</v>
      </c>
      <c r="I834" s="6">
        <v>1.63</v>
      </c>
    </row>
    <row r="835" spans="1:9" x14ac:dyDescent="0.25">
      <c r="A835" s="7">
        <v>41912</v>
      </c>
      <c r="B835" s="6">
        <v>32</v>
      </c>
      <c r="C835" s="6" t="s">
        <v>83</v>
      </c>
      <c r="D835" s="6" t="s">
        <v>37</v>
      </c>
      <c r="E835" s="6" t="s">
        <v>38</v>
      </c>
      <c r="F835" s="6" t="s">
        <v>29</v>
      </c>
      <c r="G835" s="6">
        <v>6</v>
      </c>
      <c r="H835" s="6">
        <v>10.71</v>
      </c>
      <c r="I835" s="6">
        <v>0.24</v>
      </c>
    </row>
    <row r="836" spans="1:9" x14ac:dyDescent="0.25">
      <c r="A836" s="7">
        <v>41912</v>
      </c>
      <c r="B836" s="6">
        <v>32</v>
      </c>
      <c r="C836" s="6" t="s">
        <v>83</v>
      </c>
      <c r="D836" s="6" t="s">
        <v>37</v>
      </c>
      <c r="E836" s="6" t="s">
        <v>38</v>
      </c>
      <c r="F836" s="6" t="s">
        <v>30</v>
      </c>
      <c r="G836" s="6">
        <v>2</v>
      </c>
      <c r="H836" s="6">
        <v>9.52</v>
      </c>
      <c r="I836" s="6">
        <v>0.08</v>
      </c>
    </row>
    <row r="837" spans="1:9" x14ac:dyDescent="0.25">
      <c r="A837" s="7">
        <v>41912</v>
      </c>
      <c r="B837" s="6">
        <v>32</v>
      </c>
      <c r="C837" s="6" t="s">
        <v>83</v>
      </c>
      <c r="D837" s="6" t="s">
        <v>37</v>
      </c>
      <c r="E837" s="6" t="s">
        <v>38</v>
      </c>
      <c r="F837" s="6" t="s">
        <v>31</v>
      </c>
      <c r="G837" s="6">
        <v>2</v>
      </c>
      <c r="H837" s="6">
        <v>1.39</v>
      </c>
      <c r="I837" s="6">
        <v>0.08</v>
      </c>
    </row>
    <row r="838" spans="1:9" x14ac:dyDescent="0.25">
      <c r="A838" s="7">
        <v>41912</v>
      </c>
      <c r="B838" s="6">
        <v>32</v>
      </c>
      <c r="C838" s="6" t="s">
        <v>83</v>
      </c>
      <c r="D838" s="6" t="s">
        <v>41</v>
      </c>
      <c r="E838" s="6" t="s">
        <v>42</v>
      </c>
      <c r="F838" s="6" t="s">
        <v>27</v>
      </c>
      <c r="G838" s="6">
        <v>944</v>
      </c>
      <c r="H838" s="6">
        <v>3.09</v>
      </c>
      <c r="I838" s="6">
        <v>100</v>
      </c>
    </row>
    <row r="839" spans="1:9" x14ac:dyDescent="0.25">
      <c r="A839" s="7">
        <v>41912</v>
      </c>
      <c r="B839" s="6">
        <v>32</v>
      </c>
      <c r="C839" s="6" t="s">
        <v>83</v>
      </c>
      <c r="D839" s="6" t="s">
        <v>43</v>
      </c>
      <c r="E839" s="6" t="s">
        <v>44</v>
      </c>
      <c r="F839" s="6" t="s">
        <v>27</v>
      </c>
      <c r="G839" s="6">
        <v>13</v>
      </c>
      <c r="H839" s="6">
        <v>0.04</v>
      </c>
      <c r="I839" s="6">
        <v>61.9</v>
      </c>
    </row>
    <row r="840" spans="1:9" x14ac:dyDescent="0.25">
      <c r="A840" s="7">
        <v>41912</v>
      </c>
      <c r="B840" s="6">
        <v>32</v>
      </c>
      <c r="C840" s="6" t="s">
        <v>83</v>
      </c>
      <c r="D840" s="6" t="s">
        <v>43</v>
      </c>
      <c r="E840" s="6" t="s">
        <v>44</v>
      </c>
      <c r="F840" s="6" t="s">
        <v>28</v>
      </c>
      <c r="G840" s="6">
        <v>5</v>
      </c>
      <c r="H840" s="6">
        <v>0.53</v>
      </c>
      <c r="I840" s="6">
        <v>23.81</v>
      </c>
    </row>
    <row r="841" spans="1:9" x14ac:dyDescent="0.25">
      <c r="A841" s="7">
        <v>41912</v>
      </c>
      <c r="B841" s="6">
        <v>32</v>
      </c>
      <c r="C841" s="6" t="s">
        <v>83</v>
      </c>
      <c r="D841" s="6" t="s">
        <v>43</v>
      </c>
      <c r="E841" s="6" t="s">
        <v>44</v>
      </c>
      <c r="F841" s="6" t="s">
        <v>30</v>
      </c>
      <c r="G841" s="6">
        <v>2</v>
      </c>
      <c r="H841" s="6">
        <v>9.52</v>
      </c>
      <c r="I841" s="6">
        <v>9.52</v>
      </c>
    </row>
    <row r="842" spans="1:9" x14ac:dyDescent="0.25">
      <c r="A842" s="7">
        <v>41912</v>
      </c>
      <c r="B842" s="6">
        <v>32</v>
      </c>
      <c r="C842" s="6" t="s">
        <v>83</v>
      </c>
      <c r="D842" s="6" t="s">
        <v>43</v>
      </c>
      <c r="E842" s="6" t="s">
        <v>44</v>
      </c>
      <c r="F842" s="6" t="s">
        <v>34</v>
      </c>
      <c r="G842" s="6">
        <v>1</v>
      </c>
      <c r="H842" s="6">
        <v>12.5</v>
      </c>
      <c r="I842" s="6">
        <v>4.76</v>
      </c>
    </row>
    <row r="843" spans="1:9" x14ac:dyDescent="0.25">
      <c r="A843" s="7">
        <v>41912</v>
      </c>
      <c r="B843" s="6">
        <v>32</v>
      </c>
      <c r="C843" s="6" t="s">
        <v>83</v>
      </c>
      <c r="D843" s="6" t="s">
        <v>45</v>
      </c>
      <c r="E843" s="6" t="s">
        <v>46</v>
      </c>
      <c r="F843" s="6" t="s">
        <v>27</v>
      </c>
      <c r="G843" s="6">
        <v>370</v>
      </c>
      <c r="H843" s="6">
        <v>1.21</v>
      </c>
      <c r="I843" s="6">
        <v>96.35</v>
      </c>
    </row>
    <row r="844" spans="1:9" x14ac:dyDescent="0.25">
      <c r="A844" s="7">
        <v>41912</v>
      </c>
      <c r="B844" s="6">
        <v>32</v>
      </c>
      <c r="C844" s="6" t="s">
        <v>83</v>
      </c>
      <c r="D844" s="6" t="s">
        <v>45</v>
      </c>
      <c r="E844" s="6" t="s">
        <v>46</v>
      </c>
      <c r="F844" s="6" t="s">
        <v>28</v>
      </c>
      <c r="G844" s="6">
        <v>14</v>
      </c>
      <c r="H844" s="6">
        <v>1.48</v>
      </c>
      <c r="I844" s="6">
        <v>3.65</v>
      </c>
    </row>
    <row r="845" spans="1:9" x14ac:dyDescent="0.25">
      <c r="A845" s="7">
        <v>41912</v>
      </c>
      <c r="B845" s="6">
        <v>32</v>
      </c>
      <c r="C845" s="6" t="s">
        <v>83</v>
      </c>
      <c r="D845" s="6" t="s">
        <v>47</v>
      </c>
      <c r="E845" s="6" t="s">
        <v>48</v>
      </c>
      <c r="F845" s="6" t="s">
        <v>27</v>
      </c>
      <c r="G845" s="6">
        <v>5087</v>
      </c>
      <c r="H845" s="6">
        <v>16.670000000000002</v>
      </c>
      <c r="I845" s="6">
        <v>96.95</v>
      </c>
    </row>
    <row r="846" spans="1:9" x14ac:dyDescent="0.25">
      <c r="A846" s="7">
        <v>41912</v>
      </c>
      <c r="B846" s="6">
        <v>32</v>
      </c>
      <c r="C846" s="6" t="s">
        <v>83</v>
      </c>
      <c r="D846" s="6" t="s">
        <v>47</v>
      </c>
      <c r="E846" s="6" t="s">
        <v>48</v>
      </c>
      <c r="F846" s="6" t="s">
        <v>28</v>
      </c>
      <c r="G846" s="6">
        <v>75</v>
      </c>
      <c r="H846" s="6">
        <v>7.94</v>
      </c>
      <c r="I846" s="6">
        <v>1.43</v>
      </c>
    </row>
    <row r="847" spans="1:9" x14ac:dyDescent="0.25">
      <c r="A847" s="7">
        <v>41912</v>
      </c>
      <c r="B847" s="6">
        <v>32</v>
      </c>
      <c r="C847" s="6" t="s">
        <v>83</v>
      </c>
      <c r="D847" s="6" t="s">
        <v>47</v>
      </c>
      <c r="E847" s="6" t="s">
        <v>48</v>
      </c>
      <c r="F847" s="6" t="s">
        <v>29</v>
      </c>
      <c r="G847" s="6">
        <v>2</v>
      </c>
      <c r="H847" s="6">
        <v>3.57</v>
      </c>
      <c r="I847" s="6">
        <v>0.04</v>
      </c>
    </row>
    <row r="848" spans="1:9" x14ac:dyDescent="0.25">
      <c r="A848" s="7">
        <v>41912</v>
      </c>
      <c r="B848" s="6">
        <v>32</v>
      </c>
      <c r="C848" s="6" t="s">
        <v>83</v>
      </c>
      <c r="D848" s="6" t="s">
        <v>47</v>
      </c>
      <c r="E848" s="6" t="s">
        <v>48</v>
      </c>
      <c r="F848" s="6" t="s">
        <v>30</v>
      </c>
      <c r="G848" s="6">
        <v>1</v>
      </c>
      <c r="H848" s="6">
        <v>4.76</v>
      </c>
      <c r="I848" s="6">
        <v>0.02</v>
      </c>
    </row>
    <row r="849" spans="1:9" x14ac:dyDescent="0.25">
      <c r="A849" s="7">
        <v>41912</v>
      </c>
      <c r="B849" s="6">
        <v>32</v>
      </c>
      <c r="C849" s="6" t="s">
        <v>83</v>
      </c>
      <c r="D849" s="6" t="s">
        <v>47</v>
      </c>
      <c r="E849" s="6" t="s">
        <v>48</v>
      </c>
      <c r="F849" s="6" t="s">
        <v>34</v>
      </c>
      <c r="G849" s="6">
        <v>1</v>
      </c>
      <c r="H849" s="6">
        <v>12.5</v>
      </c>
      <c r="I849" s="6">
        <v>0.02</v>
      </c>
    </row>
    <row r="850" spans="1:9" x14ac:dyDescent="0.25">
      <c r="A850" s="7">
        <v>41912</v>
      </c>
      <c r="B850" s="6">
        <v>32</v>
      </c>
      <c r="C850" s="6" t="s">
        <v>83</v>
      </c>
      <c r="D850" s="6" t="s">
        <v>47</v>
      </c>
      <c r="E850" s="6" t="s">
        <v>48</v>
      </c>
      <c r="F850" s="6" t="s">
        <v>31</v>
      </c>
      <c r="G850" s="6">
        <v>81</v>
      </c>
      <c r="H850" s="6">
        <v>56.25</v>
      </c>
      <c r="I850" s="6">
        <v>1.54</v>
      </c>
    </row>
    <row r="851" spans="1:9" x14ac:dyDescent="0.25">
      <c r="A851" s="7">
        <v>41912</v>
      </c>
      <c r="B851" s="6">
        <v>33</v>
      </c>
      <c r="C851" s="6" t="s">
        <v>84</v>
      </c>
      <c r="D851" s="6" t="s">
        <v>25</v>
      </c>
      <c r="E851" s="6" t="s">
        <v>26</v>
      </c>
      <c r="F851" s="6" t="s">
        <v>27</v>
      </c>
      <c r="G851" s="6">
        <v>1746</v>
      </c>
      <c r="H851" s="6">
        <v>14.56</v>
      </c>
      <c r="I851" s="6">
        <v>97.43</v>
      </c>
    </row>
    <row r="852" spans="1:9" x14ac:dyDescent="0.25">
      <c r="A852" s="7">
        <v>41912</v>
      </c>
      <c r="B852" s="6">
        <v>33</v>
      </c>
      <c r="C852" s="6" t="s">
        <v>84</v>
      </c>
      <c r="D852" s="6" t="s">
        <v>25</v>
      </c>
      <c r="E852" s="6" t="s">
        <v>26</v>
      </c>
      <c r="F852" s="6" t="s">
        <v>28</v>
      </c>
      <c r="G852" s="6">
        <v>32</v>
      </c>
      <c r="H852" s="6">
        <v>7.98</v>
      </c>
      <c r="I852" s="6">
        <v>1.79</v>
      </c>
    </row>
    <row r="853" spans="1:9" x14ac:dyDescent="0.25">
      <c r="A853" s="7">
        <v>41912</v>
      </c>
      <c r="B853" s="6">
        <v>33</v>
      </c>
      <c r="C853" s="6" t="s">
        <v>84</v>
      </c>
      <c r="D853" s="6" t="s">
        <v>25</v>
      </c>
      <c r="E853" s="6" t="s">
        <v>26</v>
      </c>
      <c r="F853" s="6" t="s">
        <v>29</v>
      </c>
      <c r="G853" s="6">
        <v>10</v>
      </c>
      <c r="H853" s="6">
        <v>34.479999999999997</v>
      </c>
      <c r="I853" s="6">
        <v>0.56000000000000005</v>
      </c>
    </row>
    <row r="854" spans="1:9" x14ac:dyDescent="0.25">
      <c r="A854" s="7">
        <v>41912</v>
      </c>
      <c r="B854" s="6">
        <v>33</v>
      </c>
      <c r="C854" s="6" t="s">
        <v>84</v>
      </c>
      <c r="D854" s="6" t="s">
        <v>25</v>
      </c>
      <c r="E854" s="6" t="s">
        <v>26</v>
      </c>
      <c r="F854" s="6" t="s">
        <v>30</v>
      </c>
      <c r="G854" s="6">
        <v>3</v>
      </c>
      <c r="H854" s="6">
        <v>37.5</v>
      </c>
      <c r="I854" s="6">
        <v>0.17</v>
      </c>
    </row>
    <row r="855" spans="1:9" x14ac:dyDescent="0.25">
      <c r="A855" s="7">
        <v>41912</v>
      </c>
      <c r="B855" s="6">
        <v>33</v>
      </c>
      <c r="C855" s="6" t="s">
        <v>84</v>
      </c>
      <c r="D855" s="6" t="s">
        <v>25</v>
      </c>
      <c r="E855" s="6" t="s">
        <v>26</v>
      </c>
      <c r="F855" s="6" t="s">
        <v>34</v>
      </c>
      <c r="G855" s="6">
        <v>1</v>
      </c>
      <c r="H855" s="6">
        <v>100</v>
      </c>
      <c r="I855" s="6">
        <v>0.06</v>
      </c>
    </row>
    <row r="856" spans="1:9" x14ac:dyDescent="0.25">
      <c r="A856" s="7">
        <v>41912</v>
      </c>
      <c r="B856" s="6">
        <v>33</v>
      </c>
      <c r="C856" s="6" t="s">
        <v>84</v>
      </c>
      <c r="D856" s="6" t="s">
        <v>32</v>
      </c>
      <c r="E856" s="6" t="s">
        <v>33</v>
      </c>
      <c r="F856" s="6" t="s">
        <v>27</v>
      </c>
      <c r="G856" s="6">
        <v>473</v>
      </c>
      <c r="H856" s="6">
        <v>3.94</v>
      </c>
      <c r="I856" s="6">
        <v>94.98</v>
      </c>
    </row>
    <row r="857" spans="1:9" x14ac:dyDescent="0.25">
      <c r="A857" s="7">
        <v>41912</v>
      </c>
      <c r="B857" s="6">
        <v>33</v>
      </c>
      <c r="C857" s="6" t="s">
        <v>84</v>
      </c>
      <c r="D857" s="6" t="s">
        <v>32</v>
      </c>
      <c r="E857" s="6" t="s">
        <v>33</v>
      </c>
      <c r="F857" s="6" t="s">
        <v>28</v>
      </c>
      <c r="G857" s="6">
        <v>23</v>
      </c>
      <c r="H857" s="6">
        <v>5.74</v>
      </c>
      <c r="I857" s="6">
        <v>4.62</v>
      </c>
    </row>
    <row r="858" spans="1:9" x14ac:dyDescent="0.25">
      <c r="A858" s="7">
        <v>41912</v>
      </c>
      <c r="B858" s="6">
        <v>33</v>
      </c>
      <c r="C858" s="6" t="s">
        <v>84</v>
      </c>
      <c r="D858" s="6" t="s">
        <v>32</v>
      </c>
      <c r="E858" s="6" t="s">
        <v>33</v>
      </c>
      <c r="F858" s="6" t="s">
        <v>29</v>
      </c>
      <c r="G858" s="6">
        <v>1</v>
      </c>
      <c r="H858" s="6">
        <v>3.45</v>
      </c>
      <c r="I858" s="6">
        <v>0.2</v>
      </c>
    </row>
    <row r="859" spans="1:9" x14ac:dyDescent="0.25">
      <c r="A859" s="7">
        <v>41912</v>
      </c>
      <c r="B859" s="6">
        <v>33</v>
      </c>
      <c r="C859" s="6" t="s">
        <v>84</v>
      </c>
      <c r="D859" s="6" t="s">
        <v>32</v>
      </c>
      <c r="E859" s="6" t="s">
        <v>33</v>
      </c>
      <c r="F859" s="6" t="s">
        <v>31</v>
      </c>
      <c r="G859" s="6">
        <v>1</v>
      </c>
      <c r="H859" s="6">
        <v>1.59</v>
      </c>
      <c r="I859" s="6">
        <v>0.2</v>
      </c>
    </row>
    <row r="860" spans="1:9" x14ac:dyDescent="0.25">
      <c r="A860" s="7">
        <v>41912</v>
      </c>
      <c r="B860" s="6">
        <v>33</v>
      </c>
      <c r="C860" s="6" t="s">
        <v>84</v>
      </c>
      <c r="D860" s="6" t="s">
        <v>35</v>
      </c>
      <c r="E860" s="6" t="s">
        <v>36</v>
      </c>
      <c r="F860" s="6" t="s">
        <v>27</v>
      </c>
      <c r="G860" s="6">
        <v>8385</v>
      </c>
      <c r="H860" s="6">
        <v>69.930000000000007</v>
      </c>
      <c r="I860" s="6">
        <v>96.16</v>
      </c>
    </row>
    <row r="861" spans="1:9" x14ac:dyDescent="0.25">
      <c r="A861" s="7">
        <v>41912</v>
      </c>
      <c r="B861" s="6">
        <v>33</v>
      </c>
      <c r="C861" s="6" t="s">
        <v>84</v>
      </c>
      <c r="D861" s="6" t="s">
        <v>35</v>
      </c>
      <c r="E861" s="6" t="s">
        <v>36</v>
      </c>
      <c r="F861" s="6" t="s">
        <v>28</v>
      </c>
      <c r="G861" s="6">
        <v>314</v>
      </c>
      <c r="H861" s="6">
        <v>78.3</v>
      </c>
      <c r="I861" s="6">
        <v>3.6</v>
      </c>
    </row>
    <row r="862" spans="1:9" x14ac:dyDescent="0.25">
      <c r="A862" s="7">
        <v>41912</v>
      </c>
      <c r="B862" s="6">
        <v>33</v>
      </c>
      <c r="C862" s="6" t="s">
        <v>84</v>
      </c>
      <c r="D862" s="6" t="s">
        <v>35</v>
      </c>
      <c r="E862" s="6" t="s">
        <v>36</v>
      </c>
      <c r="F862" s="6" t="s">
        <v>29</v>
      </c>
      <c r="G862" s="6">
        <v>14</v>
      </c>
      <c r="H862" s="6">
        <v>48.28</v>
      </c>
      <c r="I862" s="6">
        <v>0.16</v>
      </c>
    </row>
    <row r="863" spans="1:9" x14ac:dyDescent="0.25">
      <c r="A863" s="7">
        <v>41912</v>
      </c>
      <c r="B863" s="6">
        <v>33</v>
      </c>
      <c r="C863" s="6" t="s">
        <v>84</v>
      </c>
      <c r="D863" s="6" t="s">
        <v>35</v>
      </c>
      <c r="E863" s="6" t="s">
        <v>36</v>
      </c>
      <c r="F863" s="6" t="s">
        <v>30</v>
      </c>
      <c r="G863" s="6">
        <v>3</v>
      </c>
      <c r="H863" s="6">
        <v>37.5</v>
      </c>
      <c r="I863" s="6">
        <v>0.03</v>
      </c>
    </row>
    <row r="864" spans="1:9" x14ac:dyDescent="0.25">
      <c r="A864" s="7">
        <v>41912</v>
      </c>
      <c r="B864" s="6">
        <v>33</v>
      </c>
      <c r="C864" s="6" t="s">
        <v>84</v>
      </c>
      <c r="D864" s="6" t="s">
        <v>35</v>
      </c>
      <c r="E864" s="6" t="s">
        <v>36</v>
      </c>
      <c r="F864" s="6" t="s">
        <v>31</v>
      </c>
      <c r="G864" s="6">
        <v>4</v>
      </c>
      <c r="H864" s="6">
        <v>6.35</v>
      </c>
      <c r="I864" s="6">
        <v>0.05</v>
      </c>
    </row>
    <row r="865" spans="1:9" x14ac:dyDescent="0.25">
      <c r="A865" s="7">
        <v>41912</v>
      </c>
      <c r="B865" s="6">
        <v>33</v>
      </c>
      <c r="C865" s="6" t="s">
        <v>84</v>
      </c>
      <c r="D865" s="6" t="s">
        <v>37</v>
      </c>
      <c r="E865" s="6" t="s">
        <v>38</v>
      </c>
      <c r="F865" s="6" t="s">
        <v>27</v>
      </c>
      <c r="G865" s="6">
        <v>104</v>
      </c>
      <c r="H865" s="6">
        <v>0.87</v>
      </c>
      <c r="I865" s="6">
        <v>83.87</v>
      </c>
    </row>
    <row r="866" spans="1:9" x14ac:dyDescent="0.25">
      <c r="A866" s="7">
        <v>41912</v>
      </c>
      <c r="B866" s="6">
        <v>33</v>
      </c>
      <c r="C866" s="6" t="s">
        <v>84</v>
      </c>
      <c r="D866" s="6" t="s">
        <v>37</v>
      </c>
      <c r="E866" s="6" t="s">
        <v>38</v>
      </c>
      <c r="F866" s="6" t="s">
        <v>28</v>
      </c>
      <c r="G866" s="6">
        <v>15</v>
      </c>
      <c r="H866" s="6">
        <v>3.74</v>
      </c>
      <c r="I866" s="6">
        <v>12.1</v>
      </c>
    </row>
    <row r="867" spans="1:9" x14ac:dyDescent="0.25">
      <c r="A867" s="7">
        <v>41912</v>
      </c>
      <c r="B867" s="6">
        <v>33</v>
      </c>
      <c r="C867" s="6" t="s">
        <v>84</v>
      </c>
      <c r="D867" s="6" t="s">
        <v>37</v>
      </c>
      <c r="E867" s="6" t="s">
        <v>38</v>
      </c>
      <c r="F867" s="6" t="s">
        <v>29</v>
      </c>
      <c r="G867" s="6">
        <v>2</v>
      </c>
      <c r="H867" s="6">
        <v>6.9</v>
      </c>
      <c r="I867" s="6">
        <v>1.61</v>
      </c>
    </row>
    <row r="868" spans="1:9" x14ac:dyDescent="0.25">
      <c r="A868" s="7">
        <v>41912</v>
      </c>
      <c r="B868" s="6">
        <v>33</v>
      </c>
      <c r="C868" s="6" t="s">
        <v>84</v>
      </c>
      <c r="D868" s="6" t="s">
        <v>37</v>
      </c>
      <c r="E868" s="6" t="s">
        <v>38</v>
      </c>
      <c r="F868" s="6" t="s">
        <v>30</v>
      </c>
      <c r="G868" s="6">
        <v>2</v>
      </c>
      <c r="H868" s="6">
        <v>25</v>
      </c>
      <c r="I868" s="6">
        <v>1.61</v>
      </c>
    </row>
    <row r="869" spans="1:9" x14ac:dyDescent="0.25">
      <c r="A869" s="7">
        <v>41912</v>
      </c>
      <c r="B869" s="6">
        <v>33</v>
      </c>
      <c r="C869" s="6" t="s">
        <v>84</v>
      </c>
      <c r="D869" s="6" t="s">
        <v>37</v>
      </c>
      <c r="E869" s="6" t="s">
        <v>38</v>
      </c>
      <c r="F869" s="6" t="s">
        <v>31</v>
      </c>
      <c r="G869" s="6">
        <v>1</v>
      </c>
      <c r="H869" s="6">
        <v>1.59</v>
      </c>
      <c r="I869" s="6">
        <v>0.81</v>
      </c>
    </row>
    <row r="870" spans="1:9" x14ac:dyDescent="0.25">
      <c r="A870" s="7">
        <v>41912</v>
      </c>
      <c r="B870" s="6">
        <v>33</v>
      </c>
      <c r="C870" s="6" t="s">
        <v>84</v>
      </c>
      <c r="D870" s="6" t="s">
        <v>41</v>
      </c>
      <c r="E870" s="6" t="s">
        <v>42</v>
      </c>
      <c r="F870" s="6" t="s">
        <v>27</v>
      </c>
      <c r="G870" s="6">
        <v>66</v>
      </c>
      <c r="H870" s="6">
        <v>0.55000000000000004</v>
      </c>
      <c r="I870" s="6">
        <v>100</v>
      </c>
    </row>
    <row r="871" spans="1:9" x14ac:dyDescent="0.25">
      <c r="A871" s="7">
        <v>41912</v>
      </c>
      <c r="B871" s="6">
        <v>33</v>
      </c>
      <c r="C871" s="6" t="s">
        <v>84</v>
      </c>
      <c r="D871" s="6" t="s">
        <v>43</v>
      </c>
      <c r="E871" s="6" t="s">
        <v>44</v>
      </c>
      <c r="F871" s="6" t="s">
        <v>28</v>
      </c>
      <c r="G871" s="6">
        <v>1</v>
      </c>
      <c r="H871" s="6">
        <v>0.25</v>
      </c>
      <c r="I871" s="6">
        <v>100</v>
      </c>
    </row>
    <row r="872" spans="1:9" x14ac:dyDescent="0.25">
      <c r="A872" s="7">
        <v>41912</v>
      </c>
      <c r="B872" s="6">
        <v>33</v>
      </c>
      <c r="C872" s="6" t="s">
        <v>84</v>
      </c>
      <c r="D872" s="6" t="s">
        <v>47</v>
      </c>
      <c r="E872" s="6" t="s">
        <v>48</v>
      </c>
      <c r="F872" s="6" t="s">
        <v>27</v>
      </c>
      <c r="G872" s="6">
        <v>1217</v>
      </c>
      <c r="H872" s="6">
        <v>10.15</v>
      </c>
      <c r="I872" s="6">
        <v>94.2</v>
      </c>
    </row>
    <row r="873" spans="1:9" x14ac:dyDescent="0.25">
      <c r="A873" s="7">
        <v>41912</v>
      </c>
      <c r="B873" s="6">
        <v>33</v>
      </c>
      <c r="C873" s="6" t="s">
        <v>84</v>
      </c>
      <c r="D873" s="6" t="s">
        <v>47</v>
      </c>
      <c r="E873" s="6" t="s">
        <v>48</v>
      </c>
      <c r="F873" s="6" t="s">
        <v>28</v>
      </c>
      <c r="G873" s="6">
        <v>16</v>
      </c>
      <c r="H873" s="6">
        <v>3.99</v>
      </c>
      <c r="I873" s="6">
        <v>1.24</v>
      </c>
    </row>
    <row r="874" spans="1:9" x14ac:dyDescent="0.25">
      <c r="A874" s="7">
        <v>41912</v>
      </c>
      <c r="B874" s="6">
        <v>33</v>
      </c>
      <c r="C874" s="6" t="s">
        <v>84</v>
      </c>
      <c r="D874" s="6" t="s">
        <v>47</v>
      </c>
      <c r="E874" s="6" t="s">
        <v>48</v>
      </c>
      <c r="F874" s="6" t="s">
        <v>29</v>
      </c>
      <c r="G874" s="6">
        <v>2</v>
      </c>
      <c r="H874" s="6">
        <v>6.9</v>
      </c>
      <c r="I874" s="6">
        <v>0.15</v>
      </c>
    </row>
    <row r="875" spans="1:9" x14ac:dyDescent="0.25">
      <c r="A875" s="7">
        <v>41912</v>
      </c>
      <c r="B875" s="6">
        <v>33</v>
      </c>
      <c r="C875" s="6" t="s">
        <v>84</v>
      </c>
      <c r="D875" s="6" t="s">
        <v>47</v>
      </c>
      <c r="E875" s="6" t="s">
        <v>48</v>
      </c>
      <c r="F875" s="6" t="s">
        <v>31</v>
      </c>
      <c r="G875" s="6">
        <v>57</v>
      </c>
      <c r="H875" s="6">
        <v>90.48</v>
      </c>
      <c r="I875" s="6">
        <v>4.41</v>
      </c>
    </row>
    <row r="876" spans="1:9" x14ac:dyDescent="0.25">
      <c r="A876" s="7">
        <v>41912</v>
      </c>
      <c r="B876" s="6">
        <v>34</v>
      </c>
      <c r="C876" s="6" t="s">
        <v>85</v>
      </c>
      <c r="D876" s="6" t="s">
        <v>25</v>
      </c>
      <c r="E876" s="6" t="s">
        <v>26</v>
      </c>
      <c r="F876" s="6" t="s">
        <v>27</v>
      </c>
      <c r="G876" s="6">
        <v>4087</v>
      </c>
      <c r="H876" s="6">
        <v>32.92</v>
      </c>
      <c r="I876" s="6">
        <v>98.39</v>
      </c>
    </row>
    <row r="877" spans="1:9" x14ac:dyDescent="0.25">
      <c r="A877" s="7">
        <v>41912</v>
      </c>
      <c r="B877" s="6">
        <v>34</v>
      </c>
      <c r="C877" s="6" t="s">
        <v>85</v>
      </c>
      <c r="D877" s="6" t="s">
        <v>25</v>
      </c>
      <c r="E877" s="6" t="s">
        <v>26</v>
      </c>
      <c r="F877" s="6" t="s">
        <v>28</v>
      </c>
      <c r="G877" s="6">
        <v>40</v>
      </c>
      <c r="H877" s="6">
        <v>23.67</v>
      </c>
      <c r="I877" s="6">
        <v>0.96</v>
      </c>
    </row>
    <row r="878" spans="1:9" x14ac:dyDescent="0.25">
      <c r="A878" s="7">
        <v>41912</v>
      </c>
      <c r="B878" s="6">
        <v>34</v>
      </c>
      <c r="C878" s="6" t="s">
        <v>85</v>
      </c>
      <c r="D878" s="6" t="s">
        <v>25</v>
      </c>
      <c r="E878" s="6" t="s">
        <v>26</v>
      </c>
      <c r="F878" s="6" t="s">
        <v>29</v>
      </c>
      <c r="G878" s="6">
        <v>9</v>
      </c>
      <c r="H878" s="6">
        <v>32.14</v>
      </c>
      <c r="I878" s="6">
        <v>0.22</v>
      </c>
    </row>
    <row r="879" spans="1:9" x14ac:dyDescent="0.25">
      <c r="A879" s="7">
        <v>41912</v>
      </c>
      <c r="B879" s="6">
        <v>34</v>
      </c>
      <c r="C879" s="6" t="s">
        <v>85</v>
      </c>
      <c r="D879" s="6" t="s">
        <v>25</v>
      </c>
      <c r="E879" s="6" t="s">
        <v>26</v>
      </c>
      <c r="F879" s="6" t="s">
        <v>30</v>
      </c>
      <c r="G879" s="6">
        <v>1</v>
      </c>
      <c r="H879" s="6">
        <v>20</v>
      </c>
      <c r="I879" s="6">
        <v>0.02</v>
      </c>
    </row>
    <row r="880" spans="1:9" x14ac:dyDescent="0.25">
      <c r="A880" s="7">
        <v>41912</v>
      </c>
      <c r="B880" s="6">
        <v>34</v>
      </c>
      <c r="C880" s="6" t="s">
        <v>85</v>
      </c>
      <c r="D880" s="6" t="s">
        <v>25</v>
      </c>
      <c r="E880" s="6" t="s">
        <v>26</v>
      </c>
      <c r="F880" s="6" t="s">
        <v>31</v>
      </c>
      <c r="G880" s="6">
        <v>17</v>
      </c>
      <c r="H880" s="6">
        <v>16.350000000000001</v>
      </c>
      <c r="I880" s="6">
        <v>0.41</v>
      </c>
    </row>
    <row r="881" spans="1:9" x14ac:dyDescent="0.25">
      <c r="A881" s="7">
        <v>41912</v>
      </c>
      <c r="B881" s="6">
        <v>34</v>
      </c>
      <c r="C881" s="6" t="s">
        <v>85</v>
      </c>
      <c r="D881" s="6" t="s">
        <v>32</v>
      </c>
      <c r="E881" s="6" t="s">
        <v>33</v>
      </c>
      <c r="F881" s="6" t="s">
        <v>27</v>
      </c>
      <c r="G881" s="6">
        <v>1510</v>
      </c>
      <c r="H881" s="6">
        <v>12.16</v>
      </c>
      <c r="I881" s="6">
        <v>96.12</v>
      </c>
    </row>
    <row r="882" spans="1:9" x14ac:dyDescent="0.25">
      <c r="A882" s="7">
        <v>41912</v>
      </c>
      <c r="B882" s="6">
        <v>34</v>
      </c>
      <c r="C882" s="6" t="s">
        <v>85</v>
      </c>
      <c r="D882" s="6" t="s">
        <v>32</v>
      </c>
      <c r="E882" s="6" t="s">
        <v>33</v>
      </c>
      <c r="F882" s="6" t="s">
        <v>28</v>
      </c>
      <c r="G882" s="6">
        <v>34</v>
      </c>
      <c r="H882" s="6">
        <v>20.12</v>
      </c>
      <c r="I882" s="6">
        <v>2.16</v>
      </c>
    </row>
    <row r="883" spans="1:9" x14ac:dyDescent="0.25">
      <c r="A883" s="7">
        <v>41912</v>
      </c>
      <c r="B883" s="6">
        <v>34</v>
      </c>
      <c r="C883" s="6" t="s">
        <v>85</v>
      </c>
      <c r="D883" s="6" t="s">
        <v>32</v>
      </c>
      <c r="E883" s="6" t="s">
        <v>33</v>
      </c>
      <c r="F883" s="6" t="s">
        <v>29</v>
      </c>
      <c r="G883" s="6">
        <v>4</v>
      </c>
      <c r="H883" s="6">
        <v>14.29</v>
      </c>
      <c r="I883" s="6">
        <v>0.25</v>
      </c>
    </row>
    <row r="884" spans="1:9" x14ac:dyDescent="0.25">
      <c r="A884" s="7">
        <v>41912</v>
      </c>
      <c r="B884" s="6">
        <v>34</v>
      </c>
      <c r="C884" s="6" t="s">
        <v>85</v>
      </c>
      <c r="D884" s="6" t="s">
        <v>32</v>
      </c>
      <c r="E884" s="6" t="s">
        <v>33</v>
      </c>
      <c r="F884" s="6" t="s">
        <v>30</v>
      </c>
      <c r="G884" s="6">
        <v>1</v>
      </c>
      <c r="H884" s="6">
        <v>20</v>
      </c>
      <c r="I884" s="6">
        <v>0.06</v>
      </c>
    </row>
    <row r="885" spans="1:9" x14ac:dyDescent="0.25">
      <c r="A885" s="7">
        <v>41912</v>
      </c>
      <c r="B885" s="6">
        <v>34</v>
      </c>
      <c r="C885" s="6" t="s">
        <v>85</v>
      </c>
      <c r="D885" s="6" t="s">
        <v>32</v>
      </c>
      <c r="E885" s="6" t="s">
        <v>33</v>
      </c>
      <c r="F885" s="6" t="s">
        <v>34</v>
      </c>
      <c r="G885" s="6">
        <v>1</v>
      </c>
      <c r="H885" s="6">
        <v>50</v>
      </c>
      <c r="I885" s="6">
        <v>0.06</v>
      </c>
    </row>
    <row r="886" spans="1:9" x14ac:dyDescent="0.25">
      <c r="A886" s="7">
        <v>41912</v>
      </c>
      <c r="B886" s="6">
        <v>34</v>
      </c>
      <c r="C886" s="6" t="s">
        <v>85</v>
      </c>
      <c r="D886" s="6" t="s">
        <v>32</v>
      </c>
      <c r="E886" s="6" t="s">
        <v>33</v>
      </c>
      <c r="F886" s="6" t="s">
        <v>31</v>
      </c>
      <c r="G886" s="6">
        <v>21</v>
      </c>
      <c r="H886" s="6">
        <v>20.190000000000001</v>
      </c>
      <c r="I886" s="6">
        <v>1.34</v>
      </c>
    </row>
    <row r="887" spans="1:9" x14ac:dyDescent="0.25">
      <c r="A887" s="7">
        <v>41912</v>
      </c>
      <c r="B887" s="6">
        <v>34</v>
      </c>
      <c r="C887" s="6" t="s">
        <v>85</v>
      </c>
      <c r="D887" s="6" t="s">
        <v>35</v>
      </c>
      <c r="E887" s="6" t="s">
        <v>36</v>
      </c>
      <c r="F887" s="6" t="s">
        <v>27</v>
      </c>
      <c r="G887" s="6">
        <v>1555</v>
      </c>
      <c r="H887" s="6">
        <v>12.53</v>
      </c>
      <c r="I887" s="6">
        <v>96.28</v>
      </c>
    </row>
    <row r="888" spans="1:9" x14ac:dyDescent="0.25">
      <c r="A888" s="7">
        <v>41912</v>
      </c>
      <c r="B888" s="6">
        <v>34</v>
      </c>
      <c r="C888" s="6" t="s">
        <v>85</v>
      </c>
      <c r="D888" s="6" t="s">
        <v>35</v>
      </c>
      <c r="E888" s="6" t="s">
        <v>36</v>
      </c>
      <c r="F888" s="6" t="s">
        <v>28</v>
      </c>
      <c r="G888" s="6">
        <v>46</v>
      </c>
      <c r="H888" s="6">
        <v>27.22</v>
      </c>
      <c r="I888" s="6">
        <v>2.85</v>
      </c>
    </row>
    <row r="889" spans="1:9" x14ac:dyDescent="0.25">
      <c r="A889" s="7">
        <v>41912</v>
      </c>
      <c r="B889" s="6">
        <v>34</v>
      </c>
      <c r="C889" s="6" t="s">
        <v>85</v>
      </c>
      <c r="D889" s="6" t="s">
        <v>35</v>
      </c>
      <c r="E889" s="6" t="s">
        <v>36</v>
      </c>
      <c r="F889" s="6" t="s">
        <v>29</v>
      </c>
      <c r="G889" s="6">
        <v>4</v>
      </c>
      <c r="H889" s="6">
        <v>14.29</v>
      </c>
      <c r="I889" s="6">
        <v>0.25</v>
      </c>
    </row>
    <row r="890" spans="1:9" x14ac:dyDescent="0.25">
      <c r="A890" s="7">
        <v>41912</v>
      </c>
      <c r="B890" s="6">
        <v>34</v>
      </c>
      <c r="C890" s="6" t="s">
        <v>85</v>
      </c>
      <c r="D890" s="6" t="s">
        <v>35</v>
      </c>
      <c r="E890" s="6" t="s">
        <v>36</v>
      </c>
      <c r="F890" s="6" t="s">
        <v>31</v>
      </c>
      <c r="G890" s="6">
        <v>10</v>
      </c>
      <c r="H890" s="6">
        <v>9.6199999999999992</v>
      </c>
      <c r="I890" s="6">
        <v>0.62</v>
      </c>
    </row>
    <row r="891" spans="1:9" x14ac:dyDescent="0.25">
      <c r="A891" s="7">
        <v>41912</v>
      </c>
      <c r="B891" s="6">
        <v>34</v>
      </c>
      <c r="C891" s="6" t="s">
        <v>85</v>
      </c>
      <c r="D891" s="6" t="s">
        <v>37</v>
      </c>
      <c r="E891" s="6" t="s">
        <v>38</v>
      </c>
      <c r="F891" s="6" t="s">
        <v>27</v>
      </c>
      <c r="G891" s="6">
        <v>61</v>
      </c>
      <c r="H891" s="6">
        <v>0.49</v>
      </c>
      <c r="I891" s="6">
        <v>83.56</v>
      </c>
    </row>
    <row r="892" spans="1:9" x14ac:dyDescent="0.25">
      <c r="A892" s="7">
        <v>41912</v>
      </c>
      <c r="B892" s="6">
        <v>34</v>
      </c>
      <c r="C892" s="6" t="s">
        <v>85</v>
      </c>
      <c r="D892" s="6" t="s">
        <v>37</v>
      </c>
      <c r="E892" s="6" t="s">
        <v>38</v>
      </c>
      <c r="F892" s="6" t="s">
        <v>28</v>
      </c>
      <c r="G892" s="6">
        <v>6</v>
      </c>
      <c r="H892" s="6">
        <v>3.55</v>
      </c>
      <c r="I892" s="6">
        <v>8.2200000000000006</v>
      </c>
    </row>
    <row r="893" spans="1:9" x14ac:dyDescent="0.25">
      <c r="A893" s="7">
        <v>41912</v>
      </c>
      <c r="B893" s="6">
        <v>34</v>
      </c>
      <c r="C893" s="6" t="s">
        <v>85</v>
      </c>
      <c r="D893" s="6" t="s">
        <v>37</v>
      </c>
      <c r="E893" s="6" t="s">
        <v>38</v>
      </c>
      <c r="F893" s="6" t="s">
        <v>29</v>
      </c>
      <c r="G893" s="6">
        <v>6</v>
      </c>
      <c r="H893" s="6">
        <v>21.43</v>
      </c>
      <c r="I893" s="6">
        <v>8.2200000000000006</v>
      </c>
    </row>
    <row r="894" spans="1:9" x14ac:dyDescent="0.25">
      <c r="A894" s="7">
        <v>41912</v>
      </c>
      <c r="B894" s="6">
        <v>34</v>
      </c>
      <c r="C894" s="6" t="s">
        <v>85</v>
      </c>
      <c r="D894" s="6" t="s">
        <v>86</v>
      </c>
      <c r="E894" s="6" t="s">
        <v>87</v>
      </c>
      <c r="F894" s="6" t="s">
        <v>27</v>
      </c>
      <c r="G894" s="6">
        <v>24</v>
      </c>
      <c r="H894" s="6">
        <v>0.19</v>
      </c>
      <c r="I894" s="6">
        <v>100</v>
      </c>
    </row>
    <row r="895" spans="1:9" x14ac:dyDescent="0.25">
      <c r="A895" s="7">
        <v>41912</v>
      </c>
      <c r="B895" s="6">
        <v>34</v>
      </c>
      <c r="C895" s="6" t="s">
        <v>85</v>
      </c>
      <c r="D895" s="6" t="s">
        <v>41</v>
      </c>
      <c r="E895" s="6" t="s">
        <v>42</v>
      </c>
      <c r="F895" s="6" t="s">
        <v>27</v>
      </c>
      <c r="G895" s="6">
        <v>480</v>
      </c>
      <c r="H895" s="6">
        <v>3.87</v>
      </c>
      <c r="I895" s="6">
        <v>99.59</v>
      </c>
    </row>
    <row r="896" spans="1:9" x14ac:dyDescent="0.25">
      <c r="A896" s="7">
        <v>41912</v>
      </c>
      <c r="B896" s="6">
        <v>34</v>
      </c>
      <c r="C896" s="6" t="s">
        <v>85</v>
      </c>
      <c r="D896" s="6" t="s">
        <v>41</v>
      </c>
      <c r="E896" s="6" t="s">
        <v>42</v>
      </c>
      <c r="F896" s="6" t="s">
        <v>28</v>
      </c>
      <c r="G896" s="6">
        <v>2</v>
      </c>
      <c r="H896" s="6">
        <v>1.18</v>
      </c>
      <c r="I896" s="6">
        <v>0.41</v>
      </c>
    </row>
    <row r="897" spans="1:9" x14ac:dyDescent="0.25">
      <c r="A897" s="7">
        <v>41912</v>
      </c>
      <c r="B897" s="6">
        <v>34</v>
      </c>
      <c r="C897" s="6" t="s">
        <v>85</v>
      </c>
      <c r="D897" s="6" t="s">
        <v>43</v>
      </c>
      <c r="E897" s="6" t="s">
        <v>44</v>
      </c>
      <c r="F897" s="6" t="s">
        <v>27</v>
      </c>
      <c r="G897" s="6">
        <v>82</v>
      </c>
      <c r="H897" s="6">
        <v>0.66</v>
      </c>
      <c r="I897" s="6">
        <v>96.47</v>
      </c>
    </row>
    <row r="898" spans="1:9" x14ac:dyDescent="0.25">
      <c r="A898" s="7">
        <v>41912</v>
      </c>
      <c r="B898" s="6">
        <v>34</v>
      </c>
      <c r="C898" s="6" t="s">
        <v>85</v>
      </c>
      <c r="D898" s="6" t="s">
        <v>43</v>
      </c>
      <c r="E898" s="6" t="s">
        <v>44</v>
      </c>
      <c r="F898" s="6" t="s">
        <v>28</v>
      </c>
      <c r="G898" s="6">
        <v>1</v>
      </c>
      <c r="H898" s="6">
        <v>0.59</v>
      </c>
      <c r="I898" s="6">
        <v>1.18</v>
      </c>
    </row>
    <row r="899" spans="1:9" x14ac:dyDescent="0.25">
      <c r="A899" s="7">
        <v>41912</v>
      </c>
      <c r="B899" s="6">
        <v>34</v>
      </c>
      <c r="C899" s="6" t="s">
        <v>85</v>
      </c>
      <c r="D899" s="6" t="s">
        <v>43</v>
      </c>
      <c r="E899" s="6" t="s">
        <v>44</v>
      </c>
      <c r="F899" s="6" t="s">
        <v>29</v>
      </c>
      <c r="G899" s="6">
        <v>1</v>
      </c>
      <c r="H899" s="6">
        <v>3.57</v>
      </c>
      <c r="I899" s="6">
        <v>1.18</v>
      </c>
    </row>
    <row r="900" spans="1:9" x14ac:dyDescent="0.25">
      <c r="A900" s="7">
        <v>41912</v>
      </c>
      <c r="B900" s="6">
        <v>34</v>
      </c>
      <c r="C900" s="6" t="s">
        <v>85</v>
      </c>
      <c r="D900" s="6" t="s">
        <v>43</v>
      </c>
      <c r="E900" s="6" t="s">
        <v>44</v>
      </c>
      <c r="F900" s="6" t="s">
        <v>31</v>
      </c>
      <c r="G900" s="6">
        <v>1</v>
      </c>
      <c r="H900" s="6">
        <v>0.96</v>
      </c>
      <c r="I900" s="6">
        <v>1.18</v>
      </c>
    </row>
    <row r="901" spans="1:9" x14ac:dyDescent="0.25">
      <c r="A901" s="7">
        <v>41912</v>
      </c>
      <c r="B901" s="6">
        <v>34</v>
      </c>
      <c r="C901" s="6" t="s">
        <v>85</v>
      </c>
      <c r="D901" s="6" t="s">
        <v>45</v>
      </c>
      <c r="E901" s="6" t="s">
        <v>46</v>
      </c>
      <c r="F901" s="6" t="s">
        <v>27</v>
      </c>
      <c r="G901" s="6">
        <v>245</v>
      </c>
      <c r="H901" s="6">
        <v>1.97</v>
      </c>
      <c r="I901" s="6">
        <v>97.22</v>
      </c>
    </row>
    <row r="902" spans="1:9" x14ac:dyDescent="0.25">
      <c r="A902" s="7">
        <v>41912</v>
      </c>
      <c r="B902" s="6">
        <v>34</v>
      </c>
      <c r="C902" s="6" t="s">
        <v>85</v>
      </c>
      <c r="D902" s="6" t="s">
        <v>45</v>
      </c>
      <c r="E902" s="6" t="s">
        <v>46</v>
      </c>
      <c r="F902" s="6" t="s">
        <v>28</v>
      </c>
      <c r="G902" s="6">
        <v>7</v>
      </c>
      <c r="H902" s="6">
        <v>4.1399999999999997</v>
      </c>
      <c r="I902" s="6">
        <v>2.78</v>
      </c>
    </row>
    <row r="903" spans="1:9" x14ac:dyDescent="0.25">
      <c r="A903" s="7">
        <v>41912</v>
      </c>
      <c r="B903" s="6">
        <v>34</v>
      </c>
      <c r="C903" s="6" t="s">
        <v>85</v>
      </c>
      <c r="D903" s="6" t="s">
        <v>47</v>
      </c>
      <c r="E903" s="6" t="s">
        <v>48</v>
      </c>
      <c r="F903" s="6" t="s">
        <v>27</v>
      </c>
      <c r="G903" s="6">
        <v>4371</v>
      </c>
      <c r="H903" s="6">
        <v>35.21</v>
      </c>
      <c r="I903" s="6">
        <v>97.85</v>
      </c>
    </row>
    <row r="904" spans="1:9" x14ac:dyDescent="0.25">
      <c r="A904" s="7">
        <v>41912</v>
      </c>
      <c r="B904" s="6">
        <v>34</v>
      </c>
      <c r="C904" s="6" t="s">
        <v>85</v>
      </c>
      <c r="D904" s="6" t="s">
        <v>47</v>
      </c>
      <c r="E904" s="6" t="s">
        <v>48</v>
      </c>
      <c r="F904" s="6" t="s">
        <v>28</v>
      </c>
      <c r="G904" s="6">
        <v>33</v>
      </c>
      <c r="H904" s="6">
        <v>19.53</v>
      </c>
      <c r="I904" s="6">
        <v>0.74</v>
      </c>
    </row>
    <row r="905" spans="1:9" x14ac:dyDescent="0.25">
      <c r="A905" s="7">
        <v>41912</v>
      </c>
      <c r="B905" s="6">
        <v>34</v>
      </c>
      <c r="C905" s="6" t="s">
        <v>85</v>
      </c>
      <c r="D905" s="6" t="s">
        <v>47</v>
      </c>
      <c r="E905" s="6" t="s">
        <v>48</v>
      </c>
      <c r="F905" s="6" t="s">
        <v>29</v>
      </c>
      <c r="G905" s="6">
        <v>4</v>
      </c>
      <c r="H905" s="6">
        <v>14.29</v>
      </c>
      <c r="I905" s="6">
        <v>0.09</v>
      </c>
    </row>
    <row r="906" spans="1:9" x14ac:dyDescent="0.25">
      <c r="A906" s="7">
        <v>41912</v>
      </c>
      <c r="B906" s="6">
        <v>34</v>
      </c>
      <c r="C906" s="6" t="s">
        <v>85</v>
      </c>
      <c r="D906" s="6" t="s">
        <v>47</v>
      </c>
      <c r="E906" s="6" t="s">
        <v>48</v>
      </c>
      <c r="F906" s="6" t="s">
        <v>30</v>
      </c>
      <c r="G906" s="6">
        <v>3</v>
      </c>
      <c r="H906" s="6">
        <v>60</v>
      </c>
      <c r="I906" s="6">
        <v>7.0000000000000007E-2</v>
      </c>
    </row>
    <row r="907" spans="1:9" x14ac:dyDescent="0.25">
      <c r="A907" s="7">
        <v>41912</v>
      </c>
      <c r="B907" s="6">
        <v>34</v>
      </c>
      <c r="C907" s="6" t="s">
        <v>85</v>
      </c>
      <c r="D907" s="6" t="s">
        <v>47</v>
      </c>
      <c r="E907" s="6" t="s">
        <v>48</v>
      </c>
      <c r="F907" s="6" t="s">
        <v>34</v>
      </c>
      <c r="G907" s="6">
        <v>1</v>
      </c>
      <c r="H907" s="6">
        <v>50</v>
      </c>
      <c r="I907" s="6">
        <v>0.02</v>
      </c>
    </row>
    <row r="908" spans="1:9" x14ac:dyDescent="0.25">
      <c r="A908" s="7">
        <v>41912</v>
      </c>
      <c r="B908" s="6">
        <v>34</v>
      </c>
      <c r="C908" s="6" t="s">
        <v>85</v>
      </c>
      <c r="D908" s="6" t="s">
        <v>47</v>
      </c>
      <c r="E908" s="6" t="s">
        <v>48</v>
      </c>
      <c r="F908" s="6" t="s">
        <v>31</v>
      </c>
      <c r="G908" s="6">
        <v>55</v>
      </c>
      <c r="H908" s="6">
        <v>52.88</v>
      </c>
      <c r="I908" s="6">
        <v>1.23</v>
      </c>
    </row>
    <row r="909" spans="1:9" x14ac:dyDescent="0.25">
      <c r="A909" s="7">
        <v>41912</v>
      </c>
      <c r="B909" s="6">
        <v>35</v>
      </c>
      <c r="C909" s="6" t="s">
        <v>88</v>
      </c>
      <c r="D909" s="6" t="s">
        <v>25</v>
      </c>
      <c r="E909" s="6" t="s">
        <v>26</v>
      </c>
      <c r="F909" s="6" t="s">
        <v>27</v>
      </c>
      <c r="G909" s="6">
        <v>3560</v>
      </c>
      <c r="H909" s="6">
        <v>20.21</v>
      </c>
      <c r="I909" s="6">
        <v>98.34</v>
      </c>
    </row>
    <row r="910" spans="1:9" x14ac:dyDescent="0.25">
      <c r="A910" s="7">
        <v>41912</v>
      </c>
      <c r="B910" s="6">
        <v>35</v>
      </c>
      <c r="C910" s="6" t="s">
        <v>88</v>
      </c>
      <c r="D910" s="6" t="s">
        <v>25</v>
      </c>
      <c r="E910" s="6" t="s">
        <v>26</v>
      </c>
      <c r="F910" s="6" t="s">
        <v>28</v>
      </c>
      <c r="G910" s="6">
        <v>44</v>
      </c>
      <c r="H910" s="6">
        <v>13.13</v>
      </c>
      <c r="I910" s="6">
        <v>1.22</v>
      </c>
    </row>
    <row r="911" spans="1:9" x14ac:dyDescent="0.25">
      <c r="A911" s="7">
        <v>41912</v>
      </c>
      <c r="B911" s="6">
        <v>35</v>
      </c>
      <c r="C911" s="6" t="s">
        <v>88</v>
      </c>
      <c r="D911" s="6" t="s">
        <v>25</v>
      </c>
      <c r="E911" s="6" t="s">
        <v>26</v>
      </c>
      <c r="F911" s="6" t="s">
        <v>29</v>
      </c>
      <c r="G911" s="6">
        <v>9</v>
      </c>
      <c r="H911" s="6">
        <v>32.14</v>
      </c>
      <c r="I911" s="6">
        <v>0.25</v>
      </c>
    </row>
    <row r="912" spans="1:9" x14ac:dyDescent="0.25">
      <c r="A912" s="7">
        <v>41912</v>
      </c>
      <c r="B912" s="6">
        <v>35</v>
      </c>
      <c r="C912" s="6" t="s">
        <v>88</v>
      </c>
      <c r="D912" s="6" t="s">
        <v>25</v>
      </c>
      <c r="E912" s="6" t="s">
        <v>26</v>
      </c>
      <c r="F912" s="6" t="s">
        <v>30</v>
      </c>
      <c r="G912" s="6">
        <v>2</v>
      </c>
      <c r="H912" s="6">
        <v>100</v>
      </c>
      <c r="I912" s="6">
        <v>0.06</v>
      </c>
    </row>
    <row r="913" spans="1:9" x14ac:dyDescent="0.25">
      <c r="A913" s="7">
        <v>41912</v>
      </c>
      <c r="B913" s="6">
        <v>35</v>
      </c>
      <c r="C913" s="6" t="s">
        <v>88</v>
      </c>
      <c r="D913" s="6" t="s">
        <v>25</v>
      </c>
      <c r="E913" s="6" t="s">
        <v>26</v>
      </c>
      <c r="F913" s="6" t="s">
        <v>31</v>
      </c>
      <c r="G913" s="6">
        <v>5</v>
      </c>
      <c r="H913" s="6">
        <v>4.17</v>
      </c>
      <c r="I913" s="6">
        <v>0.14000000000000001</v>
      </c>
    </row>
    <row r="914" spans="1:9" x14ac:dyDescent="0.25">
      <c r="A914" s="7">
        <v>41912</v>
      </c>
      <c r="B914" s="6">
        <v>35</v>
      </c>
      <c r="C914" s="6" t="s">
        <v>88</v>
      </c>
      <c r="D914" s="6" t="s">
        <v>32</v>
      </c>
      <c r="E914" s="6" t="s">
        <v>33</v>
      </c>
      <c r="F914" s="6" t="s">
        <v>27</v>
      </c>
      <c r="G914" s="6">
        <v>2320</v>
      </c>
      <c r="H914" s="6">
        <v>13.17</v>
      </c>
      <c r="I914" s="6">
        <v>97.97</v>
      </c>
    </row>
    <row r="915" spans="1:9" x14ac:dyDescent="0.25">
      <c r="A915" s="7">
        <v>41912</v>
      </c>
      <c r="B915" s="6">
        <v>35</v>
      </c>
      <c r="C915" s="6" t="s">
        <v>88</v>
      </c>
      <c r="D915" s="6" t="s">
        <v>32</v>
      </c>
      <c r="E915" s="6" t="s">
        <v>33</v>
      </c>
      <c r="F915" s="6" t="s">
        <v>28</v>
      </c>
      <c r="G915" s="6">
        <v>37</v>
      </c>
      <c r="H915" s="6">
        <v>11.04</v>
      </c>
      <c r="I915" s="6">
        <v>1.56</v>
      </c>
    </row>
    <row r="916" spans="1:9" x14ac:dyDescent="0.25">
      <c r="A916" s="7">
        <v>41912</v>
      </c>
      <c r="B916" s="6">
        <v>35</v>
      </c>
      <c r="C916" s="6" t="s">
        <v>88</v>
      </c>
      <c r="D916" s="6" t="s">
        <v>32</v>
      </c>
      <c r="E916" s="6" t="s">
        <v>33</v>
      </c>
      <c r="F916" s="6" t="s">
        <v>29</v>
      </c>
      <c r="G916" s="6">
        <v>2</v>
      </c>
      <c r="H916" s="6">
        <v>7.14</v>
      </c>
      <c r="I916" s="6">
        <v>0.08</v>
      </c>
    </row>
    <row r="917" spans="1:9" x14ac:dyDescent="0.25">
      <c r="A917" s="7">
        <v>41912</v>
      </c>
      <c r="B917" s="6">
        <v>35</v>
      </c>
      <c r="C917" s="6" t="s">
        <v>88</v>
      </c>
      <c r="D917" s="6" t="s">
        <v>32</v>
      </c>
      <c r="E917" s="6" t="s">
        <v>33</v>
      </c>
      <c r="F917" s="6" t="s">
        <v>31</v>
      </c>
      <c r="G917" s="6">
        <v>9</v>
      </c>
      <c r="H917" s="6">
        <v>7.5</v>
      </c>
      <c r="I917" s="6">
        <v>0.38</v>
      </c>
    </row>
    <row r="918" spans="1:9" x14ac:dyDescent="0.25">
      <c r="A918" s="7">
        <v>41912</v>
      </c>
      <c r="B918" s="6">
        <v>35</v>
      </c>
      <c r="C918" s="6" t="s">
        <v>88</v>
      </c>
      <c r="D918" s="6" t="s">
        <v>35</v>
      </c>
      <c r="E918" s="6" t="s">
        <v>36</v>
      </c>
      <c r="F918" s="6" t="s">
        <v>27</v>
      </c>
      <c r="G918" s="6">
        <v>2220</v>
      </c>
      <c r="H918" s="6">
        <v>12.6</v>
      </c>
      <c r="I918" s="6">
        <v>96.35</v>
      </c>
    </row>
    <row r="919" spans="1:9" x14ac:dyDescent="0.25">
      <c r="A919" s="7">
        <v>41912</v>
      </c>
      <c r="B919" s="6">
        <v>35</v>
      </c>
      <c r="C919" s="6" t="s">
        <v>88</v>
      </c>
      <c r="D919" s="6" t="s">
        <v>35</v>
      </c>
      <c r="E919" s="6" t="s">
        <v>36</v>
      </c>
      <c r="F919" s="6" t="s">
        <v>28</v>
      </c>
      <c r="G919" s="6">
        <v>79</v>
      </c>
      <c r="H919" s="6">
        <v>23.58</v>
      </c>
      <c r="I919" s="6">
        <v>3.43</v>
      </c>
    </row>
    <row r="920" spans="1:9" x14ac:dyDescent="0.25">
      <c r="A920" s="7">
        <v>41912</v>
      </c>
      <c r="B920" s="6">
        <v>35</v>
      </c>
      <c r="C920" s="6" t="s">
        <v>88</v>
      </c>
      <c r="D920" s="6" t="s">
        <v>35</v>
      </c>
      <c r="E920" s="6" t="s">
        <v>36</v>
      </c>
      <c r="F920" s="6" t="s">
        <v>29</v>
      </c>
      <c r="G920" s="6">
        <v>3</v>
      </c>
      <c r="H920" s="6">
        <v>10.71</v>
      </c>
      <c r="I920" s="6">
        <v>0.13</v>
      </c>
    </row>
    <row r="921" spans="1:9" x14ac:dyDescent="0.25">
      <c r="A921" s="7">
        <v>41912</v>
      </c>
      <c r="B921" s="6">
        <v>35</v>
      </c>
      <c r="C921" s="6" t="s">
        <v>88</v>
      </c>
      <c r="D921" s="6" t="s">
        <v>35</v>
      </c>
      <c r="E921" s="6" t="s">
        <v>36</v>
      </c>
      <c r="F921" s="6" t="s">
        <v>31</v>
      </c>
      <c r="G921" s="6">
        <v>2</v>
      </c>
      <c r="H921" s="6">
        <v>1.67</v>
      </c>
      <c r="I921" s="6">
        <v>0.09</v>
      </c>
    </row>
    <row r="922" spans="1:9" x14ac:dyDescent="0.25">
      <c r="A922" s="7">
        <v>41912</v>
      </c>
      <c r="B922" s="6">
        <v>35</v>
      </c>
      <c r="C922" s="6" t="s">
        <v>88</v>
      </c>
      <c r="D922" s="6" t="s">
        <v>37</v>
      </c>
      <c r="E922" s="6" t="s">
        <v>38</v>
      </c>
      <c r="F922" s="6" t="s">
        <v>27</v>
      </c>
      <c r="G922" s="6">
        <v>135</v>
      </c>
      <c r="H922" s="6">
        <v>0.77</v>
      </c>
      <c r="I922" s="6">
        <v>97.12</v>
      </c>
    </row>
    <row r="923" spans="1:9" x14ac:dyDescent="0.25">
      <c r="A923" s="7">
        <v>41912</v>
      </c>
      <c r="B923" s="6">
        <v>35</v>
      </c>
      <c r="C923" s="6" t="s">
        <v>88</v>
      </c>
      <c r="D923" s="6" t="s">
        <v>37</v>
      </c>
      <c r="E923" s="6" t="s">
        <v>38</v>
      </c>
      <c r="F923" s="6" t="s">
        <v>28</v>
      </c>
      <c r="G923" s="6">
        <v>3</v>
      </c>
      <c r="H923" s="6">
        <v>0.9</v>
      </c>
      <c r="I923" s="6">
        <v>2.16</v>
      </c>
    </row>
    <row r="924" spans="1:9" x14ac:dyDescent="0.25">
      <c r="A924" s="7">
        <v>41912</v>
      </c>
      <c r="B924" s="6">
        <v>35</v>
      </c>
      <c r="C924" s="6" t="s">
        <v>88</v>
      </c>
      <c r="D924" s="6" t="s">
        <v>37</v>
      </c>
      <c r="E924" s="6" t="s">
        <v>38</v>
      </c>
      <c r="F924" s="6" t="s">
        <v>29</v>
      </c>
      <c r="G924" s="6">
        <v>1</v>
      </c>
      <c r="H924" s="6">
        <v>3.57</v>
      </c>
      <c r="I924" s="6">
        <v>0.72</v>
      </c>
    </row>
    <row r="925" spans="1:9" x14ac:dyDescent="0.25">
      <c r="A925" s="7">
        <v>41912</v>
      </c>
      <c r="B925" s="6">
        <v>35</v>
      </c>
      <c r="C925" s="6" t="s">
        <v>88</v>
      </c>
      <c r="D925" s="6" t="s">
        <v>86</v>
      </c>
      <c r="E925" s="6" t="s">
        <v>87</v>
      </c>
      <c r="F925" s="6" t="s">
        <v>27</v>
      </c>
      <c r="G925" s="6">
        <v>41</v>
      </c>
      <c r="H925" s="6">
        <v>0.23</v>
      </c>
      <c r="I925" s="6">
        <v>100</v>
      </c>
    </row>
    <row r="926" spans="1:9" x14ac:dyDescent="0.25">
      <c r="A926" s="7">
        <v>41912</v>
      </c>
      <c r="B926" s="6">
        <v>35</v>
      </c>
      <c r="C926" s="6" t="s">
        <v>88</v>
      </c>
      <c r="D926" s="6" t="s">
        <v>41</v>
      </c>
      <c r="E926" s="6" t="s">
        <v>42</v>
      </c>
      <c r="F926" s="6" t="s">
        <v>27</v>
      </c>
      <c r="G926" s="6">
        <v>844</v>
      </c>
      <c r="H926" s="6">
        <v>4.79</v>
      </c>
      <c r="I926" s="6">
        <v>99.53</v>
      </c>
    </row>
    <row r="927" spans="1:9" x14ac:dyDescent="0.25">
      <c r="A927" s="7">
        <v>41912</v>
      </c>
      <c r="B927" s="6">
        <v>35</v>
      </c>
      <c r="C927" s="6" t="s">
        <v>88</v>
      </c>
      <c r="D927" s="6" t="s">
        <v>41</v>
      </c>
      <c r="E927" s="6" t="s">
        <v>42</v>
      </c>
      <c r="F927" s="6" t="s">
        <v>28</v>
      </c>
      <c r="G927" s="6">
        <v>3</v>
      </c>
      <c r="H927" s="6">
        <v>0.9</v>
      </c>
      <c r="I927" s="6">
        <v>0.35</v>
      </c>
    </row>
    <row r="928" spans="1:9" x14ac:dyDescent="0.25">
      <c r="A928" s="7">
        <v>41912</v>
      </c>
      <c r="B928" s="6">
        <v>35</v>
      </c>
      <c r="C928" s="6" t="s">
        <v>88</v>
      </c>
      <c r="D928" s="6" t="s">
        <v>41</v>
      </c>
      <c r="E928" s="6" t="s">
        <v>42</v>
      </c>
      <c r="F928" s="6" t="s">
        <v>34</v>
      </c>
      <c r="G928" s="6">
        <v>1</v>
      </c>
      <c r="H928" s="6">
        <v>10</v>
      </c>
      <c r="I928" s="6">
        <v>0.12</v>
      </c>
    </row>
    <row r="929" spans="1:9" x14ac:dyDescent="0.25">
      <c r="A929" s="7">
        <v>41912</v>
      </c>
      <c r="B929" s="6">
        <v>35</v>
      </c>
      <c r="C929" s="6" t="s">
        <v>88</v>
      </c>
      <c r="D929" s="6" t="s">
        <v>43</v>
      </c>
      <c r="E929" s="6" t="s">
        <v>44</v>
      </c>
      <c r="F929" s="6" t="s">
        <v>27</v>
      </c>
      <c r="G929" s="6">
        <v>537</v>
      </c>
      <c r="H929" s="6">
        <v>3.05</v>
      </c>
      <c r="I929" s="6">
        <v>87.32</v>
      </c>
    </row>
    <row r="930" spans="1:9" x14ac:dyDescent="0.25">
      <c r="A930" s="7">
        <v>41912</v>
      </c>
      <c r="B930" s="6">
        <v>35</v>
      </c>
      <c r="C930" s="6" t="s">
        <v>88</v>
      </c>
      <c r="D930" s="6" t="s">
        <v>43</v>
      </c>
      <c r="E930" s="6" t="s">
        <v>44</v>
      </c>
      <c r="F930" s="6" t="s">
        <v>28</v>
      </c>
      <c r="G930" s="6">
        <v>60</v>
      </c>
      <c r="H930" s="6">
        <v>17.91</v>
      </c>
      <c r="I930" s="6">
        <v>9.76</v>
      </c>
    </row>
    <row r="931" spans="1:9" x14ac:dyDescent="0.25">
      <c r="A931" s="7">
        <v>41912</v>
      </c>
      <c r="B931" s="6">
        <v>35</v>
      </c>
      <c r="C931" s="6" t="s">
        <v>88</v>
      </c>
      <c r="D931" s="6" t="s">
        <v>43</v>
      </c>
      <c r="E931" s="6" t="s">
        <v>44</v>
      </c>
      <c r="F931" s="6" t="s">
        <v>29</v>
      </c>
      <c r="G931" s="6">
        <v>4</v>
      </c>
      <c r="H931" s="6">
        <v>14.29</v>
      </c>
      <c r="I931" s="6">
        <v>0.65</v>
      </c>
    </row>
    <row r="932" spans="1:9" x14ac:dyDescent="0.25">
      <c r="A932" s="7">
        <v>41912</v>
      </c>
      <c r="B932" s="6">
        <v>35</v>
      </c>
      <c r="C932" s="6" t="s">
        <v>88</v>
      </c>
      <c r="D932" s="6" t="s">
        <v>43</v>
      </c>
      <c r="E932" s="6" t="s">
        <v>44</v>
      </c>
      <c r="F932" s="6" t="s">
        <v>31</v>
      </c>
      <c r="G932" s="6">
        <v>14</v>
      </c>
      <c r="H932" s="6">
        <v>11.67</v>
      </c>
      <c r="I932" s="6">
        <v>2.2799999999999998</v>
      </c>
    </row>
    <row r="933" spans="1:9" x14ac:dyDescent="0.25">
      <c r="A933" s="7">
        <v>41912</v>
      </c>
      <c r="B933" s="6">
        <v>35</v>
      </c>
      <c r="C933" s="6" t="s">
        <v>88</v>
      </c>
      <c r="D933" s="6" t="s">
        <v>45</v>
      </c>
      <c r="E933" s="6" t="s">
        <v>46</v>
      </c>
      <c r="F933" s="6" t="s">
        <v>27</v>
      </c>
      <c r="G933" s="6">
        <v>175</v>
      </c>
      <c r="H933" s="6">
        <v>0.99</v>
      </c>
      <c r="I933" s="6">
        <v>87.06</v>
      </c>
    </row>
    <row r="934" spans="1:9" x14ac:dyDescent="0.25">
      <c r="A934" s="7">
        <v>41912</v>
      </c>
      <c r="B934" s="6">
        <v>35</v>
      </c>
      <c r="C934" s="6" t="s">
        <v>88</v>
      </c>
      <c r="D934" s="6" t="s">
        <v>45</v>
      </c>
      <c r="E934" s="6" t="s">
        <v>46</v>
      </c>
      <c r="F934" s="6" t="s">
        <v>28</v>
      </c>
      <c r="G934" s="6">
        <v>26</v>
      </c>
      <c r="H934" s="6">
        <v>7.76</v>
      </c>
      <c r="I934" s="6">
        <v>12.94</v>
      </c>
    </row>
    <row r="935" spans="1:9" x14ac:dyDescent="0.25">
      <c r="A935" s="7">
        <v>41912</v>
      </c>
      <c r="B935" s="6">
        <v>35</v>
      </c>
      <c r="C935" s="6" t="s">
        <v>88</v>
      </c>
      <c r="D935" s="6" t="s">
        <v>47</v>
      </c>
      <c r="E935" s="6" t="s">
        <v>48</v>
      </c>
      <c r="F935" s="6" t="s">
        <v>27</v>
      </c>
      <c r="G935" s="6">
        <v>7784</v>
      </c>
      <c r="H935" s="6">
        <v>44.19</v>
      </c>
      <c r="I935" s="6">
        <v>97.61</v>
      </c>
    </row>
    <row r="936" spans="1:9" x14ac:dyDescent="0.25">
      <c r="A936" s="7">
        <v>41912</v>
      </c>
      <c r="B936" s="6">
        <v>35</v>
      </c>
      <c r="C936" s="6" t="s">
        <v>88</v>
      </c>
      <c r="D936" s="6" t="s">
        <v>47</v>
      </c>
      <c r="E936" s="6" t="s">
        <v>48</v>
      </c>
      <c r="F936" s="6" t="s">
        <v>28</v>
      </c>
      <c r="G936" s="6">
        <v>83</v>
      </c>
      <c r="H936" s="6">
        <v>24.78</v>
      </c>
      <c r="I936" s="6">
        <v>1.04</v>
      </c>
    </row>
    <row r="937" spans="1:9" x14ac:dyDescent="0.25">
      <c r="A937" s="7">
        <v>41912</v>
      </c>
      <c r="B937" s="6">
        <v>35</v>
      </c>
      <c r="C937" s="6" t="s">
        <v>88</v>
      </c>
      <c r="D937" s="6" t="s">
        <v>47</v>
      </c>
      <c r="E937" s="6" t="s">
        <v>48</v>
      </c>
      <c r="F937" s="6" t="s">
        <v>29</v>
      </c>
      <c r="G937" s="6">
        <v>9</v>
      </c>
      <c r="H937" s="6">
        <v>32.14</v>
      </c>
      <c r="I937" s="6">
        <v>0.11</v>
      </c>
    </row>
    <row r="938" spans="1:9" x14ac:dyDescent="0.25">
      <c r="A938" s="7">
        <v>41912</v>
      </c>
      <c r="B938" s="6">
        <v>35</v>
      </c>
      <c r="C938" s="6" t="s">
        <v>88</v>
      </c>
      <c r="D938" s="6" t="s">
        <v>47</v>
      </c>
      <c r="E938" s="6" t="s">
        <v>48</v>
      </c>
      <c r="F938" s="6" t="s">
        <v>34</v>
      </c>
      <c r="G938" s="6">
        <v>9</v>
      </c>
      <c r="H938" s="6">
        <v>90</v>
      </c>
      <c r="I938" s="6">
        <v>0.11</v>
      </c>
    </row>
    <row r="939" spans="1:9" x14ac:dyDescent="0.25">
      <c r="A939" s="7">
        <v>41912</v>
      </c>
      <c r="B939" s="6">
        <v>35</v>
      </c>
      <c r="C939" s="6" t="s">
        <v>88</v>
      </c>
      <c r="D939" s="6" t="s">
        <v>47</v>
      </c>
      <c r="E939" s="6" t="s">
        <v>48</v>
      </c>
      <c r="F939" s="6" t="s">
        <v>31</v>
      </c>
      <c r="G939" s="6">
        <v>90</v>
      </c>
      <c r="H939" s="6">
        <v>75</v>
      </c>
      <c r="I939" s="6">
        <v>1.1299999999999999</v>
      </c>
    </row>
    <row r="940" spans="1:9" x14ac:dyDescent="0.25">
      <c r="A940" s="7">
        <v>41912</v>
      </c>
      <c r="B940" s="6">
        <v>36</v>
      </c>
      <c r="C940" s="6" t="s">
        <v>89</v>
      </c>
      <c r="D940" s="6" t="s">
        <v>25</v>
      </c>
      <c r="E940" s="6" t="s">
        <v>26</v>
      </c>
      <c r="F940" s="6" t="s">
        <v>27</v>
      </c>
      <c r="G940" s="6">
        <v>1097</v>
      </c>
      <c r="H940" s="6">
        <v>9.74</v>
      </c>
      <c r="I940" s="6">
        <v>98.3</v>
      </c>
    </row>
    <row r="941" spans="1:9" x14ac:dyDescent="0.25">
      <c r="A941" s="7">
        <v>41912</v>
      </c>
      <c r="B941" s="6">
        <v>36</v>
      </c>
      <c r="C941" s="6" t="s">
        <v>89</v>
      </c>
      <c r="D941" s="6" t="s">
        <v>25</v>
      </c>
      <c r="E941" s="6" t="s">
        <v>26</v>
      </c>
      <c r="F941" s="6" t="s">
        <v>28</v>
      </c>
      <c r="G941" s="6">
        <v>13</v>
      </c>
      <c r="H941" s="6">
        <v>10.74</v>
      </c>
      <c r="I941" s="6">
        <v>1.1599999999999999</v>
      </c>
    </row>
    <row r="942" spans="1:9" x14ac:dyDescent="0.25">
      <c r="A942" s="7">
        <v>41912</v>
      </c>
      <c r="B942" s="6">
        <v>36</v>
      </c>
      <c r="C942" s="6" t="s">
        <v>89</v>
      </c>
      <c r="D942" s="6" t="s">
        <v>25</v>
      </c>
      <c r="E942" s="6" t="s">
        <v>26</v>
      </c>
      <c r="F942" s="6" t="s">
        <v>29</v>
      </c>
      <c r="G942" s="6">
        <v>1</v>
      </c>
      <c r="H942" s="6">
        <v>6.25</v>
      </c>
      <c r="I942" s="6">
        <v>0.09</v>
      </c>
    </row>
    <row r="943" spans="1:9" x14ac:dyDescent="0.25">
      <c r="A943" s="7">
        <v>41912</v>
      </c>
      <c r="B943" s="6">
        <v>36</v>
      </c>
      <c r="C943" s="6" t="s">
        <v>89</v>
      </c>
      <c r="D943" s="6" t="s">
        <v>25</v>
      </c>
      <c r="E943" s="6" t="s">
        <v>26</v>
      </c>
      <c r="F943" s="6" t="s">
        <v>34</v>
      </c>
      <c r="G943" s="6">
        <v>2</v>
      </c>
      <c r="H943" s="6">
        <v>33.33</v>
      </c>
      <c r="I943" s="6">
        <v>0.18</v>
      </c>
    </row>
    <row r="944" spans="1:9" x14ac:dyDescent="0.25">
      <c r="A944" s="7">
        <v>41912</v>
      </c>
      <c r="B944" s="6">
        <v>36</v>
      </c>
      <c r="C944" s="6" t="s">
        <v>89</v>
      </c>
      <c r="D944" s="6" t="s">
        <v>25</v>
      </c>
      <c r="E944" s="6" t="s">
        <v>26</v>
      </c>
      <c r="F944" s="6" t="s">
        <v>31</v>
      </c>
      <c r="G944" s="6">
        <v>3</v>
      </c>
      <c r="H944" s="6">
        <v>3.8</v>
      </c>
      <c r="I944" s="6">
        <v>0.27</v>
      </c>
    </row>
    <row r="945" spans="1:9" x14ac:dyDescent="0.25">
      <c r="A945" s="7">
        <v>41912</v>
      </c>
      <c r="B945" s="6">
        <v>36</v>
      </c>
      <c r="C945" s="6" t="s">
        <v>89</v>
      </c>
      <c r="D945" s="6" t="s">
        <v>32</v>
      </c>
      <c r="E945" s="6" t="s">
        <v>33</v>
      </c>
      <c r="F945" s="6" t="s">
        <v>27</v>
      </c>
      <c r="G945" s="6">
        <v>1126</v>
      </c>
      <c r="H945" s="6">
        <v>10</v>
      </c>
      <c r="I945" s="6">
        <v>98.43</v>
      </c>
    </row>
    <row r="946" spans="1:9" x14ac:dyDescent="0.25">
      <c r="A946" s="7">
        <v>41912</v>
      </c>
      <c r="B946" s="6">
        <v>36</v>
      </c>
      <c r="C946" s="6" t="s">
        <v>89</v>
      </c>
      <c r="D946" s="6" t="s">
        <v>32</v>
      </c>
      <c r="E946" s="6" t="s">
        <v>33</v>
      </c>
      <c r="F946" s="6" t="s">
        <v>28</v>
      </c>
      <c r="G946" s="6">
        <v>7</v>
      </c>
      <c r="H946" s="6">
        <v>5.79</v>
      </c>
      <c r="I946" s="6">
        <v>0.61</v>
      </c>
    </row>
    <row r="947" spans="1:9" x14ac:dyDescent="0.25">
      <c r="A947" s="7">
        <v>41912</v>
      </c>
      <c r="B947" s="6">
        <v>36</v>
      </c>
      <c r="C947" s="6" t="s">
        <v>89</v>
      </c>
      <c r="D947" s="6" t="s">
        <v>32</v>
      </c>
      <c r="E947" s="6" t="s">
        <v>33</v>
      </c>
      <c r="F947" s="6" t="s">
        <v>29</v>
      </c>
      <c r="G947" s="6">
        <v>5</v>
      </c>
      <c r="H947" s="6">
        <v>31.25</v>
      </c>
      <c r="I947" s="6">
        <v>0.44</v>
      </c>
    </row>
    <row r="948" spans="1:9" x14ac:dyDescent="0.25">
      <c r="A948" s="7">
        <v>41912</v>
      </c>
      <c r="B948" s="6">
        <v>36</v>
      </c>
      <c r="C948" s="6" t="s">
        <v>89</v>
      </c>
      <c r="D948" s="6" t="s">
        <v>32</v>
      </c>
      <c r="E948" s="6" t="s">
        <v>33</v>
      </c>
      <c r="F948" s="6" t="s">
        <v>30</v>
      </c>
      <c r="G948" s="6">
        <v>3</v>
      </c>
      <c r="H948" s="6">
        <v>75</v>
      </c>
      <c r="I948" s="6">
        <v>0.26</v>
      </c>
    </row>
    <row r="949" spans="1:9" x14ac:dyDescent="0.25">
      <c r="A949" s="7">
        <v>41912</v>
      </c>
      <c r="B949" s="6">
        <v>36</v>
      </c>
      <c r="C949" s="6" t="s">
        <v>89</v>
      </c>
      <c r="D949" s="6" t="s">
        <v>32</v>
      </c>
      <c r="E949" s="6" t="s">
        <v>33</v>
      </c>
      <c r="F949" s="6" t="s">
        <v>34</v>
      </c>
      <c r="G949" s="6">
        <v>1</v>
      </c>
      <c r="H949" s="6">
        <v>16.670000000000002</v>
      </c>
      <c r="I949" s="6">
        <v>0.09</v>
      </c>
    </row>
    <row r="950" spans="1:9" x14ac:dyDescent="0.25">
      <c r="A950" s="7">
        <v>41912</v>
      </c>
      <c r="B950" s="6">
        <v>36</v>
      </c>
      <c r="C950" s="6" t="s">
        <v>89</v>
      </c>
      <c r="D950" s="6" t="s">
        <v>32</v>
      </c>
      <c r="E950" s="6" t="s">
        <v>33</v>
      </c>
      <c r="F950" s="6" t="s">
        <v>31</v>
      </c>
      <c r="G950" s="6">
        <v>2</v>
      </c>
      <c r="H950" s="6">
        <v>2.5299999999999998</v>
      </c>
      <c r="I950" s="6">
        <v>0.17</v>
      </c>
    </row>
    <row r="951" spans="1:9" x14ac:dyDescent="0.25">
      <c r="A951" s="7">
        <v>41912</v>
      </c>
      <c r="B951" s="6">
        <v>36</v>
      </c>
      <c r="C951" s="6" t="s">
        <v>89</v>
      </c>
      <c r="D951" s="6" t="s">
        <v>35</v>
      </c>
      <c r="E951" s="6" t="s">
        <v>36</v>
      </c>
      <c r="F951" s="6" t="s">
        <v>27</v>
      </c>
      <c r="G951" s="6">
        <v>2131</v>
      </c>
      <c r="H951" s="6">
        <v>18.93</v>
      </c>
      <c r="I951" s="6">
        <v>97.84</v>
      </c>
    </row>
    <row r="952" spans="1:9" x14ac:dyDescent="0.25">
      <c r="A952" s="7">
        <v>41912</v>
      </c>
      <c r="B952" s="6">
        <v>36</v>
      </c>
      <c r="C952" s="6" t="s">
        <v>89</v>
      </c>
      <c r="D952" s="6" t="s">
        <v>35</v>
      </c>
      <c r="E952" s="6" t="s">
        <v>36</v>
      </c>
      <c r="F952" s="6" t="s">
        <v>28</v>
      </c>
      <c r="G952" s="6">
        <v>38</v>
      </c>
      <c r="H952" s="6">
        <v>31.4</v>
      </c>
      <c r="I952" s="6">
        <v>1.74</v>
      </c>
    </row>
    <row r="953" spans="1:9" x14ac:dyDescent="0.25">
      <c r="A953" s="7">
        <v>41912</v>
      </c>
      <c r="B953" s="6">
        <v>36</v>
      </c>
      <c r="C953" s="6" t="s">
        <v>89</v>
      </c>
      <c r="D953" s="6" t="s">
        <v>35</v>
      </c>
      <c r="E953" s="6" t="s">
        <v>36</v>
      </c>
      <c r="F953" s="6" t="s">
        <v>29</v>
      </c>
      <c r="G953" s="6">
        <v>4</v>
      </c>
      <c r="H953" s="6">
        <v>25</v>
      </c>
      <c r="I953" s="6">
        <v>0.18</v>
      </c>
    </row>
    <row r="954" spans="1:9" x14ac:dyDescent="0.25">
      <c r="A954" s="7">
        <v>41912</v>
      </c>
      <c r="B954" s="6">
        <v>36</v>
      </c>
      <c r="C954" s="6" t="s">
        <v>89</v>
      </c>
      <c r="D954" s="6" t="s">
        <v>35</v>
      </c>
      <c r="E954" s="6" t="s">
        <v>36</v>
      </c>
      <c r="F954" s="6" t="s">
        <v>30</v>
      </c>
      <c r="G954" s="6">
        <v>1</v>
      </c>
      <c r="H954" s="6">
        <v>25</v>
      </c>
      <c r="I954" s="6">
        <v>0.05</v>
      </c>
    </row>
    <row r="955" spans="1:9" x14ac:dyDescent="0.25">
      <c r="A955" s="7">
        <v>41912</v>
      </c>
      <c r="B955" s="6">
        <v>36</v>
      </c>
      <c r="C955" s="6" t="s">
        <v>89</v>
      </c>
      <c r="D955" s="6" t="s">
        <v>35</v>
      </c>
      <c r="E955" s="6" t="s">
        <v>36</v>
      </c>
      <c r="F955" s="6" t="s">
        <v>34</v>
      </c>
      <c r="G955" s="6">
        <v>1</v>
      </c>
      <c r="H955" s="6">
        <v>16.670000000000002</v>
      </c>
      <c r="I955" s="6">
        <v>0.05</v>
      </c>
    </row>
    <row r="956" spans="1:9" x14ac:dyDescent="0.25">
      <c r="A956" s="7">
        <v>41912</v>
      </c>
      <c r="B956" s="6">
        <v>36</v>
      </c>
      <c r="C956" s="6" t="s">
        <v>89</v>
      </c>
      <c r="D956" s="6" t="s">
        <v>35</v>
      </c>
      <c r="E956" s="6" t="s">
        <v>36</v>
      </c>
      <c r="F956" s="6" t="s">
        <v>31</v>
      </c>
      <c r="G956" s="6">
        <v>3</v>
      </c>
      <c r="H956" s="6">
        <v>3.8</v>
      </c>
      <c r="I956" s="6">
        <v>0.14000000000000001</v>
      </c>
    </row>
    <row r="957" spans="1:9" x14ac:dyDescent="0.25">
      <c r="A957" s="7">
        <v>41912</v>
      </c>
      <c r="B957" s="6">
        <v>36</v>
      </c>
      <c r="C957" s="6" t="s">
        <v>89</v>
      </c>
      <c r="D957" s="6" t="s">
        <v>37</v>
      </c>
      <c r="E957" s="6" t="s">
        <v>38</v>
      </c>
      <c r="F957" s="6" t="s">
        <v>27</v>
      </c>
      <c r="G957" s="6">
        <v>144</v>
      </c>
      <c r="H957" s="6">
        <v>1.28</v>
      </c>
      <c r="I957" s="6">
        <v>96.64</v>
      </c>
    </row>
    <row r="958" spans="1:9" x14ac:dyDescent="0.25">
      <c r="A958" s="7">
        <v>41912</v>
      </c>
      <c r="B958" s="6">
        <v>36</v>
      </c>
      <c r="C958" s="6" t="s">
        <v>89</v>
      </c>
      <c r="D958" s="6" t="s">
        <v>37</v>
      </c>
      <c r="E958" s="6" t="s">
        <v>38</v>
      </c>
      <c r="F958" s="6" t="s">
        <v>28</v>
      </c>
      <c r="G958" s="6">
        <v>3</v>
      </c>
      <c r="H958" s="6">
        <v>2.48</v>
      </c>
      <c r="I958" s="6">
        <v>2.0099999999999998</v>
      </c>
    </row>
    <row r="959" spans="1:9" x14ac:dyDescent="0.25">
      <c r="A959" s="7">
        <v>41912</v>
      </c>
      <c r="B959" s="6">
        <v>36</v>
      </c>
      <c r="C959" s="6" t="s">
        <v>89</v>
      </c>
      <c r="D959" s="6" t="s">
        <v>37</v>
      </c>
      <c r="E959" s="6" t="s">
        <v>38</v>
      </c>
      <c r="F959" s="6" t="s">
        <v>29</v>
      </c>
      <c r="G959" s="6">
        <v>2</v>
      </c>
      <c r="H959" s="6">
        <v>12.5</v>
      </c>
      <c r="I959" s="6">
        <v>1.34</v>
      </c>
    </row>
    <row r="960" spans="1:9" x14ac:dyDescent="0.25">
      <c r="A960" s="7">
        <v>41912</v>
      </c>
      <c r="B960" s="6">
        <v>36</v>
      </c>
      <c r="C960" s="6" t="s">
        <v>89</v>
      </c>
      <c r="D960" s="6" t="s">
        <v>41</v>
      </c>
      <c r="E960" s="6" t="s">
        <v>42</v>
      </c>
      <c r="F960" s="6" t="s">
        <v>27</v>
      </c>
      <c r="G960" s="6">
        <v>699</v>
      </c>
      <c r="H960" s="6">
        <v>6.21</v>
      </c>
      <c r="I960" s="6">
        <v>99.57</v>
      </c>
    </row>
    <row r="961" spans="1:9" x14ac:dyDescent="0.25">
      <c r="A961" s="7">
        <v>41912</v>
      </c>
      <c r="B961" s="6">
        <v>36</v>
      </c>
      <c r="C961" s="6" t="s">
        <v>89</v>
      </c>
      <c r="D961" s="6" t="s">
        <v>41</v>
      </c>
      <c r="E961" s="6" t="s">
        <v>42</v>
      </c>
      <c r="F961" s="6" t="s">
        <v>28</v>
      </c>
      <c r="G961" s="6">
        <v>3</v>
      </c>
      <c r="H961" s="6">
        <v>2.48</v>
      </c>
      <c r="I961" s="6">
        <v>0.43</v>
      </c>
    </row>
    <row r="962" spans="1:9" x14ac:dyDescent="0.25">
      <c r="A962" s="7">
        <v>41912</v>
      </c>
      <c r="B962" s="6">
        <v>36</v>
      </c>
      <c r="C962" s="6" t="s">
        <v>89</v>
      </c>
      <c r="D962" s="6" t="s">
        <v>43</v>
      </c>
      <c r="E962" s="6" t="s">
        <v>44</v>
      </c>
      <c r="F962" s="6" t="s">
        <v>27</v>
      </c>
      <c r="G962" s="6">
        <v>99</v>
      </c>
      <c r="H962" s="6">
        <v>0.88</v>
      </c>
      <c r="I962" s="6">
        <v>83.19</v>
      </c>
    </row>
    <row r="963" spans="1:9" x14ac:dyDescent="0.25">
      <c r="A963" s="7">
        <v>41912</v>
      </c>
      <c r="B963" s="6">
        <v>36</v>
      </c>
      <c r="C963" s="6" t="s">
        <v>89</v>
      </c>
      <c r="D963" s="6" t="s">
        <v>43</v>
      </c>
      <c r="E963" s="6" t="s">
        <v>44</v>
      </c>
      <c r="F963" s="6" t="s">
        <v>28</v>
      </c>
      <c r="G963" s="6">
        <v>20</v>
      </c>
      <c r="H963" s="6">
        <v>16.53</v>
      </c>
      <c r="I963" s="6">
        <v>16.809999999999999</v>
      </c>
    </row>
    <row r="964" spans="1:9" x14ac:dyDescent="0.25">
      <c r="A964" s="7">
        <v>41912</v>
      </c>
      <c r="B964" s="6">
        <v>36</v>
      </c>
      <c r="C964" s="6" t="s">
        <v>89</v>
      </c>
      <c r="D964" s="6" t="s">
        <v>45</v>
      </c>
      <c r="E964" s="6" t="s">
        <v>46</v>
      </c>
      <c r="F964" s="6" t="s">
        <v>27</v>
      </c>
      <c r="G964" s="6">
        <v>40</v>
      </c>
      <c r="H964" s="6">
        <v>0.36</v>
      </c>
      <c r="I964" s="6">
        <v>95.24</v>
      </c>
    </row>
    <row r="965" spans="1:9" x14ac:dyDescent="0.25">
      <c r="A965" s="7">
        <v>41912</v>
      </c>
      <c r="B965" s="6">
        <v>36</v>
      </c>
      <c r="C965" s="6" t="s">
        <v>89</v>
      </c>
      <c r="D965" s="6" t="s">
        <v>45</v>
      </c>
      <c r="E965" s="6" t="s">
        <v>46</v>
      </c>
      <c r="F965" s="6" t="s">
        <v>28</v>
      </c>
      <c r="G965" s="6">
        <v>2</v>
      </c>
      <c r="H965" s="6">
        <v>1.65</v>
      </c>
      <c r="I965" s="6">
        <v>4.76</v>
      </c>
    </row>
    <row r="966" spans="1:9" x14ac:dyDescent="0.25">
      <c r="A966" s="7">
        <v>41912</v>
      </c>
      <c r="B966" s="6">
        <v>36</v>
      </c>
      <c r="C966" s="6" t="s">
        <v>89</v>
      </c>
      <c r="D966" s="6" t="s">
        <v>47</v>
      </c>
      <c r="E966" s="6" t="s">
        <v>48</v>
      </c>
      <c r="F966" s="6" t="s">
        <v>27</v>
      </c>
      <c r="G966" s="6">
        <v>5922</v>
      </c>
      <c r="H966" s="6">
        <v>52.6</v>
      </c>
      <c r="I966" s="6">
        <v>98.14</v>
      </c>
    </row>
    <row r="967" spans="1:9" x14ac:dyDescent="0.25">
      <c r="A967" s="7">
        <v>41912</v>
      </c>
      <c r="B967" s="6">
        <v>36</v>
      </c>
      <c r="C967" s="6" t="s">
        <v>89</v>
      </c>
      <c r="D967" s="6" t="s">
        <v>47</v>
      </c>
      <c r="E967" s="6" t="s">
        <v>48</v>
      </c>
      <c r="F967" s="6" t="s">
        <v>28</v>
      </c>
      <c r="G967" s="6">
        <v>35</v>
      </c>
      <c r="H967" s="6">
        <v>28.93</v>
      </c>
      <c r="I967" s="6">
        <v>0.57999999999999996</v>
      </c>
    </row>
    <row r="968" spans="1:9" x14ac:dyDescent="0.25">
      <c r="A968" s="7">
        <v>41912</v>
      </c>
      <c r="B968" s="6">
        <v>36</v>
      </c>
      <c r="C968" s="6" t="s">
        <v>89</v>
      </c>
      <c r="D968" s="6" t="s">
        <v>47</v>
      </c>
      <c r="E968" s="6" t="s">
        <v>48</v>
      </c>
      <c r="F968" s="6" t="s">
        <v>29</v>
      </c>
      <c r="G968" s="6">
        <v>4</v>
      </c>
      <c r="H968" s="6">
        <v>25</v>
      </c>
      <c r="I968" s="6">
        <v>7.0000000000000007E-2</v>
      </c>
    </row>
    <row r="969" spans="1:9" x14ac:dyDescent="0.25">
      <c r="A969" s="7">
        <v>41912</v>
      </c>
      <c r="B969" s="6">
        <v>36</v>
      </c>
      <c r="C969" s="6" t="s">
        <v>89</v>
      </c>
      <c r="D969" s="6" t="s">
        <v>47</v>
      </c>
      <c r="E969" s="6" t="s">
        <v>48</v>
      </c>
      <c r="F969" s="6" t="s">
        <v>34</v>
      </c>
      <c r="G969" s="6">
        <v>2</v>
      </c>
      <c r="H969" s="6">
        <v>33.33</v>
      </c>
      <c r="I969" s="6">
        <v>0.03</v>
      </c>
    </row>
    <row r="970" spans="1:9" x14ac:dyDescent="0.25">
      <c r="A970" s="7">
        <v>41912</v>
      </c>
      <c r="B970" s="6">
        <v>36</v>
      </c>
      <c r="C970" s="6" t="s">
        <v>89</v>
      </c>
      <c r="D970" s="6" t="s">
        <v>47</v>
      </c>
      <c r="E970" s="6" t="s">
        <v>48</v>
      </c>
      <c r="F970" s="6" t="s">
        <v>31</v>
      </c>
      <c r="G970" s="6">
        <v>71</v>
      </c>
      <c r="H970" s="6">
        <v>89.87</v>
      </c>
      <c r="I970" s="6">
        <v>1.18</v>
      </c>
    </row>
    <row r="971" spans="1:9" x14ac:dyDescent="0.25">
      <c r="A971" s="7">
        <v>41912</v>
      </c>
      <c r="B971" s="6">
        <v>37</v>
      </c>
      <c r="C971" s="6" t="s">
        <v>90</v>
      </c>
      <c r="D971" s="6" t="s">
        <v>25</v>
      </c>
      <c r="E971" s="6" t="s">
        <v>26</v>
      </c>
      <c r="F971" s="6" t="s">
        <v>27</v>
      </c>
      <c r="G971" s="6">
        <v>15181</v>
      </c>
      <c r="H971" s="6">
        <v>26.79</v>
      </c>
      <c r="I971" s="6">
        <v>98.35</v>
      </c>
    </row>
    <row r="972" spans="1:9" x14ac:dyDescent="0.25">
      <c r="A972" s="7">
        <v>41912</v>
      </c>
      <c r="B972" s="6">
        <v>37</v>
      </c>
      <c r="C972" s="6" t="s">
        <v>90</v>
      </c>
      <c r="D972" s="6" t="s">
        <v>25</v>
      </c>
      <c r="E972" s="6" t="s">
        <v>26</v>
      </c>
      <c r="F972" s="6" t="s">
        <v>28</v>
      </c>
      <c r="G972" s="6">
        <v>145</v>
      </c>
      <c r="H972" s="6">
        <v>27.72</v>
      </c>
      <c r="I972" s="6">
        <v>0.94</v>
      </c>
    </row>
    <row r="973" spans="1:9" x14ac:dyDescent="0.25">
      <c r="A973" s="7">
        <v>41912</v>
      </c>
      <c r="B973" s="6">
        <v>37</v>
      </c>
      <c r="C973" s="6" t="s">
        <v>90</v>
      </c>
      <c r="D973" s="6" t="s">
        <v>25</v>
      </c>
      <c r="E973" s="6" t="s">
        <v>26</v>
      </c>
      <c r="F973" s="6" t="s">
        <v>29</v>
      </c>
      <c r="G973" s="6">
        <v>21</v>
      </c>
      <c r="H973" s="6">
        <v>23.6</v>
      </c>
      <c r="I973" s="6">
        <v>0.14000000000000001</v>
      </c>
    </row>
    <row r="974" spans="1:9" x14ac:dyDescent="0.25">
      <c r="A974" s="7">
        <v>41912</v>
      </c>
      <c r="B974" s="6">
        <v>37</v>
      </c>
      <c r="C974" s="6" t="s">
        <v>90</v>
      </c>
      <c r="D974" s="6" t="s">
        <v>25</v>
      </c>
      <c r="E974" s="6" t="s">
        <v>26</v>
      </c>
      <c r="F974" s="6" t="s">
        <v>30</v>
      </c>
      <c r="G974" s="6">
        <v>15</v>
      </c>
      <c r="H974" s="6">
        <v>44.12</v>
      </c>
      <c r="I974" s="6">
        <v>0.1</v>
      </c>
    </row>
    <row r="975" spans="1:9" x14ac:dyDescent="0.25">
      <c r="A975" s="7">
        <v>41912</v>
      </c>
      <c r="B975" s="6">
        <v>37</v>
      </c>
      <c r="C975" s="6" t="s">
        <v>90</v>
      </c>
      <c r="D975" s="6" t="s">
        <v>25</v>
      </c>
      <c r="E975" s="6" t="s">
        <v>26</v>
      </c>
      <c r="F975" s="6" t="s">
        <v>31</v>
      </c>
      <c r="G975" s="6">
        <v>74</v>
      </c>
      <c r="H975" s="6">
        <v>27.72</v>
      </c>
      <c r="I975" s="6">
        <v>0.48</v>
      </c>
    </row>
    <row r="976" spans="1:9" x14ac:dyDescent="0.25">
      <c r="A976" s="7">
        <v>41912</v>
      </c>
      <c r="B976" s="6">
        <v>37</v>
      </c>
      <c r="C976" s="6" t="s">
        <v>90</v>
      </c>
      <c r="D976" s="6" t="s">
        <v>32</v>
      </c>
      <c r="E976" s="6" t="s">
        <v>33</v>
      </c>
      <c r="F976" s="6" t="s">
        <v>27</v>
      </c>
      <c r="G976" s="6">
        <v>11687</v>
      </c>
      <c r="H976" s="6">
        <v>20.63</v>
      </c>
      <c r="I976" s="6">
        <v>99.36</v>
      </c>
    </row>
    <row r="977" spans="1:9" x14ac:dyDescent="0.25">
      <c r="A977" s="7">
        <v>41912</v>
      </c>
      <c r="B977" s="6">
        <v>37</v>
      </c>
      <c r="C977" s="6" t="s">
        <v>90</v>
      </c>
      <c r="D977" s="6" t="s">
        <v>32</v>
      </c>
      <c r="E977" s="6" t="s">
        <v>33</v>
      </c>
      <c r="F977" s="6" t="s">
        <v>28</v>
      </c>
      <c r="G977" s="6">
        <v>51</v>
      </c>
      <c r="H977" s="6">
        <v>9.75</v>
      </c>
      <c r="I977" s="6">
        <v>0.43</v>
      </c>
    </row>
    <row r="978" spans="1:9" x14ac:dyDescent="0.25">
      <c r="A978" s="7">
        <v>41912</v>
      </c>
      <c r="B978" s="6">
        <v>37</v>
      </c>
      <c r="C978" s="6" t="s">
        <v>90</v>
      </c>
      <c r="D978" s="6" t="s">
        <v>32</v>
      </c>
      <c r="E978" s="6" t="s">
        <v>33</v>
      </c>
      <c r="F978" s="6" t="s">
        <v>29</v>
      </c>
      <c r="G978" s="6">
        <v>5</v>
      </c>
      <c r="H978" s="6">
        <v>5.62</v>
      </c>
      <c r="I978" s="6">
        <v>0.04</v>
      </c>
    </row>
    <row r="979" spans="1:9" x14ac:dyDescent="0.25">
      <c r="A979" s="7">
        <v>41912</v>
      </c>
      <c r="B979" s="6">
        <v>37</v>
      </c>
      <c r="C979" s="6" t="s">
        <v>90</v>
      </c>
      <c r="D979" s="6" t="s">
        <v>32</v>
      </c>
      <c r="E979" s="6" t="s">
        <v>33</v>
      </c>
      <c r="F979" s="6" t="s">
        <v>30</v>
      </c>
      <c r="G979" s="6">
        <v>6</v>
      </c>
      <c r="H979" s="6">
        <v>17.649999999999999</v>
      </c>
      <c r="I979" s="6">
        <v>0.05</v>
      </c>
    </row>
    <row r="980" spans="1:9" x14ac:dyDescent="0.25">
      <c r="A980" s="7">
        <v>41912</v>
      </c>
      <c r="B980" s="6">
        <v>37</v>
      </c>
      <c r="C980" s="6" t="s">
        <v>90</v>
      </c>
      <c r="D980" s="6" t="s">
        <v>32</v>
      </c>
      <c r="E980" s="6" t="s">
        <v>33</v>
      </c>
      <c r="F980" s="6" t="s">
        <v>34</v>
      </c>
      <c r="G980" s="6">
        <v>1</v>
      </c>
      <c r="H980" s="6">
        <v>20</v>
      </c>
      <c r="I980" s="6">
        <v>0.01</v>
      </c>
    </row>
    <row r="981" spans="1:9" x14ac:dyDescent="0.25">
      <c r="A981" s="7">
        <v>41912</v>
      </c>
      <c r="B981" s="6">
        <v>37</v>
      </c>
      <c r="C981" s="6" t="s">
        <v>90</v>
      </c>
      <c r="D981" s="6" t="s">
        <v>32</v>
      </c>
      <c r="E981" s="6" t="s">
        <v>33</v>
      </c>
      <c r="F981" s="6" t="s">
        <v>31</v>
      </c>
      <c r="G981" s="6">
        <v>12</v>
      </c>
      <c r="H981" s="6">
        <v>4.49</v>
      </c>
      <c r="I981" s="6">
        <v>0.1</v>
      </c>
    </row>
    <row r="982" spans="1:9" x14ac:dyDescent="0.25">
      <c r="A982" s="7">
        <v>41912</v>
      </c>
      <c r="B982" s="6">
        <v>37</v>
      </c>
      <c r="C982" s="6" t="s">
        <v>90</v>
      </c>
      <c r="D982" s="6" t="s">
        <v>35</v>
      </c>
      <c r="E982" s="6" t="s">
        <v>36</v>
      </c>
      <c r="F982" s="6" t="s">
        <v>27</v>
      </c>
      <c r="G982" s="6">
        <v>8642</v>
      </c>
      <c r="H982" s="6">
        <v>15.25</v>
      </c>
      <c r="I982" s="6">
        <v>98.72</v>
      </c>
    </row>
    <row r="983" spans="1:9" x14ac:dyDescent="0.25">
      <c r="A983" s="7">
        <v>41912</v>
      </c>
      <c r="B983" s="6">
        <v>37</v>
      </c>
      <c r="C983" s="6" t="s">
        <v>90</v>
      </c>
      <c r="D983" s="6" t="s">
        <v>35</v>
      </c>
      <c r="E983" s="6" t="s">
        <v>36</v>
      </c>
      <c r="F983" s="6" t="s">
        <v>28</v>
      </c>
      <c r="G983" s="6">
        <v>83</v>
      </c>
      <c r="H983" s="6">
        <v>15.87</v>
      </c>
      <c r="I983" s="6">
        <v>0.95</v>
      </c>
    </row>
    <row r="984" spans="1:9" x14ac:dyDescent="0.25">
      <c r="A984" s="7">
        <v>41912</v>
      </c>
      <c r="B984" s="6">
        <v>37</v>
      </c>
      <c r="C984" s="6" t="s">
        <v>90</v>
      </c>
      <c r="D984" s="6" t="s">
        <v>35</v>
      </c>
      <c r="E984" s="6" t="s">
        <v>36</v>
      </c>
      <c r="F984" s="6" t="s">
        <v>29</v>
      </c>
      <c r="G984" s="6">
        <v>16</v>
      </c>
      <c r="H984" s="6">
        <v>17.98</v>
      </c>
      <c r="I984" s="6">
        <v>0.18</v>
      </c>
    </row>
    <row r="985" spans="1:9" x14ac:dyDescent="0.25">
      <c r="A985" s="7">
        <v>41912</v>
      </c>
      <c r="B985" s="6">
        <v>37</v>
      </c>
      <c r="C985" s="6" t="s">
        <v>90</v>
      </c>
      <c r="D985" s="6" t="s">
        <v>35</v>
      </c>
      <c r="E985" s="6" t="s">
        <v>36</v>
      </c>
      <c r="F985" s="6" t="s">
        <v>30</v>
      </c>
      <c r="G985" s="6">
        <v>5</v>
      </c>
      <c r="H985" s="6">
        <v>14.71</v>
      </c>
      <c r="I985" s="6">
        <v>0.06</v>
      </c>
    </row>
    <row r="986" spans="1:9" x14ac:dyDescent="0.25">
      <c r="A986" s="7">
        <v>41912</v>
      </c>
      <c r="B986" s="6">
        <v>37</v>
      </c>
      <c r="C986" s="6" t="s">
        <v>90</v>
      </c>
      <c r="D986" s="6" t="s">
        <v>35</v>
      </c>
      <c r="E986" s="6" t="s">
        <v>36</v>
      </c>
      <c r="F986" s="6" t="s">
        <v>34</v>
      </c>
      <c r="G986" s="6">
        <v>2</v>
      </c>
      <c r="H986" s="6">
        <v>40</v>
      </c>
      <c r="I986" s="6">
        <v>0.02</v>
      </c>
    </row>
    <row r="987" spans="1:9" x14ac:dyDescent="0.25">
      <c r="A987" s="7">
        <v>41912</v>
      </c>
      <c r="B987" s="6">
        <v>37</v>
      </c>
      <c r="C987" s="6" t="s">
        <v>90</v>
      </c>
      <c r="D987" s="6" t="s">
        <v>35</v>
      </c>
      <c r="E987" s="6" t="s">
        <v>36</v>
      </c>
      <c r="F987" s="6" t="s">
        <v>31</v>
      </c>
      <c r="G987" s="6">
        <v>6</v>
      </c>
      <c r="H987" s="6">
        <v>2.25</v>
      </c>
      <c r="I987" s="6">
        <v>7.0000000000000007E-2</v>
      </c>
    </row>
    <row r="988" spans="1:9" x14ac:dyDescent="0.25">
      <c r="A988" s="7">
        <v>41912</v>
      </c>
      <c r="B988" s="6">
        <v>37</v>
      </c>
      <c r="C988" s="6" t="s">
        <v>90</v>
      </c>
      <c r="D988" s="6" t="s">
        <v>37</v>
      </c>
      <c r="E988" s="6" t="s">
        <v>38</v>
      </c>
      <c r="F988" s="6" t="s">
        <v>27</v>
      </c>
      <c r="G988" s="6">
        <v>10061</v>
      </c>
      <c r="H988" s="6">
        <v>17.760000000000002</v>
      </c>
      <c r="I988" s="6">
        <v>98.6</v>
      </c>
    </row>
    <row r="989" spans="1:9" x14ac:dyDescent="0.25">
      <c r="A989" s="7">
        <v>41912</v>
      </c>
      <c r="B989" s="6">
        <v>37</v>
      </c>
      <c r="C989" s="6" t="s">
        <v>90</v>
      </c>
      <c r="D989" s="6" t="s">
        <v>37</v>
      </c>
      <c r="E989" s="6" t="s">
        <v>38</v>
      </c>
      <c r="F989" s="6" t="s">
        <v>28</v>
      </c>
      <c r="G989" s="6">
        <v>63</v>
      </c>
      <c r="H989" s="6">
        <v>12.05</v>
      </c>
      <c r="I989" s="6">
        <v>0.62</v>
      </c>
    </row>
    <row r="990" spans="1:9" x14ac:dyDescent="0.25">
      <c r="A990" s="7">
        <v>41912</v>
      </c>
      <c r="B990" s="6">
        <v>37</v>
      </c>
      <c r="C990" s="6" t="s">
        <v>90</v>
      </c>
      <c r="D990" s="6" t="s">
        <v>37</v>
      </c>
      <c r="E990" s="6" t="s">
        <v>38</v>
      </c>
      <c r="F990" s="6" t="s">
        <v>29</v>
      </c>
      <c r="G990" s="6">
        <v>14</v>
      </c>
      <c r="H990" s="6">
        <v>15.73</v>
      </c>
      <c r="I990" s="6">
        <v>0.14000000000000001</v>
      </c>
    </row>
    <row r="991" spans="1:9" x14ac:dyDescent="0.25">
      <c r="A991" s="7">
        <v>41912</v>
      </c>
      <c r="B991" s="6">
        <v>37</v>
      </c>
      <c r="C991" s="6" t="s">
        <v>90</v>
      </c>
      <c r="D991" s="6" t="s">
        <v>37</v>
      </c>
      <c r="E991" s="6" t="s">
        <v>38</v>
      </c>
      <c r="F991" s="6" t="s">
        <v>30</v>
      </c>
      <c r="G991" s="6">
        <v>1</v>
      </c>
      <c r="H991" s="6">
        <v>2.94</v>
      </c>
      <c r="I991" s="6">
        <v>0.01</v>
      </c>
    </row>
    <row r="992" spans="1:9" x14ac:dyDescent="0.25">
      <c r="A992" s="7">
        <v>41912</v>
      </c>
      <c r="B992" s="6">
        <v>37</v>
      </c>
      <c r="C992" s="6" t="s">
        <v>90</v>
      </c>
      <c r="D992" s="6" t="s">
        <v>37</v>
      </c>
      <c r="E992" s="6" t="s">
        <v>38</v>
      </c>
      <c r="F992" s="6" t="s">
        <v>34</v>
      </c>
      <c r="G992" s="6">
        <v>1</v>
      </c>
      <c r="H992" s="6">
        <v>20</v>
      </c>
      <c r="I992" s="6">
        <v>0.01</v>
      </c>
    </row>
    <row r="993" spans="1:9" x14ac:dyDescent="0.25">
      <c r="A993" s="7">
        <v>41912</v>
      </c>
      <c r="B993" s="6">
        <v>37</v>
      </c>
      <c r="C993" s="6" t="s">
        <v>90</v>
      </c>
      <c r="D993" s="6" t="s">
        <v>37</v>
      </c>
      <c r="E993" s="6" t="s">
        <v>38</v>
      </c>
      <c r="F993" s="6" t="s">
        <v>31</v>
      </c>
      <c r="G993" s="6">
        <v>64</v>
      </c>
      <c r="H993" s="6">
        <v>23.97</v>
      </c>
      <c r="I993" s="6">
        <v>0.63</v>
      </c>
    </row>
    <row r="994" spans="1:9" x14ac:dyDescent="0.25">
      <c r="A994" s="7">
        <v>41912</v>
      </c>
      <c r="B994" s="6">
        <v>37</v>
      </c>
      <c r="C994" s="6" t="s">
        <v>90</v>
      </c>
      <c r="D994" s="6" t="s">
        <v>86</v>
      </c>
      <c r="E994" s="6" t="s">
        <v>87</v>
      </c>
      <c r="F994" s="6" t="s">
        <v>27</v>
      </c>
      <c r="G994" s="6">
        <v>261</v>
      </c>
      <c r="H994" s="6">
        <v>0.46</v>
      </c>
      <c r="I994" s="6">
        <v>99.24</v>
      </c>
    </row>
    <row r="995" spans="1:9" x14ac:dyDescent="0.25">
      <c r="A995" s="7">
        <v>41912</v>
      </c>
      <c r="B995" s="6">
        <v>37</v>
      </c>
      <c r="C995" s="6" t="s">
        <v>90</v>
      </c>
      <c r="D995" s="6" t="s">
        <v>86</v>
      </c>
      <c r="E995" s="6" t="s">
        <v>87</v>
      </c>
      <c r="F995" s="6" t="s">
        <v>28</v>
      </c>
      <c r="G995" s="6">
        <v>2</v>
      </c>
      <c r="H995" s="6">
        <v>0.38</v>
      </c>
      <c r="I995" s="6">
        <v>0.76</v>
      </c>
    </row>
    <row r="996" spans="1:9" x14ac:dyDescent="0.25">
      <c r="A996" s="7">
        <v>41912</v>
      </c>
      <c r="B996" s="6">
        <v>37</v>
      </c>
      <c r="C996" s="6" t="s">
        <v>90</v>
      </c>
      <c r="D996" s="6" t="s">
        <v>41</v>
      </c>
      <c r="E996" s="6" t="s">
        <v>42</v>
      </c>
      <c r="F996" s="6" t="s">
        <v>27</v>
      </c>
      <c r="G996" s="6">
        <v>1871</v>
      </c>
      <c r="H996" s="6">
        <v>3.3</v>
      </c>
      <c r="I996" s="6">
        <v>99.57</v>
      </c>
    </row>
    <row r="997" spans="1:9" x14ac:dyDescent="0.25">
      <c r="A997" s="7">
        <v>41912</v>
      </c>
      <c r="B997" s="6">
        <v>37</v>
      </c>
      <c r="C997" s="6" t="s">
        <v>90</v>
      </c>
      <c r="D997" s="6" t="s">
        <v>41</v>
      </c>
      <c r="E997" s="6" t="s">
        <v>42</v>
      </c>
      <c r="F997" s="6" t="s">
        <v>28</v>
      </c>
      <c r="G997" s="6">
        <v>7</v>
      </c>
      <c r="H997" s="6">
        <v>1.34</v>
      </c>
      <c r="I997" s="6">
        <v>0.37</v>
      </c>
    </row>
    <row r="998" spans="1:9" x14ac:dyDescent="0.25">
      <c r="A998" s="7">
        <v>41912</v>
      </c>
      <c r="B998" s="6">
        <v>37</v>
      </c>
      <c r="C998" s="6" t="s">
        <v>90</v>
      </c>
      <c r="D998" s="6" t="s">
        <v>41</v>
      </c>
      <c r="E998" s="6" t="s">
        <v>42</v>
      </c>
      <c r="F998" s="6" t="s">
        <v>31</v>
      </c>
      <c r="G998" s="6">
        <v>1</v>
      </c>
      <c r="H998" s="6">
        <v>0.37</v>
      </c>
      <c r="I998" s="6">
        <v>0.05</v>
      </c>
    </row>
    <row r="999" spans="1:9" x14ac:dyDescent="0.25">
      <c r="A999" s="7">
        <v>41912</v>
      </c>
      <c r="B999" s="6">
        <v>37</v>
      </c>
      <c r="C999" s="6" t="s">
        <v>90</v>
      </c>
      <c r="D999" s="6" t="s">
        <v>43</v>
      </c>
      <c r="E999" s="6" t="s">
        <v>44</v>
      </c>
      <c r="F999" s="6" t="s">
        <v>27</v>
      </c>
      <c r="G999" s="6">
        <v>4</v>
      </c>
      <c r="H999" s="6">
        <v>0.01</v>
      </c>
      <c r="I999" s="6">
        <v>10.26</v>
      </c>
    </row>
    <row r="1000" spans="1:9" x14ac:dyDescent="0.25">
      <c r="A1000" s="7">
        <v>41912</v>
      </c>
      <c r="B1000" s="6">
        <v>37</v>
      </c>
      <c r="C1000" s="6" t="s">
        <v>90</v>
      </c>
      <c r="D1000" s="6" t="s">
        <v>43</v>
      </c>
      <c r="E1000" s="6" t="s">
        <v>44</v>
      </c>
      <c r="F1000" s="6" t="s">
        <v>28</v>
      </c>
      <c r="G1000" s="6">
        <v>20</v>
      </c>
      <c r="H1000" s="6">
        <v>3.82</v>
      </c>
      <c r="I1000" s="6">
        <v>51.28</v>
      </c>
    </row>
    <row r="1001" spans="1:9" x14ac:dyDescent="0.25">
      <c r="A1001" s="7">
        <v>41912</v>
      </c>
      <c r="B1001" s="6">
        <v>37</v>
      </c>
      <c r="C1001" s="6" t="s">
        <v>90</v>
      </c>
      <c r="D1001" s="6" t="s">
        <v>43</v>
      </c>
      <c r="E1001" s="6" t="s">
        <v>44</v>
      </c>
      <c r="F1001" s="6" t="s">
        <v>29</v>
      </c>
      <c r="G1001" s="6">
        <v>11</v>
      </c>
      <c r="H1001" s="6">
        <v>12.36</v>
      </c>
      <c r="I1001" s="6">
        <v>28.21</v>
      </c>
    </row>
    <row r="1002" spans="1:9" x14ac:dyDescent="0.25">
      <c r="A1002" s="7">
        <v>41912</v>
      </c>
      <c r="B1002" s="6">
        <v>37</v>
      </c>
      <c r="C1002" s="6" t="s">
        <v>90</v>
      </c>
      <c r="D1002" s="6" t="s">
        <v>43</v>
      </c>
      <c r="E1002" s="6" t="s">
        <v>44</v>
      </c>
      <c r="F1002" s="6" t="s">
        <v>30</v>
      </c>
      <c r="G1002" s="6">
        <v>3</v>
      </c>
      <c r="H1002" s="6">
        <v>8.82</v>
      </c>
      <c r="I1002" s="6">
        <v>7.69</v>
      </c>
    </row>
    <row r="1003" spans="1:9" x14ac:dyDescent="0.25">
      <c r="A1003" s="7">
        <v>41912</v>
      </c>
      <c r="B1003" s="6">
        <v>37</v>
      </c>
      <c r="C1003" s="6" t="s">
        <v>90</v>
      </c>
      <c r="D1003" s="6" t="s">
        <v>43</v>
      </c>
      <c r="E1003" s="6" t="s">
        <v>44</v>
      </c>
      <c r="F1003" s="6" t="s">
        <v>34</v>
      </c>
      <c r="G1003" s="6">
        <v>1</v>
      </c>
      <c r="H1003" s="6">
        <v>20</v>
      </c>
      <c r="I1003" s="6">
        <v>2.56</v>
      </c>
    </row>
    <row r="1004" spans="1:9" x14ac:dyDescent="0.25">
      <c r="A1004" s="7">
        <v>41912</v>
      </c>
      <c r="B1004" s="6">
        <v>37</v>
      </c>
      <c r="C1004" s="6" t="s">
        <v>90</v>
      </c>
      <c r="D1004" s="6" t="s">
        <v>45</v>
      </c>
      <c r="E1004" s="6" t="s">
        <v>46</v>
      </c>
      <c r="F1004" s="6" t="s">
        <v>27</v>
      </c>
      <c r="G1004" s="6">
        <v>549</v>
      </c>
      <c r="H1004" s="6">
        <v>0.97</v>
      </c>
      <c r="I1004" s="6">
        <v>90.15</v>
      </c>
    </row>
    <row r="1005" spans="1:9" x14ac:dyDescent="0.25">
      <c r="A1005" s="7">
        <v>41912</v>
      </c>
      <c r="B1005" s="6">
        <v>37</v>
      </c>
      <c r="C1005" s="6" t="s">
        <v>90</v>
      </c>
      <c r="D1005" s="6" t="s">
        <v>45</v>
      </c>
      <c r="E1005" s="6" t="s">
        <v>46</v>
      </c>
      <c r="F1005" s="6" t="s">
        <v>28</v>
      </c>
      <c r="G1005" s="6">
        <v>55</v>
      </c>
      <c r="H1005" s="6">
        <v>10.52</v>
      </c>
      <c r="I1005" s="6">
        <v>9.0299999999999994</v>
      </c>
    </row>
    <row r="1006" spans="1:9" x14ac:dyDescent="0.25">
      <c r="A1006" s="7">
        <v>41912</v>
      </c>
      <c r="B1006" s="6">
        <v>37</v>
      </c>
      <c r="C1006" s="6" t="s">
        <v>90</v>
      </c>
      <c r="D1006" s="6" t="s">
        <v>45</v>
      </c>
      <c r="E1006" s="6" t="s">
        <v>46</v>
      </c>
      <c r="F1006" s="6" t="s">
        <v>29</v>
      </c>
      <c r="G1006" s="6">
        <v>3</v>
      </c>
      <c r="H1006" s="6">
        <v>3.37</v>
      </c>
      <c r="I1006" s="6">
        <v>0.49</v>
      </c>
    </row>
    <row r="1007" spans="1:9" x14ac:dyDescent="0.25">
      <c r="A1007" s="7">
        <v>41912</v>
      </c>
      <c r="B1007" s="6">
        <v>37</v>
      </c>
      <c r="C1007" s="6" t="s">
        <v>90</v>
      </c>
      <c r="D1007" s="6" t="s">
        <v>45</v>
      </c>
      <c r="E1007" s="6" t="s">
        <v>46</v>
      </c>
      <c r="F1007" s="6" t="s">
        <v>30</v>
      </c>
      <c r="G1007" s="6">
        <v>1</v>
      </c>
      <c r="H1007" s="6">
        <v>2.94</v>
      </c>
      <c r="I1007" s="6">
        <v>0.16</v>
      </c>
    </row>
    <row r="1008" spans="1:9" x14ac:dyDescent="0.25">
      <c r="A1008" s="7">
        <v>41912</v>
      </c>
      <c r="B1008" s="6">
        <v>37</v>
      </c>
      <c r="C1008" s="6" t="s">
        <v>90</v>
      </c>
      <c r="D1008" s="6" t="s">
        <v>45</v>
      </c>
      <c r="E1008" s="6" t="s">
        <v>46</v>
      </c>
      <c r="F1008" s="6" t="s">
        <v>31</v>
      </c>
      <c r="G1008" s="6">
        <v>1</v>
      </c>
      <c r="H1008" s="6">
        <v>0.37</v>
      </c>
      <c r="I1008" s="6">
        <v>0.16</v>
      </c>
    </row>
    <row r="1009" spans="1:9" x14ac:dyDescent="0.25">
      <c r="A1009" s="7">
        <v>41912</v>
      </c>
      <c r="B1009" s="6">
        <v>37</v>
      </c>
      <c r="C1009" s="6" t="s">
        <v>90</v>
      </c>
      <c r="D1009" s="6" t="s">
        <v>47</v>
      </c>
      <c r="E1009" s="6" t="s">
        <v>48</v>
      </c>
      <c r="F1009" s="6" t="s">
        <v>27</v>
      </c>
      <c r="G1009" s="6">
        <v>8404</v>
      </c>
      <c r="H1009" s="6">
        <v>14.83</v>
      </c>
      <c r="I1009" s="6">
        <v>97.36</v>
      </c>
    </row>
    <row r="1010" spans="1:9" x14ac:dyDescent="0.25">
      <c r="A1010" s="7">
        <v>41912</v>
      </c>
      <c r="B1010" s="6">
        <v>37</v>
      </c>
      <c r="C1010" s="6" t="s">
        <v>90</v>
      </c>
      <c r="D1010" s="6" t="s">
        <v>47</v>
      </c>
      <c r="E1010" s="6" t="s">
        <v>48</v>
      </c>
      <c r="F1010" s="6" t="s">
        <v>28</v>
      </c>
      <c r="G1010" s="6">
        <v>97</v>
      </c>
      <c r="H1010" s="6">
        <v>18.55</v>
      </c>
      <c r="I1010" s="6">
        <v>1.1200000000000001</v>
      </c>
    </row>
    <row r="1011" spans="1:9" x14ac:dyDescent="0.25">
      <c r="A1011" s="7">
        <v>41912</v>
      </c>
      <c r="B1011" s="6">
        <v>37</v>
      </c>
      <c r="C1011" s="6" t="s">
        <v>90</v>
      </c>
      <c r="D1011" s="6" t="s">
        <v>47</v>
      </c>
      <c r="E1011" s="6" t="s">
        <v>48</v>
      </c>
      <c r="F1011" s="6" t="s">
        <v>29</v>
      </c>
      <c r="G1011" s="6">
        <v>19</v>
      </c>
      <c r="H1011" s="6">
        <v>21.35</v>
      </c>
      <c r="I1011" s="6">
        <v>0.22</v>
      </c>
    </row>
    <row r="1012" spans="1:9" x14ac:dyDescent="0.25">
      <c r="A1012" s="7">
        <v>41912</v>
      </c>
      <c r="B1012" s="6">
        <v>37</v>
      </c>
      <c r="C1012" s="6" t="s">
        <v>90</v>
      </c>
      <c r="D1012" s="6" t="s">
        <v>47</v>
      </c>
      <c r="E1012" s="6" t="s">
        <v>48</v>
      </c>
      <c r="F1012" s="6" t="s">
        <v>30</v>
      </c>
      <c r="G1012" s="6">
        <v>3</v>
      </c>
      <c r="H1012" s="6">
        <v>8.82</v>
      </c>
      <c r="I1012" s="6">
        <v>0.03</v>
      </c>
    </row>
    <row r="1013" spans="1:9" x14ac:dyDescent="0.25">
      <c r="A1013" s="7">
        <v>41912</v>
      </c>
      <c r="B1013" s="6">
        <v>37</v>
      </c>
      <c r="C1013" s="6" t="s">
        <v>90</v>
      </c>
      <c r="D1013" s="6" t="s">
        <v>47</v>
      </c>
      <c r="E1013" s="6" t="s">
        <v>48</v>
      </c>
      <c r="F1013" s="6" t="s">
        <v>31</v>
      </c>
      <c r="G1013" s="6">
        <v>109</v>
      </c>
      <c r="H1013" s="6">
        <v>40.82</v>
      </c>
      <c r="I1013" s="6">
        <v>1.26</v>
      </c>
    </row>
    <row r="1014" spans="1:9" x14ac:dyDescent="0.25">
      <c r="A1014" s="7">
        <v>41912</v>
      </c>
      <c r="B1014" s="6">
        <v>38</v>
      </c>
      <c r="C1014" s="6" t="s">
        <v>91</v>
      </c>
      <c r="D1014" s="6" t="s">
        <v>25</v>
      </c>
      <c r="E1014" s="6" t="s">
        <v>26</v>
      </c>
      <c r="F1014" s="6" t="s">
        <v>27</v>
      </c>
      <c r="G1014" s="6">
        <v>17972</v>
      </c>
      <c r="H1014" s="6">
        <v>51.55</v>
      </c>
      <c r="I1014" s="6">
        <v>98.9</v>
      </c>
    </row>
    <row r="1015" spans="1:9" x14ac:dyDescent="0.25">
      <c r="A1015" s="7">
        <v>41912</v>
      </c>
      <c r="B1015" s="6">
        <v>38</v>
      </c>
      <c r="C1015" s="6" t="s">
        <v>91</v>
      </c>
      <c r="D1015" s="6" t="s">
        <v>25</v>
      </c>
      <c r="E1015" s="6" t="s">
        <v>26</v>
      </c>
      <c r="F1015" s="6" t="s">
        <v>28</v>
      </c>
      <c r="G1015" s="6">
        <v>136</v>
      </c>
      <c r="H1015" s="6">
        <v>46.9</v>
      </c>
      <c r="I1015" s="6">
        <v>0.75</v>
      </c>
    </row>
    <row r="1016" spans="1:9" x14ac:dyDescent="0.25">
      <c r="A1016" s="7">
        <v>41912</v>
      </c>
      <c r="B1016" s="6">
        <v>38</v>
      </c>
      <c r="C1016" s="6" t="s">
        <v>91</v>
      </c>
      <c r="D1016" s="6" t="s">
        <v>25</v>
      </c>
      <c r="E1016" s="6" t="s">
        <v>26</v>
      </c>
      <c r="F1016" s="6" t="s">
        <v>29</v>
      </c>
      <c r="G1016" s="6">
        <v>17</v>
      </c>
      <c r="H1016" s="6">
        <v>41.46</v>
      </c>
      <c r="I1016" s="6">
        <v>0.09</v>
      </c>
    </row>
    <row r="1017" spans="1:9" x14ac:dyDescent="0.25">
      <c r="A1017" s="7">
        <v>41912</v>
      </c>
      <c r="B1017" s="6">
        <v>38</v>
      </c>
      <c r="C1017" s="6" t="s">
        <v>91</v>
      </c>
      <c r="D1017" s="6" t="s">
        <v>25</v>
      </c>
      <c r="E1017" s="6" t="s">
        <v>26</v>
      </c>
      <c r="F1017" s="6" t="s">
        <v>30</v>
      </c>
      <c r="G1017" s="6">
        <v>9</v>
      </c>
      <c r="H1017" s="6">
        <v>50</v>
      </c>
      <c r="I1017" s="6">
        <v>0.05</v>
      </c>
    </row>
    <row r="1018" spans="1:9" x14ac:dyDescent="0.25">
      <c r="A1018" s="7">
        <v>41912</v>
      </c>
      <c r="B1018" s="6">
        <v>38</v>
      </c>
      <c r="C1018" s="6" t="s">
        <v>91</v>
      </c>
      <c r="D1018" s="6" t="s">
        <v>25</v>
      </c>
      <c r="E1018" s="6" t="s">
        <v>26</v>
      </c>
      <c r="F1018" s="6" t="s">
        <v>34</v>
      </c>
      <c r="G1018" s="6">
        <v>3</v>
      </c>
      <c r="H1018" s="6">
        <v>50</v>
      </c>
      <c r="I1018" s="6">
        <v>0.02</v>
      </c>
    </row>
    <row r="1019" spans="1:9" x14ac:dyDescent="0.25">
      <c r="A1019" s="7">
        <v>41912</v>
      </c>
      <c r="B1019" s="6">
        <v>38</v>
      </c>
      <c r="C1019" s="6" t="s">
        <v>91</v>
      </c>
      <c r="D1019" s="6" t="s">
        <v>25</v>
      </c>
      <c r="E1019" s="6" t="s">
        <v>26</v>
      </c>
      <c r="F1019" s="6" t="s">
        <v>31</v>
      </c>
      <c r="G1019" s="6">
        <v>35</v>
      </c>
      <c r="H1019" s="6">
        <v>19.23</v>
      </c>
      <c r="I1019" s="6">
        <v>0.19</v>
      </c>
    </row>
    <row r="1020" spans="1:9" x14ac:dyDescent="0.25">
      <c r="A1020" s="7">
        <v>41912</v>
      </c>
      <c r="B1020" s="6">
        <v>38</v>
      </c>
      <c r="C1020" s="6" t="s">
        <v>91</v>
      </c>
      <c r="D1020" s="6" t="s">
        <v>32</v>
      </c>
      <c r="E1020" s="6" t="s">
        <v>33</v>
      </c>
      <c r="F1020" s="6" t="s">
        <v>27</v>
      </c>
      <c r="G1020" s="6">
        <v>2562</v>
      </c>
      <c r="H1020" s="6">
        <v>7.35</v>
      </c>
      <c r="I1020" s="6">
        <v>98.39</v>
      </c>
    </row>
    <row r="1021" spans="1:9" x14ac:dyDescent="0.25">
      <c r="A1021" s="7">
        <v>41912</v>
      </c>
      <c r="B1021" s="6">
        <v>38</v>
      </c>
      <c r="C1021" s="6" t="s">
        <v>91</v>
      </c>
      <c r="D1021" s="6" t="s">
        <v>32</v>
      </c>
      <c r="E1021" s="6" t="s">
        <v>33</v>
      </c>
      <c r="F1021" s="6" t="s">
        <v>28</v>
      </c>
      <c r="G1021" s="6">
        <v>20</v>
      </c>
      <c r="H1021" s="6">
        <v>6.9</v>
      </c>
      <c r="I1021" s="6">
        <v>0.77</v>
      </c>
    </row>
    <row r="1022" spans="1:9" x14ac:dyDescent="0.25">
      <c r="A1022" s="7">
        <v>41912</v>
      </c>
      <c r="B1022" s="6">
        <v>38</v>
      </c>
      <c r="C1022" s="6" t="s">
        <v>91</v>
      </c>
      <c r="D1022" s="6" t="s">
        <v>32</v>
      </c>
      <c r="E1022" s="6" t="s">
        <v>33</v>
      </c>
      <c r="F1022" s="6" t="s">
        <v>29</v>
      </c>
      <c r="G1022" s="6">
        <v>5</v>
      </c>
      <c r="H1022" s="6">
        <v>12.2</v>
      </c>
      <c r="I1022" s="6">
        <v>0.19</v>
      </c>
    </row>
    <row r="1023" spans="1:9" x14ac:dyDescent="0.25">
      <c r="A1023" s="7">
        <v>41912</v>
      </c>
      <c r="B1023" s="6">
        <v>38</v>
      </c>
      <c r="C1023" s="6" t="s">
        <v>91</v>
      </c>
      <c r="D1023" s="6" t="s">
        <v>32</v>
      </c>
      <c r="E1023" s="6" t="s">
        <v>33</v>
      </c>
      <c r="F1023" s="6" t="s">
        <v>31</v>
      </c>
      <c r="G1023" s="6">
        <v>17</v>
      </c>
      <c r="H1023" s="6">
        <v>9.34</v>
      </c>
      <c r="I1023" s="6">
        <v>0.65</v>
      </c>
    </row>
    <row r="1024" spans="1:9" x14ac:dyDescent="0.25">
      <c r="A1024" s="7">
        <v>41912</v>
      </c>
      <c r="B1024" s="6">
        <v>38</v>
      </c>
      <c r="C1024" s="6" t="s">
        <v>91</v>
      </c>
      <c r="D1024" s="6" t="s">
        <v>35</v>
      </c>
      <c r="E1024" s="6" t="s">
        <v>36</v>
      </c>
      <c r="F1024" s="6" t="s">
        <v>27</v>
      </c>
      <c r="G1024" s="6">
        <v>6161</v>
      </c>
      <c r="H1024" s="6">
        <v>17.670000000000002</v>
      </c>
      <c r="I1024" s="6">
        <v>98.14</v>
      </c>
    </row>
    <row r="1025" spans="1:9" x14ac:dyDescent="0.25">
      <c r="A1025" s="7">
        <v>41912</v>
      </c>
      <c r="B1025" s="6">
        <v>38</v>
      </c>
      <c r="C1025" s="6" t="s">
        <v>91</v>
      </c>
      <c r="D1025" s="6" t="s">
        <v>35</v>
      </c>
      <c r="E1025" s="6" t="s">
        <v>36</v>
      </c>
      <c r="F1025" s="6" t="s">
        <v>28</v>
      </c>
      <c r="G1025" s="6">
        <v>85</v>
      </c>
      <c r="H1025" s="6">
        <v>29.31</v>
      </c>
      <c r="I1025" s="6">
        <v>1.35</v>
      </c>
    </row>
    <row r="1026" spans="1:9" x14ac:dyDescent="0.25">
      <c r="A1026" s="7">
        <v>41912</v>
      </c>
      <c r="B1026" s="6">
        <v>38</v>
      </c>
      <c r="C1026" s="6" t="s">
        <v>91</v>
      </c>
      <c r="D1026" s="6" t="s">
        <v>35</v>
      </c>
      <c r="E1026" s="6" t="s">
        <v>36</v>
      </c>
      <c r="F1026" s="6" t="s">
        <v>29</v>
      </c>
      <c r="G1026" s="6">
        <v>10</v>
      </c>
      <c r="H1026" s="6">
        <v>24.39</v>
      </c>
      <c r="I1026" s="6">
        <v>0.16</v>
      </c>
    </row>
    <row r="1027" spans="1:9" x14ac:dyDescent="0.25">
      <c r="A1027" s="7">
        <v>41912</v>
      </c>
      <c r="B1027" s="6">
        <v>38</v>
      </c>
      <c r="C1027" s="6" t="s">
        <v>91</v>
      </c>
      <c r="D1027" s="6" t="s">
        <v>35</v>
      </c>
      <c r="E1027" s="6" t="s">
        <v>36</v>
      </c>
      <c r="F1027" s="6" t="s">
        <v>30</v>
      </c>
      <c r="G1027" s="6">
        <v>2</v>
      </c>
      <c r="H1027" s="6">
        <v>11.11</v>
      </c>
      <c r="I1027" s="6">
        <v>0.03</v>
      </c>
    </row>
    <row r="1028" spans="1:9" x14ac:dyDescent="0.25">
      <c r="A1028" s="7">
        <v>41912</v>
      </c>
      <c r="B1028" s="6">
        <v>38</v>
      </c>
      <c r="C1028" s="6" t="s">
        <v>91</v>
      </c>
      <c r="D1028" s="6" t="s">
        <v>35</v>
      </c>
      <c r="E1028" s="6" t="s">
        <v>36</v>
      </c>
      <c r="F1028" s="6" t="s">
        <v>34</v>
      </c>
      <c r="G1028" s="6">
        <v>2</v>
      </c>
      <c r="H1028" s="6">
        <v>33.33</v>
      </c>
      <c r="I1028" s="6">
        <v>0.03</v>
      </c>
    </row>
    <row r="1029" spans="1:9" x14ac:dyDescent="0.25">
      <c r="A1029" s="7">
        <v>41912</v>
      </c>
      <c r="B1029" s="6">
        <v>38</v>
      </c>
      <c r="C1029" s="6" t="s">
        <v>91</v>
      </c>
      <c r="D1029" s="6" t="s">
        <v>35</v>
      </c>
      <c r="E1029" s="6" t="s">
        <v>36</v>
      </c>
      <c r="F1029" s="6" t="s">
        <v>31</v>
      </c>
      <c r="G1029" s="6">
        <v>18</v>
      </c>
      <c r="H1029" s="6">
        <v>9.89</v>
      </c>
      <c r="I1029" s="6">
        <v>0.28999999999999998</v>
      </c>
    </row>
    <row r="1030" spans="1:9" x14ac:dyDescent="0.25">
      <c r="A1030" s="7">
        <v>41912</v>
      </c>
      <c r="B1030" s="6">
        <v>38</v>
      </c>
      <c r="C1030" s="6" t="s">
        <v>91</v>
      </c>
      <c r="D1030" s="6" t="s">
        <v>37</v>
      </c>
      <c r="E1030" s="6" t="s">
        <v>38</v>
      </c>
      <c r="F1030" s="6" t="s">
        <v>27</v>
      </c>
      <c r="G1030" s="6">
        <v>256</v>
      </c>
      <c r="H1030" s="6">
        <v>0.73</v>
      </c>
      <c r="I1030" s="6">
        <v>92.42</v>
      </c>
    </row>
    <row r="1031" spans="1:9" x14ac:dyDescent="0.25">
      <c r="A1031" s="7">
        <v>41912</v>
      </c>
      <c r="B1031" s="6">
        <v>38</v>
      </c>
      <c r="C1031" s="6" t="s">
        <v>91</v>
      </c>
      <c r="D1031" s="6" t="s">
        <v>37</v>
      </c>
      <c r="E1031" s="6" t="s">
        <v>38</v>
      </c>
      <c r="F1031" s="6" t="s">
        <v>28</v>
      </c>
      <c r="G1031" s="6">
        <v>12</v>
      </c>
      <c r="H1031" s="6">
        <v>4.1399999999999997</v>
      </c>
      <c r="I1031" s="6">
        <v>4.33</v>
      </c>
    </row>
    <row r="1032" spans="1:9" x14ac:dyDescent="0.25">
      <c r="A1032" s="7">
        <v>41912</v>
      </c>
      <c r="B1032" s="6">
        <v>38</v>
      </c>
      <c r="C1032" s="6" t="s">
        <v>91</v>
      </c>
      <c r="D1032" s="6" t="s">
        <v>37</v>
      </c>
      <c r="E1032" s="6" t="s">
        <v>38</v>
      </c>
      <c r="F1032" s="6" t="s">
        <v>29</v>
      </c>
      <c r="G1032" s="6">
        <v>5</v>
      </c>
      <c r="H1032" s="6">
        <v>12.2</v>
      </c>
      <c r="I1032" s="6">
        <v>1.81</v>
      </c>
    </row>
    <row r="1033" spans="1:9" x14ac:dyDescent="0.25">
      <c r="A1033" s="7">
        <v>41912</v>
      </c>
      <c r="B1033" s="6">
        <v>38</v>
      </c>
      <c r="C1033" s="6" t="s">
        <v>91</v>
      </c>
      <c r="D1033" s="6" t="s">
        <v>37</v>
      </c>
      <c r="E1033" s="6" t="s">
        <v>38</v>
      </c>
      <c r="F1033" s="6" t="s">
        <v>30</v>
      </c>
      <c r="G1033" s="6">
        <v>1</v>
      </c>
      <c r="H1033" s="6">
        <v>5.56</v>
      </c>
      <c r="I1033" s="6">
        <v>0.36</v>
      </c>
    </row>
    <row r="1034" spans="1:9" x14ac:dyDescent="0.25">
      <c r="A1034" s="7">
        <v>41912</v>
      </c>
      <c r="B1034" s="6">
        <v>38</v>
      </c>
      <c r="C1034" s="6" t="s">
        <v>91</v>
      </c>
      <c r="D1034" s="6" t="s">
        <v>37</v>
      </c>
      <c r="E1034" s="6" t="s">
        <v>38</v>
      </c>
      <c r="F1034" s="6" t="s">
        <v>31</v>
      </c>
      <c r="G1034" s="6">
        <v>3</v>
      </c>
      <c r="H1034" s="6">
        <v>1.65</v>
      </c>
      <c r="I1034" s="6">
        <v>1.08</v>
      </c>
    </row>
    <row r="1035" spans="1:9" x14ac:dyDescent="0.25">
      <c r="A1035" s="7">
        <v>41912</v>
      </c>
      <c r="B1035" s="6">
        <v>38</v>
      </c>
      <c r="C1035" s="6" t="s">
        <v>91</v>
      </c>
      <c r="D1035" s="6" t="s">
        <v>41</v>
      </c>
      <c r="E1035" s="6" t="s">
        <v>42</v>
      </c>
      <c r="F1035" s="6" t="s">
        <v>27</v>
      </c>
      <c r="G1035" s="6">
        <v>1317</v>
      </c>
      <c r="H1035" s="6">
        <v>3.78</v>
      </c>
      <c r="I1035" s="6">
        <v>99.92</v>
      </c>
    </row>
    <row r="1036" spans="1:9" x14ac:dyDescent="0.25">
      <c r="A1036" s="7">
        <v>41912</v>
      </c>
      <c r="B1036" s="6">
        <v>38</v>
      </c>
      <c r="C1036" s="6" t="s">
        <v>91</v>
      </c>
      <c r="D1036" s="6" t="s">
        <v>41</v>
      </c>
      <c r="E1036" s="6" t="s">
        <v>42</v>
      </c>
      <c r="F1036" s="6" t="s">
        <v>28</v>
      </c>
      <c r="G1036" s="6">
        <v>1</v>
      </c>
      <c r="H1036" s="6">
        <v>0.34</v>
      </c>
      <c r="I1036" s="6">
        <v>0.08</v>
      </c>
    </row>
    <row r="1037" spans="1:9" x14ac:dyDescent="0.25">
      <c r="A1037" s="7">
        <v>41912</v>
      </c>
      <c r="B1037" s="6">
        <v>38</v>
      </c>
      <c r="C1037" s="6" t="s">
        <v>91</v>
      </c>
      <c r="D1037" s="6" t="s">
        <v>43</v>
      </c>
      <c r="E1037" s="6" t="s">
        <v>44</v>
      </c>
      <c r="F1037" s="6" t="s">
        <v>27</v>
      </c>
      <c r="G1037" s="6">
        <v>15</v>
      </c>
      <c r="H1037" s="6">
        <v>0.04</v>
      </c>
      <c r="I1037" s="6">
        <v>57.69</v>
      </c>
    </row>
    <row r="1038" spans="1:9" x14ac:dyDescent="0.25">
      <c r="A1038" s="7">
        <v>41912</v>
      </c>
      <c r="B1038" s="6">
        <v>38</v>
      </c>
      <c r="C1038" s="6" t="s">
        <v>91</v>
      </c>
      <c r="D1038" s="6" t="s">
        <v>43</v>
      </c>
      <c r="E1038" s="6" t="s">
        <v>44</v>
      </c>
      <c r="F1038" s="6" t="s">
        <v>28</v>
      </c>
      <c r="G1038" s="6">
        <v>8</v>
      </c>
      <c r="H1038" s="6">
        <v>2.76</v>
      </c>
      <c r="I1038" s="6">
        <v>30.77</v>
      </c>
    </row>
    <row r="1039" spans="1:9" x14ac:dyDescent="0.25">
      <c r="A1039" s="7">
        <v>41912</v>
      </c>
      <c r="B1039" s="6">
        <v>38</v>
      </c>
      <c r="C1039" s="6" t="s">
        <v>91</v>
      </c>
      <c r="D1039" s="6" t="s">
        <v>43</v>
      </c>
      <c r="E1039" s="6" t="s">
        <v>44</v>
      </c>
      <c r="F1039" s="6" t="s">
        <v>30</v>
      </c>
      <c r="G1039" s="6">
        <v>3</v>
      </c>
      <c r="H1039" s="6">
        <v>16.670000000000002</v>
      </c>
      <c r="I1039" s="6">
        <v>11.54</v>
      </c>
    </row>
    <row r="1040" spans="1:9" x14ac:dyDescent="0.25">
      <c r="A1040" s="7">
        <v>41912</v>
      </c>
      <c r="B1040" s="6">
        <v>38</v>
      </c>
      <c r="C1040" s="6" t="s">
        <v>91</v>
      </c>
      <c r="D1040" s="6" t="s">
        <v>45</v>
      </c>
      <c r="E1040" s="6" t="s">
        <v>46</v>
      </c>
      <c r="F1040" s="6" t="s">
        <v>27</v>
      </c>
      <c r="G1040" s="6">
        <v>136</v>
      </c>
      <c r="H1040" s="6">
        <v>0.39</v>
      </c>
      <c r="I1040" s="6">
        <v>97.84</v>
      </c>
    </row>
    <row r="1041" spans="1:9" x14ac:dyDescent="0.25">
      <c r="A1041" s="7">
        <v>41912</v>
      </c>
      <c r="B1041" s="6">
        <v>38</v>
      </c>
      <c r="C1041" s="6" t="s">
        <v>91</v>
      </c>
      <c r="D1041" s="6" t="s">
        <v>45</v>
      </c>
      <c r="E1041" s="6" t="s">
        <v>46</v>
      </c>
      <c r="F1041" s="6" t="s">
        <v>28</v>
      </c>
      <c r="G1041" s="6">
        <v>3</v>
      </c>
      <c r="H1041" s="6">
        <v>1.03</v>
      </c>
      <c r="I1041" s="6">
        <v>2.16</v>
      </c>
    </row>
    <row r="1042" spans="1:9" x14ac:dyDescent="0.25">
      <c r="A1042" s="7">
        <v>41912</v>
      </c>
      <c r="B1042" s="6">
        <v>38</v>
      </c>
      <c r="C1042" s="6" t="s">
        <v>91</v>
      </c>
      <c r="D1042" s="6" t="s">
        <v>47</v>
      </c>
      <c r="E1042" s="6" t="s">
        <v>48</v>
      </c>
      <c r="F1042" s="6" t="s">
        <v>27</v>
      </c>
      <c r="G1042" s="6">
        <v>6447</v>
      </c>
      <c r="H1042" s="6">
        <v>18.489999999999998</v>
      </c>
      <c r="I1042" s="6">
        <v>97.84</v>
      </c>
    </row>
    <row r="1043" spans="1:9" x14ac:dyDescent="0.25">
      <c r="A1043" s="7">
        <v>41912</v>
      </c>
      <c r="B1043" s="6">
        <v>38</v>
      </c>
      <c r="C1043" s="6" t="s">
        <v>91</v>
      </c>
      <c r="D1043" s="6" t="s">
        <v>47</v>
      </c>
      <c r="E1043" s="6" t="s">
        <v>48</v>
      </c>
      <c r="F1043" s="6" t="s">
        <v>28</v>
      </c>
      <c r="G1043" s="6">
        <v>25</v>
      </c>
      <c r="H1043" s="6">
        <v>8.6199999999999992</v>
      </c>
      <c r="I1043" s="6">
        <v>0.38</v>
      </c>
    </row>
    <row r="1044" spans="1:9" x14ac:dyDescent="0.25">
      <c r="A1044" s="7">
        <v>41912</v>
      </c>
      <c r="B1044" s="6">
        <v>38</v>
      </c>
      <c r="C1044" s="6" t="s">
        <v>91</v>
      </c>
      <c r="D1044" s="6" t="s">
        <v>47</v>
      </c>
      <c r="E1044" s="6" t="s">
        <v>48</v>
      </c>
      <c r="F1044" s="6" t="s">
        <v>29</v>
      </c>
      <c r="G1044" s="6">
        <v>4</v>
      </c>
      <c r="H1044" s="6">
        <v>9.76</v>
      </c>
      <c r="I1044" s="6">
        <v>0.06</v>
      </c>
    </row>
    <row r="1045" spans="1:9" x14ac:dyDescent="0.25">
      <c r="A1045" s="7">
        <v>41912</v>
      </c>
      <c r="B1045" s="6">
        <v>38</v>
      </c>
      <c r="C1045" s="6" t="s">
        <v>91</v>
      </c>
      <c r="D1045" s="6" t="s">
        <v>47</v>
      </c>
      <c r="E1045" s="6" t="s">
        <v>48</v>
      </c>
      <c r="F1045" s="6" t="s">
        <v>30</v>
      </c>
      <c r="G1045" s="6">
        <v>3</v>
      </c>
      <c r="H1045" s="6">
        <v>16.670000000000002</v>
      </c>
      <c r="I1045" s="6">
        <v>0.05</v>
      </c>
    </row>
    <row r="1046" spans="1:9" x14ac:dyDescent="0.25">
      <c r="A1046" s="7">
        <v>41912</v>
      </c>
      <c r="B1046" s="6">
        <v>38</v>
      </c>
      <c r="C1046" s="6" t="s">
        <v>91</v>
      </c>
      <c r="D1046" s="6" t="s">
        <v>47</v>
      </c>
      <c r="E1046" s="6" t="s">
        <v>48</v>
      </c>
      <c r="F1046" s="6" t="s">
        <v>34</v>
      </c>
      <c r="G1046" s="6">
        <v>1</v>
      </c>
      <c r="H1046" s="6">
        <v>16.670000000000002</v>
      </c>
      <c r="I1046" s="6">
        <v>0.02</v>
      </c>
    </row>
    <row r="1047" spans="1:9" x14ac:dyDescent="0.25">
      <c r="A1047" s="7">
        <v>41912</v>
      </c>
      <c r="B1047" s="6">
        <v>38</v>
      </c>
      <c r="C1047" s="6" t="s">
        <v>91</v>
      </c>
      <c r="D1047" s="6" t="s">
        <v>47</v>
      </c>
      <c r="E1047" s="6" t="s">
        <v>48</v>
      </c>
      <c r="F1047" s="6" t="s">
        <v>31</v>
      </c>
      <c r="G1047" s="6">
        <v>109</v>
      </c>
      <c r="H1047" s="6">
        <v>59.89</v>
      </c>
      <c r="I1047" s="6">
        <v>1.65</v>
      </c>
    </row>
    <row r="1048" spans="1:9" x14ac:dyDescent="0.25">
      <c r="A1048" s="7">
        <v>41912</v>
      </c>
      <c r="B1048" s="6">
        <v>39</v>
      </c>
      <c r="C1048" s="6" t="s">
        <v>92</v>
      </c>
      <c r="D1048" s="6" t="s">
        <v>25</v>
      </c>
      <c r="E1048" s="6" t="s">
        <v>26</v>
      </c>
      <c r="F1048" s="6" t="s">
        <v>27</v>
      </c>
      <c r="G1048" s="6">
        <v>9094</v>
      </c>
      <c r="H1048" s="6">
        <v>53.4</v>
      </c>
      <c r="I1048" s="6">
        <v>98.75</v>
      </c>
    </row>
    <row r="1049" spans="1:9" x14ac:dyDescent="0.25">
      <c r="A1049" s="7">
        <v>41912</v>
      </c>
      <c r="B1049" s="6">
        <v>39</v>
      </c>
      <c r="C1049" s="6" t="s">
        <v>92</v>
      </c>
      <c r="D1049" s="6" t="s">
        <v>25</v>
      </c>
      <c r="E1049" s="6" t="s">
        <v>26</v>
      </c>
      <c r="F1049" s="6" t="s">
        <v>28</v>
      </c>
      <c r="G1049" s="6">
        <v>101</v>
      </c>
      <c r="H1049" s="6">
        <v>36.46</v>
      </c>
      <c r="I1049" s="6">
        <v>1.1000000000000001</v>
      </c>
    </row>
    <row r="1050" spans="1:9" x14ac:dyDescent="0.25">
      <c r="A1050" s="7">
        <v>41912</v>
      </c>
      <c r="B1050" s="6">
        <v>39</v>
      </c>
      <c r="C1050" s="6" t="s">
        <v>92</v>
      </c>
      <c r="D1050" s="6" t="s">
        <v>25</v>
      </c>
      <c r="E1050" s="6" t="s">
        <v>26</v>
      </c>
      <c r="F1050" s="6" t="s">
        <v>29</v>
      </c>
      <c r="G1050" s="6">
        <v>7</v>
      </c>
      <c r="H1050" s="6">
        <v>18.920000000000002</v>
      </c>
      <c r="I1050" s="6">
        <v>0.08</v>
      </c>
    </row>
    <row r="1051" spans="1:9" x14ac:dyDescent="0.25">
      <c r="A1051" s="7">
        <v>41912</v>
      </c>
      <c r="B1051" s="6">
        <v>39</v>
      </c>
      <c r="C1051" s="6" t="s">
        <v>92</v>
      </c>
      <c r="D1051" s="6" t="s">
        <v>25</v>
      </c>
      <c r="E1051" s="6" t="s">
        <v>26</v>
      </c>
      <c r="F1051" s="6" t="s">
        <v>30</v>
      </c>
      <c r="G1051" s="6">
        <v>2</v>
      </c>
      <c r="H1051" s="6">
        <v>33.33</v>
      </c>
      <c r="I1051" s="6">
        <v>0.02</v>
      </c>
    </row>
    <row r="1052" spans="1:9" x14ac:dyDescent="0.25">
      <c r="A1052" s="7">
        <v>41912</v>
      </c>
      <c r="B1052" s="6">
        <v>39</v>
      </c>
      <c r="C1052" s="6" t="s">
        <v>92</v>
      </c>
      <c r="D1052" s="6" t="s">
        <v>25</v>
      </c>
      <c r="E1052" s="6" t="s">
        <v>26</v>
      </c>
      <c r="F1052" s="6" t="s">
        <v>31</v>
      </c>
      <c r="G1052" s="6">
        <v>5</v>
      </c>
      <c r="H1052" s="6">
        <v>41.67</v>
      </c>
      <c r="I1052" s="6">
        <v>0.05</v>
      </c>
    </row>
    <row r="1053" spans="1:9" x14ac:dyDescent="0.25">
      <c r="A1053" s="7">
        <v>41912</v>
      </c>
      <c r="B1053" s="6">
        <v>39</v>
      </c>
      <c r="C1053" s="6" t="s">
        <v>92</v>
      </c>
      <c r="D1053" s="6" t="s">
        <v>32</v>
      </c>
      <c r="E1053" s="6" t="s">
        <v>33</v>
      </c>
      <c r="F1053" s="6" t="s">
        <v>27</v>
      </c>
      <c r="G1053" s="6">
        <v>813</v>
      </c>
      <c r="H1053" s="6">
        <v>4.7699999999999996</v>
      </c>
      <c r="I1053" s="6">
        <v>95.09</v>
      </c>
    </row>
    <row r="1054" spans="1:9" x14ac:dyDescent="0.25">
      <c r="A1054" s="7">
        <v>41912</v>
      </c>
      <c r="B1054" s="6">
        <v>39</v>
      </c>
      <c r="C1054" s="6" t="s">
        <v>92</v>
      </c>
      <c r="D1054" s="6" t="s">
        <v>32</v>
      </c>
      <c r="E1054" s="6" t="s">
        <v>33</v>
      </c>
      <c r="F1054" s="6" t="s">
        <v>28</v>
      </c>
      <c r="G1054" s="6">
        <v>31</v>
      </c>
      <c r="H1054" s="6">
        <v>11.19</v>
      </c>
      <c r="I1054" s="6">
        <v>3.63</v>
      </c>
    </row>
    <row r="1055" spans="1:9" x14ac:dyDescent="0.25">
      <c r="A1055" s="7">
        <v>41912</v>
      </c>
      <c r="B1055" s="6">
        <v>39</v>
      </c>
      <c r="C1055" s="6" t="s">
        <v>92</v>
      </c>
      <c r="D1055" s="6" t="s">
        <v>32</v>
      </c>
      <c r="E1055" s="6" t="s">
        <v>33</v>
      </c>
      <c r="F1055" s="6" t="s">
        <v>29</v>
      </c>
      <c r="G1055" s="6">
        <v>8</v>
      </c>
      <c r="H1055" s="6">
        <v>21.62</v>
      </c>
      <c r="I1055" s="6">
        <v>0.94</v>
      </c>
    </row>
    <row r="1056" spans="1:9" x14ac:dyDescent="0.25">
      <c r="A1056" s="7">
        <v>41912</v>
      </c>
      <c r="B1056" s="6">
        <v>39</v>
      </c>
      <c r="C1056" s="6" t="s">
        <v>92</v>
      </c>
      <c r="D1056" s="6" t="s">
        <v>32</v>
      </c>
      <c r="E1056" s="6" t="s">
        <v>33</v>
      </c>
      <c r="F1056" s="6" t="s">
        <v>30</v>
      </c>
      <c r="G1056" s="6">
        <v>1</v>
      </c>
      <c r="H1056" s="6">
        <v>16.670000000000002</v>
      </c>
      <c r="I1056" s="6">
        <v>0.12</v>
      </c>
    </row>
    <row r="1057" spans="1:9" x14ac:dyDescent="0.25">
      <c r="A1057" s="7">
        <v>41912</v>
      </c>
      <c r="B1057" s="6">
        <v>39</v>
      </c>
      <c r="C1057" s="6" t="s">
        <v>92</v>
      </c>
      <c r="D1057" s="6" t="s">
        <v>32</v>
      </c>
      <c r="E1057" s="6" t="s">
        <v>33</v>
      </c>
      <c r="F1057" s="6" t="s">
        <v>31</v>
      </c>
      <c r="G1057" s="6">
        <v>2</v>
      </c>
      <c r="H1057" s="6">
        <v>16.670000000000002</v>
      </c>
      <c r="I1057" s="6">
        <v>0.23</v>
      </c>
    </row>
    <row r="1058" spans="1:9" x14ac:dyDescent="0.25">
      <c r="A1058" s="7">
        <v>41912</v>
      </c>
      <c r="B1058" s="6">
        <v>39</v>
      </c>
      <c r="C1058" s="6" t="s">
        <v>92</v>
      </c>
      <c r="D1058" s="6" t="s">
        <v>35</v>
      </c>
      <c r="E1058" s="6" t="s">
        <v>36</v>
      </c>
      <c r="F1058" s="6" t="s">
        <v>27</v>
      </c>
      <c r="G1058" s="6">
        <v>1483</v>
      </c>
      <c r="H1058" s="6">
        <v>8.7100000000000009</v>
      </c>
      <c r="I1058" s="6">
        <v>94.22</v>
      </c>
    </row>
    <row r="1059" spans="1:9" x14ac:dyDescent="0.25">
      <c r="A1059" s="7">
        <v>41912</v>
      </c>
      <c r="B1059" s="6">
        <v>39</v>
      </c>
      <c r="C1059" s="6" t="s">
        <v>92</v>
      </c>
      <c r="D1059" s="6" t="s">
        <v>35</v>
      </c>
      <c r="E1059" s="6" t="s">
        <v>36</v>
      </c>
      <c r="F1059" s="6" t="s">
        <v>28</v>
      </c>
      <c r="G1059" s="6">
        <v>74</v>
      </c>
      <c r="H1059" s="6">
        <v>26.71</v>
      </c>
      <c r="I1059" s="6">
        <v>4.7</v>
      </c>
    </row>
    <row r="1060" spans="1:9" x14ac:dyDescent="0.25">
      <c r="A1060" s="7">
        <v>41912</v>
      </c>
      <c r="B1060" s="6">
        <v>39</v>
      </c>
      <c r="C1060" s="6" t="s">
        <v>92</v>
      </c>
      <c r="D1060" s="6" t="s">
        <v>35</v>
      </c>
      <c r="E1060" s="6" t="s">
        <v>36</v>
      </c>
      <c r="F1060" s="6" t="s">
        <v>29</v>
      </c>
      <c r="G1060" s="6">
        <v>12</v>
      </c>
      <c r="H1060" s="6">
        <v>32.43</v>
      </c>
      <c r="I1060" s="6">
        <v>0.76</v>
      </c>
    </row>
    <row r="1061" spans="1:9" x14ac:dyDescent="0.25">
      <c r="A1061" s="7">
        <v>41912</v>
      </c>
      <c r="B1061" s="6">
        <v>39</v>
      </c>
      <c r="C1061" s="6" t="s">
        <v>92</v>
      </c>
      <c r="D1061" s="6" t="s">
        <v>35</v>
      </c>
      <c r="E1061" s="6" t="s">
        <v>36</v>
      </c>
      <c r="F1061" s="6" t="s">
        <v>30</v>
      </c>
      <c r="G1061" s="6">
        <v>1</v>
      </c>
      <c r="H1061" s="6">
        <v>16.670000000000002</v>
      </c>
      <c r="I1061" s="6">
        <v>0.06</v>
      </c>
    </row>
    <row r="1062" spans="1:9" x14ac:dyDescent="0.25">
      <c r="A1062" s="7">
        <v>41912</v>
      </c>
      <c r="B1062" s="6">
        <v>39</v>
      </c>
      <c r="C1062" s="6" t="s">
        <v>92</v>
      </c>
      <c r="D1062" s="6" t="s">
        <v>35</v>
      </c>
      <c r="E1062" s="6" t="s">
        <v>36</v>
      </c>
      <c r="F1062" s="6" t="s">
        <v>31</v>
      </c>
      <c r="G1062" s="6">
        <v>4</v>
      </c>
      <c r="H1062" s="6">
        <v>33.33</v>
      </c>
      <c r="I1062" s="6">
        <v>0.25</v>
      </c>
    </row>
    <row r="1063" spans="1:9" x14ac:dyDescent="0.25">
      <c r="A1063" s="7">
        <v>41912</v>
      </c>
      <c r="B1063" s="6">
        <v>39</v>
      </c>
      <c r="C1063" s="6" t="s">
        <v>92</v>
      </c>
      <c r="D1063" s="6" t="s">
        <v>37</v>
      </c>
      <c r="E1063" s="6" t="s">
        <v>38</v>
      </c>
      <c r="F1063" s="6" t="s">
        <v>27</v>
      </c>
      <c r="G1063" s="6">
        <v>446</v>
      </c>
      <c r="H1063" s="6">
        <v>2.62</v>
      </c>
      <c r="I1063" s="6">
        <v>95.71</v>
      </c>
    </row>
    <row r="1064" spans="1:9" x14ac:dyDescent="0.25">
      <c r="A1064" s="7">
        <v>41912</v>
      </c>
      <c r="B1064" s="6">
        <v>39</v>
      </c>
      <c r="C1064" s="6" t="s">
        <v>92</v>
      </c>
      <c r="D1064" s="6" t="s">
        <v>37</v>
      </c>
      <c r="E1064" s="6" t="s">
        <v>38</v>
      </c>
      <c r="F1064" s="6" t="s">
        <v>28</v>
      </c>
      <c r="G1064" s="6">
        <v>16</v>
      </c>
      <c r="H1064" s="6">
        <v>5.78</v>
      </c>
      <c r="I1064" s="6">
        <v>3.43</v>
      </c>
    </row>
    <row r="1065" spans="1:9" x14ac:dyDescent="0.25">
      <c r="A1065" s="7">
        <v>41912</v>
      </c>
      <c r="B1065" s="6">
        <v>39</v>
      </c>
      <c r="C1065" s="6" t="s">
        <v>92</v>
      </c>
      <c r="D1065" s="6" t="s">
        <v>37</v>
      </c>
      <c r="E1065" s="6" t="s">
        <v>38</v>
      </c>
      <c r="F1065" s="6" t="s">
        <v>29</v>
      </c>
      <c r="G1065" s="6">
        <v>4</v>
      </c>
      <c r="H1065" s="6">
        <v>10.81</v>
      </c>
      <c r="I1065" s="6">
        <v>0.86</v>
      </c>
    </row>
    <row r="1066" spans="1:9" x14ac:dyDescent="0.25">
      <c r="A1066" s="7">
        <v>41912</v>
      </c>
      <c r="B1066" s="6">
        <v>39</v>
      </c>
      <c r="C1066" s="6" t="s">
        <v>92</v>
      </c>
      <c r="D1066" s="6" t="s">
        <v>41</v>
      </c>
      <c r="E1066" s="6" t="s">
        <v>42</v>
      </c>
      <c r="F1066" s="6" t="s">
        <v>27</v>
      </c>
      <c r="G1066" s="6">
        <v>857</v>
      </c>
      <c r="H1066" s="6">
        <v>5.03</v>
      </c>
      <c r="I1066" s="6">
        <v>100</v>
      </c>
    </row>
    <row r="1067" spans="1:9" x14ac:dyDescent="0.25">
      <c r="A1067" s="7">
        <v>41912</v>
      </c>
      <c r="B1067" s="6">
        <v>39</v>
      </c>
      <c r="C1067" s="6" t="s">
        <v>92</v>
      </c>
      <c r="D1067" s="6" t="s">
        <v>43</v>
      </c>
      <c r="E1067" s="6" t="s">
        <v>44</v>
      </c>
      <c r="F1067" s="6" t="s">
        <v>27</v>
      </c>
      <c r="G1067" s="6">
        <v>12</v>
      </c>
      <c r="H1067" s="6">
        <v>7.0000000000000007E-2</v>
      </c>
      <c r="I1067" s="6">
        <v>66.67</v>
      </c>
    </row>
    <row r="1068" spans="1:9" x14ac:dyDescent="0.25">
      <c r="A1068" s="7">
        <v>41912</v>
      </c>
      <c r="B1068" s="6">
        <v>39</v>
      </c>
      <c r="C1068" s="6" t="s">
        <v>92</v>
      </c>
      <c r="D1068" s="6" t="s">
        <v>43</v>
      </c>
      <c r="E1068" s="6" t="s">
        <v>44</v>
      </c>
      <c r="F1068" s="6" t="s">
        <v>28</v>
      </c>
      <c r="G1068" s="6">
        <v>5</v>
      </c>
      <c r="H1068" s="6">
        <v>1.81</v>
      </c>
      <c r="I1068" s="6">
        <v>27.78</v>
      </c>
    </row>
    <row r="1069" spans="1:9" x14ac:dyDescent="0.25">
      <c r="A1069" s="7">
        <v>41912</v>
      </c>
      <c r="B1069" s="6">
        <v>39</v>
      </c>
      <c r="C1069" s="6" t="s">
        <v>92</v>
      </c>
      <c r="D1069" s="6" t="s">
        <v>43</v>
      </c>
      <c r="E1069" s="6" t="s">
        <v>44</v>
      </c>
      <c r="F1069" s="6" t="s">
        <v>30</v>
      </c>
      <c r="G1069" s="6">
        <v>1</v>
      </c>
      <c r="H1069" s="6">
        <v>16.670000000000002</v>
      </c>
      <c r="I1069" s="6">
        <v>5.56</v>
      </c>
    </row>
    <row r="1070" spans="1:9" x14ac:dyDescent="0.25">
      <c r="A1070" s="7">
        <v>41912</v>
      </c>
      <c r="B1070" s="6">
        <v>39</v>
      </c>
      <c r="C1070" s="6" t="s">
        <v>92</v>
      </c>
      <c r="D1070" s="6" t="s">
        <v>45</v>
      </c>
      <c r="E1070" s="6" t="s">
        <v>46</v>
      </c>
      <c r="F1070" s="6" t="s">
        <v>27</v>
      </c>
      <c r="G1070" s="6">
        <v>81</v>
      </c>
      <c r="H1070" s="6">
        <v>0.48</v>
      </c>
      <c r="I1070" s="6">
        <v>90</v>
      </c>
    </row>
    <row r="1071" spans="1:9" x14ac:dyDescent="0.25">
      <c r="A1071" s="7">
        <v>41912</v>
      </c>
      <c r="B1071" s="6">
        <v>39</v>
      </c>
      <c r="C1071" s="6" t="s">
        <v>92</v>
      </c>
      <c r="D1071" s="6" t="s">
        <v>45</v>
      </c>
      <c r="E1071" s="6" t="s">
        <v>46</v>
      </c>
      <c r="F1071" s="6" t="s">
        <v>28</v>
      </c>
      <c r="G1071" s="6">
        <v>9</v>
      </c>
      <c r="H1071" s="6">
        <v>3.25</v>
      </c>
      <c r="I1071" s="6">
        <v>10</v>
      </c>
    </row>
    <row r="1072" spans="1:9" x14ac:dyDescent="0.25">
      <c r="A1072" s="7">
        <v>41912</v>
      </c>
      <c r="B1072" s="6">
        <v>39</v>
      </c>
      <c r="C1072" s="6" t="s">
        <v>92</v>
      </c>
      <c r="D1072" s="6" t="s">
        <v>47</v>
      </c>
      <c r="E1072" s="6" t="s">
        <v>48</v>
      </c>
      <c r="F1072" s="6" t="s">
        <v>27</v>
      </c>
      <c r="G1072" s="6">
        <v>4243</v>
      </c>
      <c r="H1072" s="6">
        <v>24.92</v>
      </c>
      <c r="I1072" s="6">
        <v>98.86</v>
      </c>
    </row>
    <row r="1073" spans="1:9" x14ac:dyDescent="0.25">
      <c r="A1073" s="7">
        <v>41912</v>
      </c>
      <c r="B1073" s="6">
        <v>39</v>
      </c>
      <c r="C1073" s="6" t="s">
        <v>92</v>
      </c>
      <c r="D1073" s="6" t="s">
        <v>47</v>
      </c>
      <c r="E1073" s="6" t="s">
        <v>48</v>
      </c>
      <c r="F1073" s="6" t="s">
        <v>28</v>
      </c>
      <c r="G1073" s="6">
        <v>41</v>
      </c>
      <c r="H1073" s="6">
        <v>14.8</v>
      </c>
      <c r="I1073" s="6">
        <v>0.96</v>
      </c>
    </row>
    <row r="1074" spans="1:9" x14ac:dyDescent="0.25">
      <c r="A1074" s="7">
        <v>41912</v>
      </c>
      <c r="B1074" s="6">
        <v>39</v>
      </c>
      <c r="C1074" s="6" t="s">
        <v>92</v>
      </c>
      <c r="D1074" s="6" t="s">
        <v>47</v>
      </c>
      <c r="E1074" s="6" t="s">
        <v>48</v>
      </c>
      <c r="F1074" s="6" t="s">
        <v>29</v>
      </c>
      <c r="G1074" s="6">
        <v>6</v>
      </c>
      <c r="H1074" s="6">
        <v>16.22</v>
      </c>
      <c r="I1074" s="6">
        <v>0.14000000000000001</v>
      </c>
    </row>
    <row r="1075" spans="1:9" x14ac:dyDescent="0.25">
      <c r="A1075" s="7">
        <v>41912</v>
      </c>
      <c r="B1075" s="6">
        <v>39</v>
      </c>
      <c r="C1075" s="6" t="s">
        <v>92</v>
      </c>
      <c r="D1075" s="6" t="s">
        <v>47</v>
      </c>
      <c r="E1075" s="6" t="s">
        <v>48</v>
      </c>
      <c r="F1075" s="6" t="s">
        <v>30</v>
      </c>
      <c r="G1075" s="6">
        <v>1</v>
      </c>
      <c r="H1075" s="6">
        <v>16.670000000000002</v>
      </c>
      <c r="I1075" s="6">
        <v>0.02</v>
      </c>
    </row>
    <row r="1076" spans="1:9" x14ac:dyDescent="0.25">
      <c r="A1076" s="7">
        <v>41912</v>
      </c>
      <c r="B1076" s="6">
        <v>39</v>
      </c>
      <c r="C1076" s="6" t="s">
        <v>92</v>
      </c>
      <c r="D1076" s="6" t="s">
        <v>47</v>
      </c>
      <c r="E1076" s="6" t="s">
        <v>48</v>
      </c>
      <c r="F1076" s="6" t="s">
        <v>31</v>
      </c>
      <c r="G1076" s="6">
        <v>1</v>
      </c>
      <c r="H1076" s="6">
        <v>8.33</v>
      </c>
      <c r="I1076" s="6">
        <v>0.02</v>
      </c>
    </row>
    <row r="1077" spans="1:9" x14ac:dyDescent="0.25">
      <c r="A1077" s="7">
        <v>41912</v>
      </c>
      <c r="B1077" s="6">
        <v>4</v>
      </c>
      <c r="C1077" s="6" t="s">
        <v>93</v>
      </c>
      <c r="D1077" s="6" t="s">
        <v>25</v>
      </c>
      <c r="E1077" s="6" t="s">
        <v>26</v>
      </c>
      <c r="F1077" s="6" t="s">
        <v>27</v>
      </c>
      <c r="G1077" s="6">
        <v>69164</v>
      </c>
      <c r="H1077" s="6">
        <v>21.51</v>
      </c>
      <c r="I1077" s="6">
        <v>97.26</v>
      </c>
    </row>
    <row r="1078" spans="1:9" x14ac:dyDescent="0.25">
      <c r="A1078" s="7">
        <v>41912</v>
      </c>
      <c r="B1078" s="6">
        <v>4</v>
      </c>
      <c r="C1078" s="6" t="s">
        <v>93</v>
      </c>
      <c r="D1078" s="6" t="s">
        <v>25</v>
      </c>
      <c r="E1078" s="6" t="s">
        <v>26</v>
      </c>
      <c r="F1078" s="6" t="s">
        <v>28</v>
      </c>
      <c r="G1078" s="6">
        <v>1388</v>
      </c>
      <c r="H1078" s="6">
        <v>29.89</v>
      </c>
      <c r="I1078" s="6">
        <v>1.95</v>
      </c>
    </row>
    <row r="1079" spans="1:9" x14ac:dyDescent="0.25">
      <c r="A1079" s="7">
        <v>41912</v>
      </c>
      <c r="B1079" s="6">
        <v>4</v>
      </c>
      <c r="C1079" s="6" t="s">
        <v>93</v>
      </c>
      <c r="D1079" s="6" t="s">
        <v>25</v>
      </c>
      <c r="E1079" s="6" t="s">
        <v>26</v>
      </c>
      <c r="F1079" s="6" t="s">
        <v>29</v>
      </c>
      <c r="G1079" s="6">
        <v>220</v>
      </c>
      <c r="H1079" s="6">
        <v>32.590000000000003</v>
      </c>
      <c r="I1079" s="6">
        <v>0.31</v>
      </c>
    </row>
    <row r="1080" spans="1:9" x14ac:dyDescent="0.25">
      <c r="A1080" s="7">
        <v>41912</v>
      </c>
      <c r="B1080" s="6">
        <v>4</v>
      </c>
      <c r="C1080" s="6" t="s">
        <v>93</v>
      </c>
      <c r="D1080" s="6" t="s">
        <v>25</v>
      </c>
      <c r="E1080" s="6" t="s">
        <v>26</v>
      </c>
      <c r="F1080" s="6" t="s">
        <v>30</v>
      </c>
      <c r="G1080" s="6">
        <v>89</v>
      </c>
      <c r="H1080" s="6">
        <v>36.18</v>
      </c>
      <c r="I1080" s="6">
        <v>0.13</v>
      </c>
    </row>
    <row r="1081" spans="1:9" x14ac:dyDescent="0.25">
      <c r="A1081" s="7">
        <v>41912</v>
      </c>
      <c r="B1081" s="6">
        <v>4</v>
      </c>
      <c r="C1081" s="6" t="s">
        <v>93</v>
      </c>
      <c r="D1081" s="6" t="s">
        <v>25</v>
      </c>
      <c r="E1081" s="6" t="s">
        <v>26</v>
      </c>
      <c r="F1081" s="6" t="s">
        <v>34</v>
      </c>
      <c r="G1081" s="6">
        <v>10</v>
      </c>
      <c r="H1081" s="6">
        <v>33.33</v>
      </c>
      <c r="I1081" s="6">
        <v>0.01</v>
      </c>
    </row>
    <row r="1082" spans="1:9" x14ac:dyDescent="0.25">
      <c r="A1082" s="7">
        <v>41912</v>
      </c>
      <c r="B1082" s="6">
        <v>4</v>
      </c>
      <c r="C1082" s="6" t="s">
        <v>93</v>
      </c>
      <c r="D1082" s="6" t="s">
        <v>25</v>
      </c>
      <c r="E1082" s="6" t="s">
        <v>26</v>
      </c>
      <c r="F1082" s="6" t="s">
        <v>31</v>
      </c>
      <c r="G1082" s="6">
        <v>245</v>
      </c>
      <c r="H1082" s="6">
        <v>12.34</v>
      </c>
      <c r="I1082" s="6">
        <v>0.34</v>
      </c>
    </row>
    <row r="1083" spans="1:9" x14ac:dyDescent="0.25">
      <c r="A1083" s="7">
        <v>41912</v>
      </c>
      <c r="B1083" s="6">
        <v>4</v>
      </c>
      <c r="C1083" s="6" t="s">
        <v>93</v>
      </c>
      <c r="D1083" s="6" t="s">
        <v>68</v>
      </c>
      <c r="E1083" s="6" t="s">
        <v>69</v>
      </c>
      <c r="F1083" s="6" t="s">
        <v>27</v>
      </c>
      <c r="G1083" s="6">
        <v>2</v>
      </c>
      <c r="H1083" s="6">
        <v>0</v>
      </c>
      <c r="I1083" s="6">
        <v>100</v>
      </c>
    </row>
    <row r="1084" spans="1:9" x14ac:dyDescent="0.25">
      <c r="A1084" s="7">
        <v>41912</v>
      </c>
      <c r="B1084" s="6">
        <v>4</v>
      </c>
      <c r="C1084" s="6" t="s">
        <v>93</v>
      </c>
      <c r="D1084" s="6" t="s">
        <v>32</v>
      </c>
      <c r="E1084" s="6" t="s">
        <v>33</v>
      </c>
      <c r="F1084" s="6" t="s">
        <v>27</v>
      </c>
      <c r="G1084" s="6">
        <v>29255</v>
      </c>
      <c r="H1084" s="6">
        <v>9.1</v>
      </c>
      <c r="I1084" s="6">
        <v>98.18</v>
      </c>
    </row>
    <row r="1085" spans="1:9" x14ac:dyDescent="0.25">
      <c r="A1085" s="7">
        <v>41912</v>
      </c>
      <c r="B1085" s="6">
        <v>4</v>
      </c>
      <c r="C1085" s="6" t="s">
        <v>93</v>
      </c>
      <c r="D1085" s="6" t="s">
        <v>32</v>
      </c>
      <c r="E1085" s="6" t="s">
        <v>33</v>
      </c>
      <c r="F1085" s="6" t="s">
        <v>28</v>
      </c>
      <c r="G1085" s="6">
        <v>408</v>
      </c>
      <c r="H1085" s="6">
        <v>8.7899999999999991</v>
      </c>
      <c r="I1085" s="6">
        <v>1.37</v>
      </c>
    </row>
    <row r="1086" spans="1:9" x14ac:dyDescent="0.25">
      <c r="A1086" s="7">
        <v>41912</v>
      </c>
      <c r="B1086" s="6">
        <v>4</v>
      </c>
      <c r="C1086" s="6" t="s">
        <v>93</v>
      </c>
      <c r="D1086" s="6" t="s">
        <v>32</v>
      </c>
      <c r="E1086" s="6" t="s">
        <v>33</v>
      </c>
      <c r="F1086" s="6" t="s">
        <v>29</v>
      </c>
      <c r="G1086" s="6">
        <v>17</v>
      </c>
      <c r="H1086" s="6">
        <v>2.52</v>
      </c>
      <c r="I1086" s="6">
        <v>0.06</v>
      </c>
    </row>
    <row r="1087" spans="1:9" x14ac:dyDescent="0.25">
      <c r="A1087" s="7">
        <v>41912</v>
      </c>
      <c r="B1087" s="6">
        <v>4</v>
      </c>
      <c r="C1087" s="6" t="s">
        <v>93</v>
      </c>
      <c r="D1087" s="6" t="s">
        <v>32</v>
      </c>
      <c r="E1087" s="6" t="s">
        <v>33</v>
      </c>
      <c r="F1087" s="6" t="s">
        <v>30</v>
      </c>
      <c r="G1087" s="6">
        <v>18</v>
      </c>
      <c r="H1087" s="6">
        <v>7.32</v>
      </c>
      <c r="I1087" s="6">
        <v>0.06</v>
      </c>
    </row>
    <row r="1088" spans="1:9" x14ac:dyDescent="0.25">
      <c r="A1088" s="7">
        <v>41912</v>
      </c>
      <c r="B1088" s="6">
        <v>4</v>
      </c>
      <c r="C1088" s="6" t="s">
        <v>93</v>
      </c>
      <c r="D1088" s="6" t="s">
        <v>32</v>
      </c>
      <c r="E1088" s="6" t="s">
        <v>33</v>
      </c>
      <c r="F1088" s="6" t="s">
        <v>31</v>
      </c>
      <c r="G1088" s="6">
        <v>98</v>
      </c>
      <c r="H1088" s="6">
        <v>4.9400000000000004</v>
      </c>
      <c r="I1088" s="6">
        <v>0.33</v>
      </c>
    </row>
    <row r="1089" spans="1:9" x14ac:dyDescent="0.25">
      <c r="A1089" s="7">
        <v>41912</v>
      </c>
      <c r="B1089" s="6">
        <v>4</v>
      </c>
      <c r="C1089" s="6" t="s">
        <v>93</v>
      </c>
      <c r="D1089" s="6" t="s">
        <v>77</v>
      </c>
      <c r="E1089" s="6" t="s">
        <v>78</v>
      </c>
      <c r="F1089" s="6" t="s">
        <v>27</v>
      </c>
      <c r="G1089" s="6">
        <v>895</v>
      </c>
      <c r="H1089" s="6">
        <v>0.28000000000000003</v>
      </c>
      <c r="I1089" s="6">
        <v>99.44</v>
      </c>
    </row>
    <row r="1090" spans="1:9" x14ac:dyDescent="0.25">
      <c r="A1090" s="7">
        <v>41912</v>
      </c>
      <c r="B1090" s="6">
        <v>4</v>
      </c>
      <c r="C1090" s="6" t="s">
        <v>93</v>
      </c>
      <c r="D1090" s="6" t="s">
        <v>77</v>
      </c>
      <c r="E1090" s="6" t="s">
        <v>78</v>
      </c>
      <c r="F1090" s="6" t="s">
        <v>28</v>
      </c>
      <c r="G1090" s="6">
        <v>5</v>
      </c>
      <c r="H1090" s="6">
        <v>0.11</v>
      </c>
      <c r="I1090" s="6">
        <v>0.56000000000000005</v>
      </c>
    </row>
    <row r="1091" spans="1:9" x14ac:dyDescent="0.25">
      <c r="A1091" s="7">
        <v>41912</v>
      </c>
      <c r="B1091" s="6">
        <v>4</v>
      </c>
      <c r="C1091" s="6" t="s">
        <v>93</v>
      </c>
      <c r="D1091" s="6" t="s">
        <v>50</v>
      </c>
      <c r="E1091" s="6" t="s">
        <v>51</v>
      </c>
      <c r="F1091" s="6" t="s">
        <v>27</v>
      </c>
      <c r="G1091" s="6">
        <v>398</v>
      </c>
      <c r="H1091" s="6">
        <v>0.12</v>
      </c>
      <c r="I1091" s="6">
        <v>92.13</v>
      </c>
    </row>
    <row r="1092" spans="1:9" x14ac:dyDescent="0.25">
      <c r="A1092" s="7">
        <v>41912</v>
      </c>
      <c r="B1092" s="6">
        <v>4</v>
      </c>
      <c r="C1092" s="6" t="s">
        <v>93</v>
      </c>
      <c r="D1092" s="6" t="s">
        <v>50</v>
      </c>
      <c r="E1092" s="6" t="s">
        <v>51</v>
      </c>
      <c r="F1092" s="6" t="s">
        <v>28</v>
      </c>
      <c r="G1092" s="6">
        <v>32</v>
      </c>
      <c r="H1092" s="6">
        <v>0.69</v>
      </c>
      <c r="I1092" s="6">
        <v>7.41</v>
      </c>
    </row>
    <row r="1093" spans="1:9" x14ac:dyDescent="0.25">
      <c r="A1093" s="7">
        <v>41912</v>
      </c>
      <c r="B1093" s="6">
        <v>4</v>
      </c>
      <c r="C1093" s="6" t="s">
        <v>93</v>
      </c>
      <c r="D1093" s="6" t="s">
        <v>50</v>
      </c>
      <c r="E1093" s="6" t="s">
        <v>51</v>
      </c>
      <c r="F1093" s="6" t="s">
        <v>29</v>
      </c>
      <c r="G1093" s="6">
        <v>1</v>
      </c>
      <c r="H1093" s="6">
        <v>0.15</v>
      </c>
      <c r="I1093" s="6">
        <v>0.23</v>
      </c>
    </row>
    <row r="1094" spans="1:9" x14ac:dyDescent="0.25">
      <c r="A1094" s="7">
        <v>41912</v>
      </c>
      <c r="B1094" s="6">
        <v>4</v>
      </c>
      <c r="C1094" s="6" t="s">
        <v>93</v>
      </c>
      <c r="D1094" s="6" t="s">
        <v>50</v>
      </c>
      <c r="E1094" s="6" t="s">
        <v>51</v>
      </c>
      <c r="F1094" s="6" t="s">
        <v>30</v>
      </c>
      <c r="G1094" s="6">
        <v>1</v>
      </c>
      <c r="H1094" s="6">
        <v>0.41</v>
      </c>
      <c r="I1094" s="6">
        <v>0.23</v>
      </c>
    </row>
    <row r="1095" spans="1:9" x14ac:dyDescent="0.25">
      <c r="A1095" s="7">
        <v>41912</v>
      </c>
      <c r="B1095" s="6">
        <v>4</v>
      </c>
      <c r="C1095" s="6" t="s">
        <v>93</v>
      </c>
      <c r="D1095" s="6" t="s">
        <v>35</v>
      </c>
      <c r="E1095" s="6" t="s">
        <v>36</v>
      </c>
      <c r="F1095" s="6" t="s">
        <v>27</v>
      </c>
      <c r="G1095" s="6">
        <v>29660</v>
      </c>
      <c r="H1095" s="6">
        <v>9.2200000000000006</v>
      </c>
      <c r="I1095" s="6">
        <v>97.04</v>
      </c>
    </row>
    <row r="1096" spans="1:9" x14ac:dyDescent="0.25">
      <c r="A1096" s="7">
        <v>41912</v>
      </c>
      <c r="B1096" s="6">
        <v>4</v>
      </c>
      <c r="C1096" s="6" t="s">
        <v>93</v>
      </c>
      <c r="D1096" s="6" t="s">
        <v>35</v>
      </c>
      <c r="E1096" s="6" t="s">
        <v>36</v>
      </c>
      <c r="F1096" s="6" t="s">
        <v>28</v>
      </c>
      <c r="G1096" s="6">
        <v>661</v>
      </c>
      <c r="H1096" s="6">
        <v>14.24</v>
      </c>
      <c r="I1096" s="6">
        <v>2.16</v>
      </c>
    </row>
    <row r="1097" spans="1:9" x14ac:dyDescent="0.25">
      <c r="A1097" s="7">
        <v>41912</v>
      </c>
      <c r="B1097" s="6">
        <v>4</v>
      </c>
      <c r="C1097" s="6" t="s">
        <v>93</v>
      </c>
      <c r="D1097" s="6" t="s">
        <v>35</v>
      </c>
      <c r="E1097" s="6" t="s">
        <v>36</v>
      </c>
      <c r="F1097" s="6" t="s">
        <v>29</v>
      </c>
      <c r="G1097" s="6">
        <v>152</v>
      </c>
      <c r="H1097" s="6">
        <v>22.52</v>
      </c>
      <c r="I1097" s="6">
        <v>0.5</v>
      </c>
    </row>
    <row r="1098" spans="1:9" x14ac:dyDescent="0.25">
      <c r="A1098" s="7">
        <v>41912</v>
      </c>
      <c r="B1098" s="6">
        <v>4</v>
      </c>
      <c r="C1098" s="6" t="s">
        <v>93</v>
      </c>
      <c r="D1098" s="6" t="s">
        <v>35</v>
      </c>
      <c r="E1098" s="6" t="s">
        <v>36</v>
      </c>
      <c r="F1098" s="6" t="s">
        <v>30</v>
      </c>
      <c r="G1098" s="6">
        <v>56</v>
      </c>
      <c r="H1098" s="6">
        <v>22.76</v>
      </c>
      <c r="I1098" s="6">
        <v>0.18</v>
      </c>
    </row>
    <row r="1099" spans="1:9" x14ac:dyDescent="0.25">
      <c r="A1099" s="7">
        <v>41912</v>
      </c>
      <c r="B1099" s="6">
        <v>4</v>
      </c>
      <c r="C1099" s="6" t="s">
        <v>93</v>
      </c>
      <c r="D1099" s="6" t="s">
        <v>35</v>
      </c>
      <c r="E1099" s="6" t="s">
        <v>36</v>
      </c>
      <c r="F1099" s="6" t="s">
        <v>34</v>
      </c>
      <c r="G1099" s="6">
        <v>6</v>
      </c>
      <c r="H1099" s="6">
        <v>20</v>
      </c>
      <c r="I1099" s="6">
        <v>0.02</v>
      </c>
    </row>
    <row r="1100" spans="1:9" x14ac:dyDescent="0.25">
      <c r="A1100" s="7">
        <v>41912</v>
      </c>
      <c r="B1100" s="6">
        <v>4</v>
      </c>
      <c r="C1100" s="6" t="s">
        <v>93</v>
      </c>
      <c r="D1100" s="6" t="s">
        <v>35</v>
      </c>
      <c r="E1100" s="6" t="s">
        <v>36</v>
      </c>
      <c r="F1100" s="6" t="s">
        <v>31</v>
      </c>
      <c r="G1100" s="6">
        <v>30</v>
      </c>
      <c r="H1100" s="6">
        <v>1.51</v>
      </c>
      <c r="I1100" s="6">
        <v>0.1</v>
      </c>
    </row>
    <row r="1101" spans="1:9" x14ac:dyDescent="0.25">
      <c r="A1101" s="7">
        <v>41912</v>
      </c>
      <c r="B1101" s="6">
        <v>4</v>
      </c>
      <c r="C1101" s="6" t="s">
        <v>93</v>
      </c>
      <c r="D1101" s="6" t="s">
        <v>37</v>
      </c>
      <c r="E1101" s="6" t="s">
        <v>38</v>
      </c>
      <c r="F1101" s="6" t="s">
        <v>27</v>
      </c>
      <c r="G1101" s="6">
        <v>178459</v>
      </c>
      <c r="H1101" s="6">
        <v>55.49</v>
      </c>
      <c r="I1101" s="6">
        <v>98.38</v>
      </c>
    </row>
    <row r="1102" spans="1:9" x14ac:dyDescent="0.25">
      <c r="A1102" s="7">
        <v>41912</v>
      </c>
      <c r="B1102" s="6">
        <v>4</v>
      </c>
      <c r="C1102" s="6" t="s">
        <v>93</v>
      </c>
      <c r="D1102" s="6" t="s">
        <v>37</v>
      </c>
      <c r="E1102" s="6" t="s">
        <v>38</v>
      </c>
      <c r="F1102" s="6" t="s">
        <v>28</v>
      </c>
      <c r="G1102" s="6">
        <v>1672</v>
      </c>
      <c r="H1102" s="6">
        <v>36.01</v>
      </c>
      <c r="I1102" s="6">
        <v>0.92</v>
      </c>
    </row>
    <row r="1103" spans="1:9" x14ac:dyDescent="0.25">
      <c r="A1103" s="7">
        <v>41912</v>
      </c>
      <c r="B1103" s="6">
        <v>4</v>
      </c>
      <c r="C1103" s="6" t="s">
        <v>93</v>
      </c>
      <c r="D1103" s="6" t="s">
        <v>37</v>
      </c>
      <c r="E1103" s="6" t="s">
        <v>38</v>
      </c>
      <c r="F1103" s="6" t="s">
        <v>29</v>
      </c>
      <c r="G1103" s="6">
        <v>207</v>
      </c>
      <c r="H1103" s="6">
        <v>30.67</v>
      </c>
      <c r="I1103" s="6">
        <v>0.11</v>
      </c>
    </row>
    <row r="1104" spans="1:9" x14ac:dyDescent="0.25">
      <c r="A1104" s="7">
        <v>41912</v>
      </c>
      <c r="B1104" s="6">
        <v>4</v>
      </c>
      <c r="C1104" s="6" t="s">
        <v>93</v>
      </c>
      <c r="D1104" s="6" t="s">
        <v>37</v>
      </c>
      <c r="E1104" s="6" t="s">
        <v>38</v>
      </c>
      <c r="F1104" s="6" t="s">
        <v>30</v>
      </c>
      <c r="G1104" s="6">
        <v>40</v>
      </c>
      <c r="H1104" s="6">
        <v>16.260000000000002</v>
      </c>
      <c r="I1104" s="6">
        <v>0.02</v>
      </c>
    </row>
    <row r="1105" spans="1:9" x14ac:dyDescent="0.25">
      <c r="A1105" s="7">
        <v>41912</v>
      </c>
      <c r="B1105" s="6">
        <v>4</v>
      </c>
      <c r="C1105" s="6" t="s">
        <v>93</v>
      </c>
      <c r="D1105" s="6" t="s">
        <v>37</v>
      </c>
      <c r="E1105" s="6" t="s">
        <v>38</v>
      </c>
      <c r="F1105" s="6" t="s">
        <v>34</v>
      </c>
      <c r="G1105" s="6">
        <v>5</v>
      </c>
      <c r="H1105" s="6">
        <v>16.670000000000002</v>
      </c>
      <c r="I1105" s="6">
        <v>0</v>
      </c>
    </row>
    <row r="1106" spans="1:9" x14ac:dyDescent="0.25">
      <c r="A1106" s="7">
        <v>41912</v>
      </c>
      <c r="B1106" s="6">
        <v>4</v>
      </c>
      <c r="C1106" s="6" t="s">
        <v>93</v>
      </c>
      <c r="D1106" s="6" t="s">
        <v>37</v>
      </c>
      <c r="E1106" s="6" t="s">
        <v>38</v>
      </c>
      <c r="F1106" s="6" t="s">
        <v>31</v>
      </c>
      <c r="G1106" s="6">
        <v>1012</v>
      </c>
      <c r="H1106" s="6">
        <v>50.98</v>
      </c>
      <c r="I1106" s="6">
        <v>0.56000000000000005</v>
      </c>
    </row>
    <row r="1107" spans="1:9" x14ac:dyDescent="0.25">
      <c r="A1107" s="7">
        <v>41912</v>
      </c>
      <c r="B1107" s="6">
        <v>4</v>
      </c>
      <c r="C1107" s="6" t="s">
        <v>93</v>
      </c>
      <c r="D1107" s="6" t="s">
        <v>39</v>
      </c>
      <c r="E1107" s="6" t="s">
        <v>40</v>
      </c>
      <c r="F1107" s="6" t="s">
        <v>27</v>
      </c>
      <c r="G1107" s="6">
        <v>23</v>
      </c>
      <c r="H1107" s="6">
        <v>0.01</v>
      </c>
      <c r="I1107" s="6">
        <v>58.97</v>
      </c>
    </row>
    <row r="1108" spans="1:9" x14ac:dyDescent="0.25">
      <c r="A1108" s="7">
        <v>41912</v>
      </c>
      <c r="B1108" s="6">
        <v>4</v>
      </c>
      <c r="C1108" s="6" t="s">
        <v>93</v>
      </c>
      <c r="D1108" s="6" t="s">
        <v>39</v>
      </c>
      <c r="E1108" s="6" t="s">
        <v>40</v>
      </c>
      <c r="F1108" s="6" t="s">
        <v>28</v>
      </c>
      <c r="G1108" s="6">
        <v>15</v>
      </c>
      <c r="H1108" s="6">
        <v>0.32</v>
      </c>
      <c r="I1108" s="6">
        <v>38.46</v>
      </c>
    </row>
    <row r="1109" spans="1:9" x14ac:dyDescent="0.25">
      <c r="A1109" s="7">
        <v>41912</v>
      </c>
      <c r="B1109" s="6">
        <v>4</v>
      </c>
      <c r="C1109" s="6" t="s">
        <v>93</v>
      </c>
      <c r="D1109" s="6" t="s">
        <v>39</v>
      </c>
      <c r="E1109" s="6" t="s">
        <v>40</v>
      </c>
      <c r="F1109" s="6" t="s">
        <v>29</v>
      </c>
      <c r="G1109" s="6">
        <v>1</v>
      </c>
      <c r="H1109" s="6">
        <v>0.15</v>
      </c>
      <c r="I1109" s="6">
        <v>2.56</v>
      </c>
    </row>
    <row r="1110" spans="1:9" x14ac:dyDescent="0.25">
      <c r="A1110" s="7">
        <v>41912</v>
      </c>
      <c r="B1110" s="6">
        <v>4</v>
      </c>
      <c r="C1110" s="6" t="s">
        <v>93</v>
      </c>
      <c r="D1110" s="6" t="s">
        <v>79</v>
      </c>
      <c r="E1110" s="6" t="s">
        <v>80</v>
      </c>
      <c r="F1110" s="6" t="s">
        <v>27</v>
      </c>
      <c r="G1110" s="6">
        <v>363</v>
      </c>
      <c r="H1110" s="6">
        <v>0.11</v>
      </c>
      <c r="I1110" s="6">
        <v>93.32</v>
      </c>
    </row>
    <row r="1111" spans="1:9" x14ac:dyDescent="0.25">
      <c r="A1111" s="7">
        <v>41912</v>
      </c>
      <c r="B1111" s="6">
        <v>4</v>
      </c>
      <c r="C1111" s="6" t="s">
        <v>93</v>
      </c>
      <c r="D1111" s="6" t="s">
        <v>79</v>
      </c>
      <c r="E1111" s="6" t="s">
        <v>80</v>
      </c>
      <c r="F1111" s="6" t="s">
        <v>28</v>
      </c>
      <c r="G1111" s="6">
        <v>26</v>
      </c>
      <c r="H1111" s="6">
        <v>0.56000000000000005</v>
      </c>
      <c r="I1111" s="6">
        <v>6.68</v>
      </c>
    </row>
    <row r="1112" spans="1:9" x14ac:dyDescent="0.25">
      <c r="A1112" s="7">
        <v>41912</v>
      </c>
      <c r="B1112" s="6">
        <v>4</v>
      </c>
      <c r="C1112" s="6" t="s">
        <v>93</v>
      </c>
      <c r="D1112" s="6" t="s">
        <v>41</v>
      </c>
      <c r="E1112" s="6" t="s">
        <v>42</v>
      </c>
      <c r="F1112" s="6" t="s">
        <v>27</v>
      </c>
      <c r="G1112" s="6">
        <v>5416</v>
      </c>
      <c r="H1112" s="6">
        <v>1.68</v>
      </c>
      <c r="I1112" s="6">
        <v>99.85</v>
      </c>
    </row>
    <row r="1113" spans="1:9" x14ac:dyDescent="0.25">
      <c r="A1113" s="7">
        <v>41912</v>
      </c>
      <c r="B1113" s="6">
        <v>4</v>
      </c>
      <c r="C1113" s="6" t="s">
        <v>93</v>
      </c>
      <c r="D1113" s="6" t="s">
        <v>41</v>
      </c>
      <c r="E1113" s="6" t="s">
        <v>42</v>
      </c>
      <c r="F1113" s="6" t="s">
        <v>28</v>
      </c>
      <c r="G1113" s="6">
        <v>7</v>
      </c>
      <c r="H1113" s="6">
        <v>0.15</v>
      </c>
      <c r="I1113" s="6">
        <v>0.13</v>
      </c>
    </row>
    <row r="1114" spans="1:9" x14ac:dyDescent="0.25">
      <c r="A1114" s="7">
        <v>41912</v>
      </c>
      <c r="B1114" s="6">
        <v>4</v>
      </c>
      <c r="C1114" s="6" t="s">
        <v>93</v>
      </c>
      <c r="D1114" s="6" t="s">
        <v>41</v>
      </c>
      <c r="E1114" s="6" t="s">
        <v>42</v>
      </c>
      <c r="F1114" s="6" t="s">
        <v>34</v>
      </c>
      <c r="G1114" s="6">
        <v>1</v>
      </c>
      <c r="H1114" s="6">
        <v>3.33</v>
      </c>
      <c r="I1114" s="6">
        <v>0.02</v>
      </c>
    </row>
    <row r="1115" spans="1:9" x14ac:dyDescent="0.25">
      <c r="A1115" s="7">
        <v>41912</v>
      </c>
      <c r="B1115" s="6">
        <v>4</v>
      </c>
      <c r="C1115" s="6" t="s">
        <v>93</v>
      </c>
      <c r="D1115" s="6" t="s">
        <v>43</v>
      </c>
      <c r="E1115" s="6" t="s">
        <v>44</v>
      </c>
      <c r="F1115" s="6" t="s">
        <v>27</v>
      </c>
      <c r="G1115" s="6">
        <v>96</v>
      </c>
      <c r="H1115" s="6">
        <v>0.03</v>
      </c>
      <c r="I1115" s="6">
        <v>84.21</v>
      </c>
    </row>
    <row r="1116" spans="1:9" x14ac:dyDescent="0.25">
      <c r="A1116" s="7">
        <v>41912</v>
      </c>
      <c r="B1116" s="6">
        <v>4</v>
      </c>
      <c r="C1116" s="6" t="s">
        <v>93</v>
      </c>
      <c r="D1116" s="6" t="s">
        <v>43</v>
      </c>
      <c r="E1116" s="6" t="s">
        <v>44</v>
      </c>
      <c r="F1116" s="6" t="s">
        <v>28</v>
      </c>
      <c r="G1116" s="6">
        <v>11</v>
      </c>
      <c r="H1116" s="6">
        <v>0.24</v>
      </c>
      <c r="I1116" s="6">
        <v>9.65</v>
      </c>
    </row>
    <row r="1117" spans="1:9" x14ac:dyDescent="0.25">
      <c r="A1117" s="7">
        <v>41912</v>
      </c>
      <c r="B1117" s="6">
        <v>4</v>
      </c>
      <c r="C1117" s="6" t="s">
        <v>93</v>
      </c>
      <c r="D1117" s="6" t="s">
        <v>43</v>
      </c>
      <c r="E1117" s="6" t="s">
        <v>44</v>
      </c>
      <c r="F1117" s="6" t="s">
        <v>29</v>
      </c>
      <c r="G1117" s="6">
        <v>4</v>
      </c>
      <c r="H1117" s="6">
        <v>0.59</v>
      </c>
      <c r="I1117" s="6">
        <v>3.51</v>
      </c>
    </row>
    <row r="1118" spans="1:9" x14ac:dyDescent="0.25">
      <c r="A1118" s="7">
        <v>41912</v>
      </c>
      <c r="B1118" s="6">
        <v>4</v>
      </c>
      <c r="C1118" s="6" t="s">
        <v>93</v>
      </c>
      <c r="D1118" s="6" t="s">
        <v>43</v>
      </c>
      <c r="E1118" s="6" t="s">
        <v>44</v>
      </c>
      <c r="F1118" s="6" t="s">
        <v>31</v>
      </c>
      <c r="G1118" s="6">
        <v>3</v>
      </c>
      <c r="H1118" s="6">
        <v>0.15</v>
      </c>
      <c r="I1118" s="6">
        <v>2.63</v>
      </c>
    </row>
    <row r="1119" spans="1:9" x14ac:dyDescent="0.25">
      <c r="A1119" s="7">
        <v>41912</v>
      </c>
      <c r="B1119" s="6">
        <v>4</v>
      </c>
      <c r="C1119" s="6" t="s">
        <v>93</v>
      </c>
      <c r="D1119" s="6" t="s">
        <v>45</v>
      </c>
      <c r="E1119" s="6" t="s">
        <v>46</v>
      </c>
      <c r="F1119" s="6" t="s">
        <v>27</v>
      </c>
      <c r="G1119" s="6">
        <v>4062</v>
      </c>
      <c r="H1119" s="6">
        <v>1.26</v>
      </c>
      <c r="I1119" s="6">
        <v>94.97</v>
      </c>
    </row>
    <row r="1120" spans="1:9" x14ac:dyDescent="0.25">
      <c r="A1120" s="7">
        <v>41912</v>
      </c>
      <c r="B1120" s="6">
        <v>4</v>
      </c>
      <c r="C1120" s="6" t="s">
        <v>93</v>
      </c>
      <c r="D1120" s="6" t="s">
        <v>45</v>
      </c>
      <c r="E1120" s="6" t="s">
        <v>46</v>
      </c>
      <c r="F1120" s="6" t="s">
        <v>28</v>
      </c>
      <c r="G1120" s="6">
        <v>198</v>
      </c>
      <c r="H1120" s="6">
        <v>4.26</v>
      </c>
      <c r="I1120" s="6">
        <v>4.63</v>
      </c>
    </row>
    <row r="1121" spans="1:9" x14ac:dyDescent="0.25">
      <c r="A1121" s="7">
        <v>41912</v>
      </c>
      <c r="B1121" s="6">
        <v>4</v>
      </c>
      <c r="C1121" s="6" t="s">
        <v>93</v>
      </c>
      <c r="D1121" s="6" t="s">
        <v>45</v>
      </c>
      <c r="E1121" s="6" t="s">
        <v>46</v>
      </c>
      <c r="F1121" s="6" t="s">
        <v>29</v>
      </c>
      <c r="G1121" s="6">
        <v>14</v>
      </c>
      <c r="H1121" s="6">
        <v>2.0699999999999998</v>
      </c>
      <c r="I1121" s="6">
        <v>0.33</v>
      </c>
    </row>
    <row r="1122" spans="1:9" x14ac:dyDescent="0.25">
      <c r="A1122" s="7">
        <v>41912</v>
      </c>
      <c r="B1122" s="6">
        <v>4</v>
      </c>
      <c r="C1122" s="6" t="s">
        <v>93</v>
      </c>
      <c r="D1122" s="6" t="s">
        <v>45</v>
      </c>
      <c r="E1122" s="6" t="s">
        <v>46</v>
      </c>
      <c r="F1122" s="6" t="s">
        <v>30</v>
      </c>
      <c r="G1122" s="6">
        <v>2</v>
      </c>
      <c r="H1122" s="6">
        <v>0.81</v>
      </c>
      <c r="I1122" s="6">
        <v>0.05</v>
      </c>
    </row>
    <row r="1123" spans="1:9" x14ac:dyDescent="0.25">
      <c r="A1123" s="7">
        <v>41912</v>
      </c>
      <c r="B1123" s="6">
        <v>4</v>
      </c>
      <c r="C1123" s="6" t="s">
        <v>93</v>
      </c>
      <c r="D1123" s="6" t="s">
        <v>45</v>
      </c>
      <c r="E1123" s="6" t="s">
        <v>46</v>
      </c>
      <c r="F1123" s="6" t="s">
        <v>31</v>
      </c>
      <c r="G1123" s="6">
        <v>1</v>
      </c>
      <c r="H1123" s="6">
        <v>0.05</v>
      </c>
      <c r="I1123" s="6">
        <v>0.02</v>
      </c>
    </row>
    <row r="1124" spans="1:9" x14ac:dyDescent="0.25">
      <c r="A1124" s="7">
        <v>41912</v>
      </c>
      <c r="B1124" s="6">
        <v>4</v>
      </c>
      <c r="C1124" s="6" t="s">
        <v>93</v>
      </c>
      <c r="D1124" s="6" t="s">
        <v>47</v>
      </c>
      <c r="E1124" s="6" t="s">
        <v>48</v>
      </c>
      <c r="F1124" s="6" t="s">
        <v>27</v>
      </c>
      <c r="G1124" s="6">
        <v>3806</v>
      </c>
      <c r="H1124" s="6">
        <v>1.18</v>
      </c>
      <c r="I1124" s="6">
        <v>80.48</v>
      </c>
    </row>
    <row r="1125" spans="1:9" x14ac:dyDescent="0.25">
      <c r="A1125" s="7">
        <v>41912</v>
      </c>
      <c r="B1125" s="6">
        <v>4</v>
      </c>
      <c r="C1125" s="6" t="s">
        <v>93</v>
      </c>
      <c r="D1125" s="6" t="s">
        <v>47</v>
      </c>
      <c r="E1125" s="6" t="s">
        <v>48</v>
      </c>
      <c r="F1125" s="6" t="s">
        <v>28</v>
      </c>
      <c r="G1125" s="6">
        <v>220</v>
      </c>
      <c r="H1125" s="6">
        <v>4.74</v>
      </c>
      <c r="I1125" s="6">
        <v>4.6500000000000004</v>
      </c>
    </row>
    <row r="1126" spans="1:9" x14ac:dyDescent="0.25">
      <c r="A1126" s="7">
        <v>41912</v>
      </c>
      <c r="B1126" s="6">
        <v>4</v>
      </c>
      <c r="C1126" s="6" t="s">
        <v>93</v>
      </c>
      <c r="D1126" s="6" t="s">
        <v>47</v>
      </c>
      <c r="E1126" s="6" t="s">
        <v>48</v>
      </c>
      <c r="F1126" s="6" t="s">
        <v>29</v>
      </c>
      <c r="G1126" s="6">
        <v>59</v>
      </c>
      <c r="H1126" s="6">
        <v>8.74</v>
      </c>
      <c r="I1126" s="6">
        <v>1.25</v>
      </c>
    </row>
    <row r="1127" spans="1:9" x14ac:dyDescent="0.25">
      <c r="A1127" s="7">
        <v>41912</v>
      </c>
      <c r="B1127" s="6">
        <v>4</v>
      </c>
      <c r="C1127" s="6" t="s">
        <v>93</v>
      </c>
      <c r="D1127" s="6" t="s">
        <v>47</v>
      </c>
      <c r="E1127" s="6" t="s">
        <v>48</v>
      </c>
      <c r="F1127" s="6" t="s">
        <v>30</v>
      </c>
      <c r="G1127" s="6">
        <v>40</v>
      </c>
      <c r="H1127" s="6">
        <v>16.260000000000002</v>
      </c>
      <c r="I1127" s="6">
        <v>0.85</v>
      </c>
    </row>
    <row r="1128" spans="1:9" x14ac:dyDescent="0.25">
      <c r="A1128" s="7">
        <v>41912</v>
      </c>
      <c r="B1128" s="6">
        <v>4</v>
      </c>
      <c r="C1128" s="6" t="s">
        <v>93</v>
      </c>
      <c r="D1128" s="6" t="s">
        <v>47</v>
      </c>
      <c r="E1128" s="6" t="s">
        <v>48</v>
      </c>
      <c r="F1128" s="6" t="s">
        <v>34</v>
      </c>
      <c r="G1128" s="6">
        <v>8</v>
      </c>
      <c r="H1128" s="6">
        <v>26.67</v>
      </c>
      <c r="I1128" s="6">
        <v>0.17</v>
      </c>
    </row>
    <row r="1129" spans="1:9" x14ac:dyDescent="0.25">
      <c r="A1129" s="7">
        <v>41912</v>
      </c>
      <c r="B1129" s="6">
        <v>4</v>
      </c>
      <c r="C1129" s="6" t="s">
        <v>93</v>
      </c>
      <c r="D1129" s="6" t="s">
        <v>47</v>
      </c>
      <c r="E1129" s="6" t="s">
        <v>48</v>
      </c>
      <c r="F1129" s="6" t="s">
        <v>31</v>
      </c>
      <c r="G1129" s="6">
        <v>596</v>
      </c>
      <c r="H1129" s="6">
        <v>30.03</v>
      </c>
      <c r="I1129" s="6">
        <v>12.6</v>
      </c>
    </row>
    <row r="1130" spans="1:9" x14ac:dyDescent="0.25">
      <c r="A1130" s="7">
        <v>41912</v>
      </c>
      <c r="B1130" s="6">
        <v>5</v>
      </c>
      <c r="C1130" s="6" t="s">
        <v>94</v>
      </c>
      <c r="D1130" s="6" t="s">
        <v>25</v>
      </c>
      <c r="E1130" s="6" t="s">
        <v>26</v>
      </c>
      <c r="F1130" s="6" t="s">
        <v>27</v>
      </c>
      <c r="G1130" s="6">
        <v>14248</v>
      </c>
      <c r="H1130" s="6">
        <v>37.29</v>
      </c>
      <c r="I1130" s="6">
        <v>98.58</v>
      </c>
    </row>
    <row r="1131" spans="1:9" x14ac:dyDescent="0.25">
      <c r="A1131" s="7">
        <v>41912</v>
      </c>
      <c r="B1131" s="6">
        <v>5</v>
      </c>
      <c r="C1131" s="6" t="s">
        <v>94</v>
      </c>
      <c r="D1131" s="6" t="s">
        <v>25</v>
      </c>
      <c r="E1131" s="6" t="s">
        <v>26</v>
      </c>
      <c r="F1131" s="6" t="s">
        <v>28</v>
      </c>
      <c r="G1131" s="6">
        <v>151</v>
      </c>
      <c r="H1131" s="6">
        <v>36.299999999999997</v>
      </c>
      <c r="I1131" s="6">
        <v>1.04</v>
      </c>
    </row>
    <row r="1132" spans="1:9" x14ac:dyDescent="0.25">
      <c r="A1132" s="7">
        <v>41912</v>
      </c>
      <c r="B1132" s="6">
        <v>5</v>
      </c>
      <c r="C1132" s="6" t="s">
        <v>94</v>
      </c>
      <c r="D1132" s="6" t="s">
        <v>25</v>
      </c>
      <c r="E1132" s="6" t="s">
        <v>26</v>
      </c>
      <c r="F1132" s="6" t="s">
        <v>29</v>
      </c>
      <c r="G1132" s="6">
        <v>24</v>
      </c>
      <c r="H1132" s="6">
        <v>52.17</v>
      </c>
      <c r="I1132" s="6">
        <v>0.17</v>
      </c>
    </row>
    <row r="1133" spans="1:9" x14ac:dyDescent="0.25">
      <c r="A1133" s="7">
        <v>41912</v>
      </c>
      <c r="B1133" s="6">
        <v>5</v>
      </c>
      <c r="C1133" s="6" t="s">
        <v>94</v>
      </c>
      <c r="D1133" s="6" t="s">
        <v>25</v>
      </c>
      <c r="E1133" s="6" t="s">
        <v>26</v>
      </c>
      <c r="F1133" s="6" t="s">
        <v>30</v>
      </c>
      <c r="G1133" s="6">
        <v>3</v>
      </c>
      <c r="H1133" s="6">
        <v>37.5</v>
      </c>
      <c r="I1133" s="6">
        <v>0.02</v>
      </c>
    </row>
    <row r="1134" spans="1:9" x14ac:dyDescent="0.25">
      <c r="A1134" s="7">
        <v>41912</v>
      </c>
      <c r="B1134" s="6">
        <v>5</v>
      </c>
      <c r="C1134" s="6" t="s">
        <v>94</v>
      </c>
      <c r="D1134" s="6" t="s">
        <v>25</v>
      </c>
      <c r="E1134" s="6" t="s">
        <v>26</v>
      </c>
      <c r="F1134" s="6" t="s">
        <v>31</v>
      </c>
      <c r="G1134" s="6">
        <v>27</v>
      </c>
      <c r="H1134" s="6">
        <v>18.62</v>
      </c>
      <c r="I1134" s="6">
        <v>0.19</v>
      </c>
    </row>
    <row r="1135" spans="1:9" x14ac:dyDescent="0.25">
      <c r="A1135" s="7">
        <v>41912</v>
      </c>
      <c r="B1135" s="6">
        <v>5</v>
      </c>
      <c r="C1135" s="6" t="s">
        <v>94</v>
      </c>
      <c r="D1135" s="6" t="s">
        <v>32</v>
      </c>
      <c r="E1135" s="6" t="s">
        <v>33</v>
      </c>
      <c r="F1135" s="6" t="s">
        <v>27</v>
      </c>
      <c r="G1135" s="6">
        <v>8139</v>
      </c>
      <c r="H1135" s="6">
        <v>21.3</v>
      </c>
      <c r="I1135" s="6">
        <v>99.33</v>
      </c>
    </row>
    <row r="1136" spans="1:9" x14ac:dyDescent="0.25">
      <c r="A1136" s="7">
        <v>41912</v>
      </c>
      <c r="B1136" s="6">
        <v>5</v>
      </c>
      <c r="C1136" s="6" t="s">
        <v>94</v>
      </c>
      <c r="D1136" s="6" t="s">
        <v>32</v>
      </c>
      <c r="E1136" s="6" t="s">
        <v>33</v>
      </c>
      <c r="F1136" s="6" t="s">
        <v>28</v>
      </c>
      <c r="G1136" s="6">
        <v>50</v>
      </c>
      <c r="H1136" s="6">
        <v>12.02</v>
      </c>
      <c r="I1136" s="6">
        <v>0.61</v>
      </c>
    </row>
    <row r="1137" spans="1:9" x14ac:dyDescent="0.25">
      <c r="A1137" s="7">
        <v>41912</v>
      </c>
      <c r="B1137" s="6">
        <v>5</v>
      </c>
      <c r="C1137" s="6" t="s">
        <v>94</v>
      </c>
      <c r="D1137" s="6" t="s">
        <v>32</v>
      </c>
      <c r="E1137" s="6" t="s">
        <v>33</v>
      </c>
      <c r="F1137" s="6" t="s">
        <v>31</v>
      </c>
      <c r="G1137" s="6">
        <v>5</v>
      </c>
      <c r="H1137" s="6">
        <v>3.45</v>
      </c>
      <c r="I1137" s="6">
        <v>0.06</v>
      </c>
    </row>
    <row r="1138" spans="1:9" x14ac:dyDescent="0.25">
      <c r="A1138" s="7">
        <v>41912</v>
      </c>
      <c r="B1138" s="6">
        <v>5</v>
      </c>
      <c r="C1138" s="6" t="s">
        <v>94</v>
      </c>
      <c r="D1138" s="6" t="s">
        <v>35</v>
      </c>
      <c r="E1138" s="6" t="s">
        <v>36</v>
      </c>
      <c r="F1138" s="6" t="s">
        <v>27</v>
      </c>
      <c r="G1138" s="6">
        <v>4411</v>
      </c>
      <c r="H1138" s="6">
        <v>11.54</v>
      </c>
      <c r="I1138" s="6">
        <v>98.22</v>
      </c>
    </row>
    <row r="1139" spans="1:9" x14ac:dyDescent="0.25">
      <c r="A1139" s="7">
        <v>41912</v>
      </c>
      <c r="B1139" s="6">
        <v>5</v>
      </c>
      <c r="C1139" s="6" t="s">
        <v>94</v>
      </c>
      <c r="D1139" s="6" t="s">
        <v>35</v>
      </c>
      <c r="E1139" s="6" t="s">
        <v>36</v>
      </c>
      <c r="F1139" s="6" t="s">
        <v>28</v>
      </c>
      <c r="G1139" s="6">
        <v>71</v>
      </c>
      <c r="H1139" s="6">
        <v>17.07</v>
      </c>
      <c r="I1139" s="6">
        <v>1.58</v>
      </c>
    </row>
    <row r="1140" spans="1:9" x14ac:dyDescent="0.25">
      <c r="A1140" s="7">
        <v>41912</v>
      </c>
      <c r="B1140" s="6">
        <v>5</v>
      </c>
      <c r="C1140" s="6" t="s">
        <v>94</v>
      </c>
      <c r="D1140" s="6" t="s">
        <v>35</v>
      </c>
      <c r="E1140" s="6" t="s">
        <v>36</v>
      </c>
      <c r="F1140" s="6" t="s">
        <v>29</v>
      </c>
      <c r="G1140" s="6">
        <v>7</v>
      </c>
      <c r="H1140" s="6">
        <v>15.22</v>
      </c>
      <c r="I1140" s="6">
        <v>0.16</v>
      </c>
    </row>
    <row r="1141" spans="1:9" x14ac:dyDescent="0.25">
      <c r="A1141" s="7">
        <v>41912</v>
      </c>
      <c r="B1141" s="6">
        <v>5</v>
      </c>
      <c r="C1141" s="6" t="s">
        <v>94</v>
      </c>
      <c r="D1141" s="6" t="s">
        <v>35</v>
      </c>
      <c r="E1141" s="6" t="s">
        <v>36</v>
      </c>
      <c r="F1141" s="6" t="s">
        <v>34</v>
      </c>
      <c r="G1141" s="6">
        <v>1</v>
      </c>
      <c r="H1141" s="6">
        <v>9.09</v>
      </c>
      <c r="I1141" s="6">
        <v>0.02</v>
      </c>
    </row>
    <row r="1142" spans="1:9" x14ac:dyDescent="0.25">
      <c r="A1142" s="7">
        <v>41912</v>
      </c>
      <c r="B1142" s="6">
        <v>5</v>
      </c>
      <c r="C1142" s="6" t="s">
        <v>94</v>
      </c>
      <c r="D1142" s="6" t="s">
        <v>35</v>
      </c>
      <c r="E1142" s="6" t="s">
        <v>36</v>
      </c>
      <c r="F1142" s="6" t="s">
        <v>31</v>
      </c>
      <c r="G1142" s="6">
        <v>1</v>
      </c>
      <c r="H1142" s="6">
        <v>0.69</v>
      </c>
      <c r="I1142" s="6">
        <v>0.02</v>
      </c>
    </row>
    <row r="1143" spans="1:9" x14ac:dyDescent="0.25">
      <c r="A1143" s="7">
        <v>41912</v>
      </c>
      <c r="B1143" s="6">
        <v>5</v>
      </c>
      <c r="C1143" s="6" t="s">
        <v>94</v>
      </c>
      <c r="D1143" s="6" t="s">
        <v>37</v>
      </c>
      <c r="E1143" s="6" t="s">
        <v>38</v>
      </c>
      <c r="F1143" s="6" t="s">
        <v>27</v>
      </c>
      <c r="G1143" s="6">
        <v>7406</v>
      </c>
      <c r="H1143" s="6">
        <v>19.38</v>
      </c>
      <c r="I1143" s="6">
        <v>98.71</v>
      </c>
    </row>
    <row r="1144" spans="1:9" x14ac:dyDescent="0.25">
      <c r="A1144" s="7">
        <v>41912</v>
      </c>
      <c r="B1144" s="6">
        <v>5</v>
      </c>
      <c r="C1144" s="6" t="s">
        <v>94</v>
      </c>
      <c r="D1144" s="6" t="s">
        <v>37</v>
      </c>
      <c r="E1144" s="6" t="s">
        <v>38</v>
      </c>
      <c r="F1144" s="6" t="s">
        <v>28</v>
      </c>
      <c r="G1144" s="6">
        <v>76</v>
      </c>
      <c r="H1144" s="6">
        <v>18.27</v>
      </c>
      <c r="I1144" s="6">
        <v>1.01</v>
      </c>
    </row>
    <row r="1145" spans="1:9" x14ac:dyDescent="0.25">
      <c r="A1145" s="7">
        <v>41912</v>
      </c>
      <c r="B1145" s="6">
        <v>5</v>
      </c>
      <c r="C1145" s="6" t="s">
        <v>94</v>
      </c>
      <c r="D1145" s="6" t="s">
        <v>37</v>
      </c>
      <c r="E1145" s="6" t="s">
        <v>38</v>
      </c>
      <c r="F1145" s="6" t="s">
        <v>29</v>
      </c>
      <c r="G1145" s="6">
        <v>9</v>
      </c>
      <c r="H1145" s="6">
        <v>19.57</v>
      </c>
      <c r="I1145" s="6">
        <v>0.12</v>
      </c>
    </row>
    <row r="1146" spans="1:9" x14ac:dyDescent="0.25">
      <c r="A1146" s="7">
        <v>41912</v>
      </c>
      <c r="B1146" s="6">
        <v>5</v>
      </c>
      <c r="C1146" s="6" t="s">
        <v>94</v>
      </c>
      <c r="D1146" s="6" t="s">
        <v>37</v>
      </c>
      <c r="E1146" s="6" t="s">
        <v>38</v>
      </c>
      <c r="F1146" s="6" t="s">
        <v>30</v>
      </c>
      <c r="G1146" s="6">
        <v>1</v>
      </c>
      <c r="H1146" s="6">
        <v>12.5</v>
      </c>
      <c r="I1146" s="6">
        <v>0.01</v>
      </c>
    </row>
    <row r="1147" spans="1:9" x14ac:dyDescent="0.25">
      <c r="A1147" s="7">
        <v>41912</v>
      </c>
      <c r="B1147" s="6">
        <v>5</v>
      </c>
      <c r="C1147" s="6" t="s">
        <v>94</v>
      </c>
      <c r="D1147" s="6" t="s">
        <v>37</v>
      </c>
      <c r="E1147" s="6" t="s">
        <v>38</v>
      </c>
      <c r="F1147" s="6" t="s">
        <v>34</v>
      </c>
      <c r="G1147" s="6">
        <v>1</v>
      </c>
      <c r="H1147" s="6">
        <v>9.09</v>
      </c>
      <c r="I1147" s="6">
        <v>0.01</v>
      </c>
    </row>
    <row r="1148" spans="1:9" x14ac:dyDescent="0.25">
      <c r="A1148" s="7">
        <v>41912</v>
      </c>
      <c r="B1148" s="6">
        <v>5</v>
      </c>
      <c r="C1148" s="6" t="s">
        <v>94</v>
      </c>
      <c r="D1148" s="6" t="s">
        <v>37</v>
      </c>
      <c r="E1148" s="6" t="s">
        <v>38</v>
      </c>
      <c r="F1148" s="6" t="s">
        <v>31</v>
      </c>
      <c r="G1148" s="6">
        <v>10</v>
      </c>
      <c r="H1148" s="6">
        <v>6.9</v>
      </c>
      <c r="I1148" s="6">
        <v>0.13</v>
      </c>
    </row>
    <row r="1149" spans="1:9" x14ac:dyDescent="0.25">
      <c r="A1149" s="7">
        <v>41912</v>
      </c>
      <c r="B1149" s="6">
        <v>5</v>
      </c>
      <c r="C1149" s="6" t="s">
        <v>94</v>
      </c>
      <c r="D1149" s="6" t="s">
        <v>39</v>
      </c>
      <c r="E1149" s="6" t="s">
        <v>40</v>
      </c>
      <c r="F1149" s="6" t="s">
        <v>27</v>
      </c>
      <c r="G1149" s="6">
        <v>25</v>
      </c>
      <c r="H1149" s="6">
        <v>7.0000000000000007E-2</v>
      </c>
      <c r="I1149" s="6">
        <v>80.650000000000006</v>
      </c>
    </row>
    <row r="1150" spans="1:9" x14ac:dyDescent="0.25">
      <c r="A1150" s="7">
        <v>41912</v>
      </c>
      <c r="B1150" s="6">
        <v>5</v>
      </c>
      <c r="C1150" s="6" t="s">
        <v>94</v>
      </c>
      <c r="D1150" s="6" t="s">
        <v>39</v>
      </c>
      <c r="E1150" s="6" t="s">
        <v>40</v>
      </c>
      <c r="F1150" s="6" t="s">
        <v>28</v>
      </c>
      <c r="G1150" s="6">
        <v>5</v>
      </c>
      <c r="H1150" s="6">
        <v>1.2</v>
      </c>
      <c r="I1150" s="6">
        <v>16.13</v>
      </c>
    </row>
    <row r="1151" spans="1:9" x14ac:dyDescent="0.25">
      <c r="A1151" s="7">
        <v>41912</v>
      </c>
      <c r="B1151" s="6">
        <v>5</v>
      </c>
      <c r="C1151" s="6" t="s">
        <v>94</v>
      </c>
      <c r="D1151" s="6" t="s">
        <v>39</v>
      </c>
      <c r="E1151" s="6" t="s">
        <v>40</v>
      </c>
      <c r="F1151" s="6" t="s">
        <v>29</v>
      </c>
      <c r="G1151" s="6">
        <v>1</v>
      </c>
      <c r="H1151" s="6">
        <v>2.17</v>
      </c>
      <c r="I1151" s="6">
        <v>3.23</v>
      </c>
    </row>
    <row r="1152" spans="1:9" x14ac:dyDescent="0.25">
      <c r="A1152" s="7">
        <v>41912</v>
      </c>
      <c r="B1152" s="6">
        <v>5</v>
      </c>
      <c r="C1152" s="6" t="s">
        <v>94</v>
      </c>
      <c r="D1152" s="6" t="s">
        <v>41</v>
      </c>
      <c r="E1152" s="6" t="s">
        <v>42</v>
      </c>
      <c r="F1152" s="6" t="s">
        <v>27</v>
      </c>
      <c r="G1152" s="6">
        <v>1035</v>
      </c>
      <c r="H1152" s="6">
        <v>2.71</v>
      </c>
      <c r="I1152" s="6">
        <v>99.71</v>
      </c>
    </row>
    <row r="1153" spans="1:9" x14ac:dyDescent="0.25">
      <c r="A1153" s="7">
        <v>41912</v>
      </c>
      <c r="B1153" s="6">
        <v>5</v>
      </c>
      <c r="C1153" s="6" t="s">
        <v>94</v>
      </c>
      <c r="D1153" s="6" t="s">
        <v>41</v>
      </c>
      <c r="E1153" s="6" t="s">
        <v>42</v>
      </c>
      <c r="F1153" s="6" t="s">
        <v>28</v>
      </c>
      <c r="G1153" s="6">
        <v>2</v>
      </c>
      <c r="H1153" s="6">
        <v>0.48</v>
      </c>
      <c r="I1153" s="6">
        <v>0.19</v>
      </c>
    </row>
    <row r="1154" spans="1:9" x14ac:dyDescent="0.25">
      <c r="A1154" s="7">
        <v>41912</v>
      </c>
      <c r="B1154" s="6">
        <v>5</v>
      </c>
      <c r="C1154" s="6" t="s">
        <v>94</v>
      </c>
      <c r="D1154" s="6" t="s">
        <v>41</v>
      </c>
      <c r="E1154" s="6" t="s">
        <v>42</v>
      </c>
      <c r="F1154" s="6" t="s">
        <v>34</v>
      </c>
      <c r="G1154" s="6">
        <v>1</v>
      </c>
      <c r="H1154" s="6">
        <v>9.09</v>
      </c>
      <c r="I1154" s="6">
        <v>0.1</v>
      </c>
    </row>
    <row r="1155" spans="1:9" x14ac:dyDescent="0.25">
      <c r="A1155" s="7">
        <v>41912</v>
      </c>
      <c r="B1155" s="6">
        <v>5</v>
      </c>
      <c r="C1155" s="6" t="s">
        <v>94</v>
      </c>
      <c r="D1155" s="6" t="s">
        <v>43</v>
      </c>
      <c r="E1155" s="6" t="s">
        <v>44</v>
      </c>
      <c r="F1155" s="6" t="s">
        <v>27</v>
      </c>
      <c r="G1155" s="6">
        <v>1</v>
      </c>
      <c r="H1155" s="6">
        <v>0</v>
      </c>
      <c r="I1155" s="6">
        <v>100</v>
      </c>
    </row>
    <row r="1156" spans="1:9" x14ac:dyDescent="0.25">
      <c r="A1156" s="7">
        <v>41912</v>
      </c>
      <c r="B1156" s="6">
        <v>5</v>
      </c>
      <c r="C1156" s="6" t="s">
        <v>94</v>
      </c>
      <c r="D1156" s="6" t="s">
        <v>45</v>
      </c>
      <c r="E1156" s="6" t="s">
        <v>46</v>
      </c>
      <c r="F1156" s="6" t="s">
        <v>27</v>
      </c>
      <c r="G1156" s="6">
        <v>2291</v>
      </c>
      <c r="H1156" s="6">
        <v>6</v>
      </c>
      <c r="I1156" s="6">
        <v>98.03</v>
      </c>
    </row>
    <row r="1157" spans="1:9" x14ac:dyDescent="0.25">
      <c r="A1157" s="7">
        <v>41912</v>
      </c>
      <c r="B1157" s="6">
        <v>5</v>
      </c>
      <c r="C1157" s="6" t="s">
        <v>94</v>
      </c>
      <c r="D1157" s="6" t="s">
        <v>45</v>
      </c>
      <c r="E1157" s="6" t="s">
        <v>46</v>
      </c>
      <c r="F1157" s="6" t="s">
        <v>28</v>
      </c>
      <c r="G1157" s="6">
        <v>45</v>
      </c>
      <c r="H1157" s="6">
        <v>10.82</v>
      </c>
      <c r="I1157" s="6">
        <v>1.93</v>
      </c>
    </row>
    <row r="1158" spans="1:9" x14ac:dyDescent="0.25">
      <c r="A1158" s="7">
        <v>41912</v>
      </c>
      <c r="B1158" s="6">
        <v>5</v>
      </c>
      <c r="C1158" s="6" t="s">
        <v>94</v>
      </c>
      <c r="D1158" s="6" t="s">
        <v>45</v>
      </c>
      <c r="E1158" s="6" t="s">
        <v>46</v>
      </c>
      <c r="F1158" s="6" t="s">
        <v>29</v>
      </c>
      <c r="G1158" s="6">
        <v>1</v>
      </c>
      <c r="H1158" s="6">
        <v>2.17</v>
      </c>
      <c r="I1158" s="6">
        <v>0.04</v>
      </c>
    </row>
    <row r="1159" spans="1:9" x14ac:dyDescent="0.25">
      <c r="A1159" s="7">
        <v>41912</v>
      </c>
      <c r="B1159" s="6">
        <v>5</v>
      </c>
      <c r="C1159" s="6" t="s">
        <v>94</v>
      </c>
      <c r="D1159" s="6" t="s">
        <v>47</v>
      </c>
      <c r="E1159" s="6" t="s">
        <v>48</v>
      </c>
      <c r="F1159" s="6" t="s">
        <v>27</v>
      </c>
      <c r="G1159" s="6">
        <v>654</v>
      </c>
      <c r="H1159" s="6">
        <v>1.71</v>
      </c>
      <c r="I1159" s="6">
        <v>83.63</v>
      </c>
    </row>
    <row r="1160" spans="1:9" x14ac:dyDescent="0.25">
      <c r="A1160" s="7">
        <v>41912</v>
      </c>
      <c r="B1160" s="6">
        <v>5</v>
      </c>
      <c r="C1160" s="6" t="s">
        <v>94</v>
      </c>
      <c r="D1160" s="6" t="s">
        <v>47</v>
      </c>
      <c r="E1160" s="6" t="s">
        <v>48</v>
      </c>
      <c r="F1160" s="6" t="s">
        <v>28</v>
      </c>
      <c r="G1160" s="6">
        <v>16</v>
      </c>
      <c r="H1160" s="6">
        <v>3.85</v>
      </c>
      <c r="I1160" s="6">
        <v>2.0499999999999998</v>
      </c>
    </row>
    <row r="1161" spans="1:9" x14ac:dyDescent="0.25">
      <c r="A1161" s="7">
        <v>41912</v>
      </c>
      <c r="B1161" s="6">
        <v>5</v>
      </c>
      <c r="C1161" s="6" t="s">
        <v>94</v>
      </c>
      <c r="D1161" s="6" t="s">
        <v>47</v>
      </c>
      <c r="E1161" s="6" t="s">
        <v>48</v>
      </c>
      <c r="F1161" s="6" t="s">
        <v>29</v>
      </c>
      <c r="G1161" s="6">
        <v>4</v>
      </c>
      <c r="H1161" s="6">
        <v>8.6999999999999993</v>
      </c>
      <c r="I1161" s="6">
        <v>0.51</v>
      </c>
    </row>
    <row r="1162" spans="1:9" x14ac:dyDescent="0.25">
      <c r="A1162" s="7">
        <v>41912</v>
      </c>
      <c r="B1162" s="6">
        <v>5</v>
      </c>
      <c r="C1162" s="6" t="s">
        <v>94</v>
      </c>
      <c r="D1162" s="6" t="s">
        <v>47</v>
      </c>
      <c r="E1162" s="6" t="s">
        <v>48</v>
      </c>
      <c r="F1162" s="6" t="s">
        <v>30</v>
      </c>
      <c r="G1162" s="6">
        <v>4</v>
      </c>
      <c r="H1162" s="6">
        <v>50</v>
      </c>
      <c r="I1162" s="6">
        <v>0.51</v>
      </c>
    </row>
    <row r="1163" spans="1:9" x14ac:dyDescent="0.25">
      <c r="A1163" s="7">
        <v>41912</v>
      </c>
      <c r="B1163" s="6">
        <v>5</v>
      </c>
      <c r="C1163" s="6" t="s">
        <v>94</v>
      </c>
      <c r="D1163" s="6" t="s">
        <v>47</v>
      </c>
      <c r="E1163" s="6" t="s">
        <v>48</v>
      </c>
      <c r="F1163" s="6" t="s">
        <v>34</v>
      </c>
      <c r="G1163" s="6">
        <v>2</v>
      </c>
      <c r="H1163" s="6">
        <v>18.18</v>
      </c>
      <c r="I1163" s="6">
        <v>0.26</v>
      </c>
    </row>
    <row r="1164" spans="1:9" x14ac:dyDescent="0.25">
      <c r="A1164" s="7">
        <v>41912</v>
      </c>
      <c r="B1164" s="6">
        <v>5</v>
      </c>
      <c r="C1164" s="6" t="s">
        <v>94</v>
      </c>
      <c r="D1164" s="6" t="s">
        <v>47</v>
      </c>
      <c r="E1164" s="6" t="s">
        <v>48</v>
      </c>
      <c r="F1164" s="6" t="s">
        <v>31</v>
      </c>
      <c r="G1164" s="6">
        <v>102</v>
      </c>
      <c r="H1164" s="6">
        <v>70.34</v>
      </c>
      <c r="I1164" s="6">
        <v>13.04</v>
      </c>
    </row>
    <row r="1165" spans="1:9" x14ac:dyDescent="0.25">
      <c r="A1165" s="7">
        <v>41912</v>
      </c>
      <c r="B1165" s="6">
        <v>5</v>
      </c>
      <c r="C1165" s="6" t="s">
        <v>94</v>
      </c>
      <c r="D1165" s="6" t="s">
        <v>54</v>
      </c>
      <c r="E1165" s="6" t="s">
        <v>55</v>
      </c>
      <c r="F1165" s="6" t="s">
        <v>34</v>
      </c>
      <c r="G1165" s="6">
        <v>6</v>
      </c>
      <c r="H1165" s="6">
        <v>54.55</v>
      </c>
      <c r="I1165" s="6">
        <v>100</v>
      </c>
    </row>
    <row r="1166" spans="1:9" x14ac:dyDescent="0.25">
      <c r="A1166" s="7">
        <v>41912</v>
      </c>
      <c r="B1166" s="6">
        <v>6</v>
      </c>
      <c r="C1166" s="6" t="s">
        <v>95</v>
      </c>
      <c r="D1166" s="6" t="s">
        <v>25</v>
      </c>
      <c r="E1166" s="6" t="s">
        <v>26</v>
      </c>
      <c r="F1166" s="6" t="s">
        <v>27</v>
      </c>
      <c r="G1166" s="6">
        <v>9573</v>
      </c>
      <c r="H1166" s="6">
        <v>14.03</v>
      </c>
      <c r="I1166" s="6">
        <v>98.86</v>
      </c>
    </row>
    <row r="1167" spans="1:9" x14ac:dyDescent="0.25">
      <c r="A1167" s="7">
        <v>41912</v>
      </c>
      <c r="B1167" s="6">
        <v>6</v>
      </c>
      <c r="C1167" s="6" t="s">
        <v>95</v>
      </c>
      <c r="D1167" s="6" t="s">
        <v>25</v>
      </c>
      <c r="E1167" s="6" t="s">
        <v>26</v>
      </c>
      <c r="F1167" s="6" t="s">
        <v>28</v>
      </c>
      <c r="G1167" s="6">
        <v>77</v>
      </c>
      <c r="H1167" s="6">
        <v>20.37</v>
      </c>
      <c r="I1167" s="6">
        <v>0.8</v>
      </c>
    </row>
    <row r="1168" spans="1:9" x14ac:dyDescent="0.25">
      <c r="A1168" s="7">
        <v>41912</v>
      </c>
      <c r="B1168" s="6">
        <v>6</v>
      </c>
      <c r="C1168" s="6" t="s">
        <v>95</v>
      </c>
      <c r="D1168" s="6" t="s">
        <v>25</v>
      </c>
      <c r="E1168" s="6" t="s">
        <v>26</v>
      </c>
      <c r="F1168" s="6" t="s">
        <v>29</v>
      </c>
      <c r="G1168" s="6">
        <v>14</v>
      </c>
      <c r="H1168" s="6">
        <v>33.33</v>
      </c>
      <c r="I1168" s="6">
        <v>0.14000000000000001</v>
      </c>
    </row>
    <row r="1169" spans="1:9" x14ac:dyDescent="0.25">
      <c r="A1169" s="7">
        <v>41912</v>
      </c>
      <c r="B1169" s="6">
        <v>6</v>
      </c>
      <c r="C1169" s="6" t="s">
        <v>95</v>
      </c>
      <c r="D1169" s="6" t="s">
        <v>25</v>
      </c>
      <c r="E1169" s="6" t="s">
        <v>26</v>
      </c>
      <c r="F1169" s="6" t="s">
        <v>30</v>
      </c>
      <c r="G1169" s="6">
        <v>8</v>
      </c>
      <c r="H1169" s="6">
        <v>44.44</v>
      </c>
      <c r="I1169" s="6">
        <v>0.08</v>
      </c>
    </row>
    <row r="1170" spans="1:9" x14ac:dyDescent="0.25">
      <c r="A1170" s="7">
        <v>41912</v>
      </c>
      <c r="B1170" s="6">
        <v>6</v>
      </c>
      <c r="C1170" s="6" t="s">
        <v>95</v>
      </c>
      <c r="D1170" s="6" t="s">
        <v>25</v>
      </c>
      <c r="E1170" s="6" t="s">
        <v>26</v>
      </c>
      <c r="F1170" s="6" t="s">
        <v>34</v>
      </c>
      <c r="G1170" s="6">
        <v>3</v>
      </c>
      <c r="H1170" s="6">
        <v>30</v>
      </c>
      <c r="I1170" s="6">
        <v>0.03</v>
      </c>
    </row>
    <row r="1171" spans="1:9" x14ac:dyDescent="0.25">
      <c r="A1171" s="7">
        <v>41912</v>
      </c>
      <c r="B1171" s="6">
        <v>6</v>
      </c>
      <c r="C1171" s="6" t="s">
        <v>95</v>
      </c>
      <c r="D1171" s="6" t="s">
        <v>25</v>
      </c>
      <c r="E1171" s="6" t="s">
        <v>26</v>
      </c>
      <c r="F1171" s="6" t="s">
        <v>31</v>
      </c>
      <c r="G1171" s="6">
        <v>8</v>
      </c>
      <c r="H1171" s="6">
        <v>5.97</v>
      </c>
      <c r="I1171" s="6">
        <v>0.08</v>
      </c>
    </row>
    <row r="1172" spans="1:9" x14ac:dyDescent="0.25">
      <c r="A1172" s="7">
        <v>41912</v>
      </c>
      <c r="B1172" s="6">
        <v>6</v>
      </c>
      <c r="C1172" s="6" t="s">
        <v>95</v>
      </c>
      <c r="D1172" s="6" t="s">
        <v>32</v>
      </c>
      <c r="E1172" s="6" t="s">
        <v>33</v>
      </c>
      <c r="F1172" s="6" t="s">
        <v>27</v>
      </c>
      <c r="G1172" s="6">
        <v>29238</v>
      </c>
      <c r="H1172" s="6">
        <v>42.85</v>
      </c>
      <c r="I1172" s="6">
        <v>99.35</v>
      </c>
    </row>
    <row r="1173" spans="1:9" x14ac:dyDescent="0.25">
      <c r="A1173" s="7">
        <v>41912</v>
      </c>
      <c r="B1173" s="6">
        <v>6</v>
      </c>
      <c r="C1173" s="6" t="s">
        <v>95</v>
      </c>
      <c r="D1173" s="6" t="s">
        <v>32</v>
      </c>
      <c r="E1173" s="6" t="s">
        <v>33</v>
      </c>
      <c r="F1173" s="6" t="s">
        <v>28</v>
      </c>
      <c r="G1173" s="6">
        <v>102</v>
      </c>
      <c r="H1173" s="6">
        <v>26.98</v>
      </c>
      <c r="I1173" s="6">
        <v>0.35</v>
      </c>
    </row>
    <row r="1174" spans="1:9" x14ac:dyDescent="0.25">
      <c r="A1174" s="7">
        <v>41912</v>
      </c>
      <c r="B1174" s="6">
        <v>6</v>
      </c>
      <c r="C1174" s="6" t="s">
        <v>95</v>
      </c>
      <c r="D1174" s="6" t="s">
        <v>32</v>
      </c>
      <c r="E1174" s="6" t="s">
        <v>33</v>
      </c>
      <c r="F1174" s="6" t="s">
        <v>29</v>
      </c>
      <c r="G1174" s="6">
        <v>9</v>
      </c>
      <c r="H1174" s="6">
        <v>21.43</v>
      </c>
      <c r="I1174" s="6">
        <v>0.03</v>
      </c>
    </row>
    <row r="1175" spans="1:9" x14ac:dyDescent="0.25">
      <c r="A1175" s="7">
        <v>41912</v>
      </c>
      <c r="B1175" s="6">
        <v>6</v>
      </c>
      <c r="C1175" s="6" t="s">
        <v>95</v>
      </c>
      <c r="D1175" s="6" t="s">
        <v>32</v>
      </c>
      <c r="E1175" s="6" t="s">
        <v>33</v>
      </c>
      <c r="F1175" s="6" t="s">
        <v>30</v>
      </c>
      <c r="G1175" s="6">
        <v>1</v>
      </c>
      <c r="H1175" s="6">
        <v>5.56</v>
      </c>
      <c r="I1175" s="6">
        <v>0</v>
      </c>
    </row>
    <row r="1176" spans="1:9" x14ac:dyDescent="0.25">
      <c r="A1176" s="7">
        <v>41912</v>
      </c>
      <c r="B1176" s="6">
        <v>6</v>
      </c>
      <c r="C1176" s="6" t="s">
        <v>95</v>
      </c>
      <c r="D1176" s="6" t="s">
        <v>32</v>
      </c>
      <c r="E1176" s="6" t="s">
        <v>33</v>
      </c>
      <c r="F1176" s="6" t="s">
        <v>31</v>
      </c>
      <c r="G1176" s="6">
        <v>79</v>
      </c>
      <c r="H1176" s="6">
        <v>58.96</v>
      </c>
      <c r="I1176" s="6">
        <v>0.27</v>
      </c>
    </row>
    <row r="1177" spans="1:9" x14ac:dyDescent="0.25">
      <c r="A1177" s="7">
        <v>41912</v>
      </c>
      <c r="B1177" s="6">
        <v>6</v>
      </c>
      <c r="C1177" s="6" t="s">
        <v>95</v>
      </c>
      <c r="D1177" s="6" t="s">
        <v>50</v>
      </c>
      <c r="E1177" s="6" t="s">
        <v>51</v>
      </c>
      <c r="F1177" s="6" t="s">
        <v>27</v>
      </c>
      <c r="G1177" s="6">
        <v>199</v>
      </c>
      <c r="H1177" s="6">
        <v>0.28999999999999998</v>
      </c>
      <c r="I1177" s="6">
        <v>99</v>
      </c>
    </row>
    <row r="1178" spans="1:9" x14ac:dyDescent="0.25">
      <c r="A1178" s="7">
        <v>41912</v>
      </c>
      <c r="B1178" s="6">
        <v>6</v>
      </c>
      <c r="C1178" s="6" t="s">
        <v>95</v>
      </c>
      <c r="D1178" s="6" t="s">
        <v>50</v>
      </c>
      <c r="E1178" s="6" t="s">
        <v>51</v>
      </c>
      <c r="F1178" s="6" t="s">
        <v>28</v>
      </c>
      <c r="G1178" s="6">
        <v>2</v>
      </c>
      <c r="H1178" s="6">
        <v>0.53</v>
      </c>
      <c r="I1178" s="6">
        <v>1</v>
      </c>
    </row>
    <row r="1179" spans="1:9" x14ac:dyDescent="0.25">
      <c r="A1179" s="7">
        <v>41912</v>
      </c>
      <c r="B1179" s="6">
        <v>6</v>
      </c>
      <c r="C1179" s="6" t="s">
        <v>95</v>
      </c>
      <c r="D1179" s="6" t="s">
        <v>35</v>
      </c>
      <c r="E1179" s="6" t="s">
        <v>36</v>
      </c>
      <c r="F1179" s="6" t="s">
        <v>27</v>
      </c>
      <c r="G1179" s="6">
        <v>3764</v>
      </c>
      <c r="H1179" s="6">
        <v>5.52</v>
      </c>
      <c r="I1179" s="6">
        <v>97.84</v>
      </c>
    </row>
    <row r="1180" spans="1:9" x14ac:dyDescent="0.25">
      <c r="A1180" s="7">
        <v>41912</v>
      </c>
      <c r="B1180" s="6">
        <v>6</v>
      </c>
      <c r="C1180" s="6" t="s">
        <v>95</v>
      </c>
      <c r="D1180" s="6" t="s">
        <v>35</v>
      </c>
      <c r="E1180" s="6" t="s">
        <v>36</v>
      </c>
      <c r="F1180" s="6" t="s">
        <v>28</v>
      </c>
      <c r="G1180" s="6">
        <v>66</v>
      </c>
      <c r="H1180" s="6">
        <v>17.46</v>
      </c>
      <c r="I1180" s="6">
        <v>1.72</v>
      </c>
    </row>
    <row r="1181" spans="1:9" x14ac:dyDescent="0.25">
      <c r="A1181" s="7">
        <v>41912</v>
      </c>
      <c r="B1181" s="6">
        <v>6</v>
      </c>
      <c r="C1181" s="6" t="s">
        <v>95</v>
      </c>
      <c r="D1181" s="6" t="s">
        <v>35</v>
      </c>
      <c r="E1181" s="6" t="s">
        <v>36</v>
      </c>
      <c r="F1181" s="6" t="s">
        <v>29</v>
      </c>
      <c r="G1181" s="6">
        <v>11</v>
      </c>
      <c r="H1181" s="6">
        <v>26.19</v>
      </c>
      <c r="I1181" s="6">
        <v>0.28999999999999998</v>
      </c>
    </row>
    <row r="1182" spans="1:9" x14ac:dyDescent="0.25">
      <c r="A1182" s="7">
        <v>41912</v>
      </c>
      <c r="B1182" s="6">
        <v>6</v>
      </c>
      <c r="C1182" s="6" t="s">
        <v>95</v>
      </c>
      <c r="D1182" s="6" t="s">
        <v>35</v>
      </c>
      <c r="E1182" s="6" t="s">
        <v>36</v>
      </c>
      <c r="F1182" s="6" t="s">
        <v>30</v>
      </c>
      <c r="G1182" s="6">
        <v>3</v>
      </c>
      <c r="H1182" s="6">
        <v>16.670000000000002</v>
      </c>
      <c r="I1182" s="6">
        <v>0.08</v>
      </c>
    </row>
    <row r="1183" spans="1:9" x14ac:dyDescent="0.25">
      <c r="A1183" s="7">
        <v>41912</v>
      </c>
      <c r="B1183" s="6">
        <v>6</v>
      </c>
      <c r="C1183" s="6" t="s">
        <v>95</v>
      </c>
      <c r="D1183" s="6" t="s">
        <v>35</v>
      </c>
      <c r="E1183" s="6" t="s">
        <v>36</v>
      </c>
      <c r="F1183" s="6" t="s">
        <v>34</v>
      </c>
      <c r="G1183" s="6">
        <v>3</v>
      </c>
      <c r="H1183" s="6">
        <v>30</v>
      </c>
      <c r="I1183" s="6">
        <v>0.08</v>
      </c>
    </row>
    <row r="1184" spans="1:9" x14ac:dyDescent="0.25">
      <c r="A1184" s="7">
        <v>41912</v>
      </c>
      <c r="B1184" s="6">
        <v>6</v>
      </c>
      <c r="C1184" s="6" t="s">
        <v>95</v>
      </c>
      <c r="D1184" s="6" t="s">
        <v>37</v>
      </c>
      <c r="E1184" s="6" t="s">
        <v>38</v>
      </c>
      <c r="F1184" s="6" t="s">
        <v>27</v>
      </c>
      <c r="G1184" s="6">
        <v>17452</v>
      </c>
      <c r="H1184" s="6">
        <v>25.58</v>
      </c>
      <c r="I1184" s="6">
        <v>99.58</v>
      </c>
    </row>
    <row r="1185" spans="1:9" x14ac:dyDescent="0.25">
      <c r="A1185" s="7">
        <v>41912</v>
      </c>
      <c r="B1185" s="6">
        <v>6</v>
      </c>
      <c r="C1185" s="6" t="s">
        <v>95</v>
      </c>
      <c r="D1185" s="6" t="s">
        <v>37</v>
      </c>
      <c r="E1185" s="6" t="s">
        <v>38</v>
      </c>
      <c r="F1185" s="6" t="s">
        <v>28</v>
      </c>
      <c r="G1185" s="6">
        <v>57</v>
      </c>
      <c r="H1185" s="6">
        <v>15.08</v>
      </c>
      <c r="I1185" s="6">
        <v>0.33</v>
      </c>
    </row>
    <row r="1186" spans="1:9" x14ac:dyDescent="0.25">
      <c r="A1186" s="7">
        <v>41912</v>
      </c>
      <c r="B1186" s="6">
        <v>6</v>
      </c>
      <c r="C1186" s="6" t="s">
        <v>95</v>
      </c>
      <c r="D1186" s="6" t="s">
        <v>37</v>
      </c>
      <c r="E1186" s="6" t="s">
        <v>38</v>
      </c>
      <c r="F1186" s="6" t="s">
        <v>29</v>
      </c>
      <c r="G1186" s="6">
        <v>3</v>
      </c>
      <c r="H1186" s="6">
        <v>7.14</v>
      </c>
      <c r="I1186" s="6">
        <v>0.02</v>
      </c>
    </row>
    <row r="1187" spans="1:9" x14ac:dyDescent="0.25">
      <c r="A1187" s="7">
        <v>41912</v>
      </c>
      <c r="B1187" s="6">
        <v>6</v>
      </c>
      <c r="C1187" s="6" t="s">
        <v>95</v>
      </c>
      <c r="D1187" s="6" t="s">
        <v>37</v>
      </c>
      <c r="E1187" s="6" t="s">
        <v>38</v>
      </c>
      <c r="F1187" s="6" t="s">
        <v>30</v>
      </c>
      <c r="G1187" s="6">
        <v>4</v>
      </c>
      <c r="H1187" s="6">
        <v>22.22</v>
      </c>
      <c r="I1187" s="6">
        <v>0.02</v>
      </c>
    </row>
    <row r="1188" spans="1:9" x14ac:dyDescent="0.25">
      <c r="A1188" s="7">
        <v>41912</v>
      </c>
      <c r="B1188" s="6">
        <v>6</v>
      </c>
      <c r="C1188" s="6" t="s">
        <v>95</v>
      </c>
      <c r="D1188" s="6" t="s">
        <v>37</v>
      </c>
      <c r="E1188" s="6" t="s">
        <v>38</v>
      </c>
      <c r="F1188" s="6" t="s">
        <v>34</v>
      </c>
      <c r="G1188" s="6">
        <v>2</v>
      </c>
      <c r="H1188" s="6">
        <v>20</v>
      </c>
      <c r="I1188" s="6">
        <v>0.01</v>
      </c>
    </row>
    <row r="1189" spans="1:9" x14ac:dyDescent="0.25">
      <c r="A1189" s="7">
        <v>41912</v>
      </c>
      <c r="B1189" s="6">
        <v>6</v>
      </c>
      <c r="C1189" s="6" t="s">
        <v>95</v>
      </c>
      <c r="D1189" s="6" t="s">
        <v>37</v>
      </c>
      <c r="E1189" s="6" t="s">
        <v>38</v>
      </c>
      <c r="F1189" s="6" t="s">
        <v>31</v>
      </c>
      <c r="G1189" s="6">
        <v>8</v>
      </c>
      <c r="H1189" s="6">
        <v>5.97</v>
      </c>
      <c r="I1189" s="6">
        <v>0.05</v>
      </c>
    </row>
    <row r="1190" spans="1:9" x14ac:dyDescent="0.25">
      <c r="A1190" s="7">
        <v>41912</v>
      </c>
      <c r="B1190" s="6">
        <v>6</v>
      </c>
      <c r="C1190" s="6" t="s">
        <v>95</v>
      </c>
      <c r="D1190" s="6" t="s">
        <v>41</v>
      </c>
      <c r="E1190" s="6" t="s">
        <v>42</v>
      </c>
      <c r="F1190" s="6" t="s">
        <v>27</v>
      </c>
      <c r="G1190" s="6">
        <v>2615</v>
      </c>
      <c r="H1190" s="6">
        <v>3.83</v>
      </c>
      <c r="I1190" s="6">
        <v>100</v>
      </c>
    </row>
    <row r="1191" spans="1:9" x14ac:dyDescent="0.25">
      <c r="A1191" s="7">
        <v>41912</v>
      </c>
      <c r="B1191" s="6">
        <v>6</v>
      </c>
      <c r="C1191" s="6" t="s">
        <v>95</v>
      </c>
      <c r="D1191" s="6" t="s">
        <v>43</v>
      </c>
      <c r="E1191" s="6" t="s">
        <v>44</v>
      </c>
      <c r="F1191" s="6" t="s">
        <v>27</v>
      </c>
      <c r="G1191" s="6">
        <v>7</v>
      </c>
      <c r="H1191" s="6">
        <v>0.01</v>
      </c>
      <c r="I1191" s="6">
        <v>77.78</v>
      </c>
    </row>
    <row r="1192" spans="1:9" x14ac:dyDescent="0.25">
      <c r="A1192" s="7">
        <v>41912</v>
      </c>
      <c r="B1192" s="6">
        <v>6</v>
      </c>
      <c r="C1192" s="6" t="s">
        <v>95</v>
      </c>
      <c r="D1192" s="6" t="s">
        <v>43</v>
      </c>
      <c r="E1192" s="6" t="s">
        <v>44</v>
      </c>
      <c r="F1192" s="6" t="s">
        <v>29</v>
      </c>
      <c r="G1192" s="6">
        <v>1</v>
      </c>
      <c r="H1192" s="6">
        <v>2.38</v>
      </c>
      <c r="I1192" s="6">
        <v>11.11</v>
      </c>
    </row>
    <row r="1193" spans="1:9" x14ac:dyDescent="0.25">
      <c r="A1193" s="7">
        <v>41912</v>
      </c>
      <c r="B1193" s="6">
        <v>6</v>
      </c>
      <c r="C1193" s="6" t="s">
        <v>95</v>
      </c>
      <c r="D1193" s="6" t="s">
        <v>43</v>
      </c>
      <c r="E1193" s="6" t="s">
        <v>44</v>
      </c>
      <c r="F1193" s="6" t="s">
        <v>30</v>
      </c>
      <c r="G1193" s="6">
        <v>1</v>
      </c>
      <c r="H1193" s="6">
        <v>5.56</v>
      </c>
      <c r="I1193" s="6">
        <v>11.11</v>
      </c>
    </row>
    <row r="1194" spans="1:9" x14ac:dyDescent="0.25">
      <c r="A1194" s="7">
        <v>41912</v>
      </c>
      <c r="B1194" s="6">
        <v>6</v>
      </c>
      <c r="C1194" s="6" t="s">
        <v>95</v>
      </c>
      <c r="D1194" s="6" t="s">
        <v>45</v>
      </c>
      <c r="E1194" s="6" t="s">
        <v>46</v>
      </c>
      <c r="F1194" s="6" t="s">
        <v>27</v>
      </c>
      <c r="G1194" s="6">
        <v>2968</v>
      </c>
      <c r="H1194" s="6">
        <v>4.3499999999999996</v>
      </c>
      <c r="I1194" s="6">
        <v>98.34</v>
      </c>
    </row>
    <row r="1195" spans="1:9" x14ac:dyDescent="0.25">
      <c r="A1195" s="7">
        <v>41912</v>
      </c>
      <c r="B1195" s="6">
        <v>6</v>
      </c>
      <c r="C1195" s="6" t="s">
        <v>95</v>
      </c>
      <c r="D1195" s="6" t="s">
        <v>45</v>
      </c>
      <c r="E1195" s="6" t="s">
        <v>46</v>
      </c>
      <c r="F1195" s="6" t="s">
        <v>28</v>
      </c>
      <c r="G1195" s="6">
        <v>47</v>
      </c>
      <c r="H1195" s="6">
        <v>12.43</v>
      </c>
      <c r="I1195" s="6">
        <v>1.56</v>
      </c>
    </row>
    <row r="1196" spans="1:9" x14ac:dyDescent="0.25">
      <c r="A1196" s="7">
        <v>41912</v>
      </c>
      <c r="B1196" s="6">
        <v>6</v>
      </c>
      <c r="C1196" s="6" t="s">
        <v>95</v>
      </c>
      <c r="D1196" s="6" t="s">
        <v>45</v>
      </c>
      <c r="E1196" s="6" t="s">
        <v>46</v>
      </c>
      <c r="F1196" s="6" t="s">
        <v>29</v>
      </c>
      <c r="G1196" s="6">
        <v>2</v>
      </c>
      <c r="H1196" s="6">
        <v>4.76</v>
      </c>
      <c r="I1196" s="6">
        <v>7.0000000000000007E-2</v>
      </c>
    </row>
    <row r="1197" spans="1:9" x14ac:dyDescent="0.25">
      <c r="A1197" s="7">
        <v>41912</v>
      </c>
      <c r="B1197" s="6">
        <v>6</v>
      </c>
      <c r="C1197" s="6" t="s">
        <v>95</v>
      </c>
      <c r="D1197" s="6" t="s">
        <v>45</v>
      </c>
      <c r="E1197" s="6" t="s">
        <v>46</v>
      </c>
      <c r="F1197" s="6" t="s">
        <v>31</v>
      </c>
      <c r="G1197" s="6">
        <v>1</v>
      </c>
      <c r="H1197" s="6">
        <v>0.75</v>
      </c>
      <c r="I1197" s="6">
        <v>0.03</v>
      </c>
    </row>
    <row r="1198" spans="1:9" x14ac:dyDescent="0.25">
      <c r="A1198" s="7">
        <v>41912</v>
      </c>
      <c r="B1198" s="6">
        <v>6</v>
      </c>
      <c r="C1198" s="6" t="s">
        <v>95</v>
      </c>
      <c r="D1198" s="6" t="s">
        <v>47</v>
      </c>
      <c r="E1198" s="6" t="s">
        <v>48</v>
      </c>
      <c r="F1198" s="6" t="s">
        <v>27</v>
      </c>
      <c r="G1198" s="6">
        <v>2419</v>
      </c>
      <c r="H1198" s="6">
        <v>3.55</v>
      </c>
      <c r="I1198" s="6">
        <v>97.19</v>
      </c>
    </row>
    <row r="1199" spans="1:9" x14ac:dyDescent="0.25">
      <c r="A1199" s="7">
        <v>41912</v>
      </c>
      <c r="B1199" s="6">
        <v>6</v>
      </c>
      <c r="C1199" s="6" t="s">
        <v>95</v>
      </c>
      <c r="D1199" s="6" t="s">
        <v>47</v>
      </c>
      <c r="E1199" s="6" t="s">
        <v>48</v>
      </c>
      <c r="F1199" s="6" t="s">
        <v>28</v>
      </c>
      <c r="G1199" s="6">
        <v>27</v>
      </c>
      <c r="H1199" s="6">
        <v>7.14</v>
      </c>
      <c r="I1199" s="6">
        <v>1.08</v>
      </c>
    </row>
    <row r="1200" spans="1:9" x14ac:dyDescent="0.25">
      <c r="A1200" s="7">
        <v>41912</v>
      </c>
      <c r="B1200" s="6">
        <v>6</v>
      </c>
      <c r="C1200" s="6" t="s">
        <v>95</v>
      </c>
      <c r="D1200" s="6" t="s">
        <v>47</v>
      </c>
      <c r="E1200" s="6" t="s">
        <v>48</v>
      </c>
      <c r="F1200" s="6" t="s">
        <v>29</v>
      </c>
      <c r="G1200" s="6">
        <v>2</v>
      </c>
      <c r="H1200" s="6">
        <v>4.76</v>
      </c>
      <c r="I1200" s="6">
        <v>0.08</v>
      </c>
    </row>
    <row r="1201" spans="1:9" x14ac:dyDescent="0.25">
      <c r="A1201" s="7">
        <v>41912</v>
      </c>
      <c r="B1201" s="6">
        <v>6</v>
      </c>
      <c r="C1201" s="6" t="s">
        <v>95</v>
      </c>
      <c r="D1201" s="6" t="s">
        <v>47</v>
      </c>
      <c r="E1201" s="6" t="s">
        <v>48</v>
      </c>
      <c r="F1201" s="6" t="s">
        <v>30</v>
      </c>
      <c r="G1201" s="6">
        <v>1</v>
      </c>
      <c r="H1201" s="6">
        <v>5.56</v>
      </c>
      <c r="I1201" s="6">
        <v>0.04</v>
      </c>
    </row>
    <row r="1202" spans="1:9" x14ac:dyDescent="0.25">
      <c r="A1202" s="7">
        <v>41912</v>
      </c>
      <c r="B1202" s="6">
        <v>6</v>
      </c>
      <c r="C1202" s="6" t="s">
        <v>95</v>
      </c>
      <c r="D1202" s="6" t="s">
        <v>47</v>
      </c>
      <c r="E1202" s="6" t="s">
        <v>48</v>
      </c>
      <c r="F1202" s="6" t="s">
        <v>34</v>
      </c>
      <c r="G1202" s="6">
        <v>2</v>
      </c>
      <c r="H1202" s="6">
        <v>20</v>
      </c>
      <c r="I1202" s="6">
        <v>0.08</v>
      </c>
    </row>
    <row r="1203" spans="1:9" x14ac:dyDescent="0.25">
      <c r="A1203" s="7">
        <v>41912</v>
      </c>
      <c r="B1203" s="6">
        <v>6</v>
      </c>
      <c r="C1203" s="6" t="s">
        <v>95</v>
      </c>
      <c r="D1203" s="6" t="s">
        <v>47</v>
      </c>
      <c r="E1203" s="6" t="s">
        <v>48</v>
      </c>
      <c r="F1203" s="6" t="s">
        <v>31</v>
      </c>
      <c r="G1203" s="6">
        <v>38</v>
      </c>
      <c r="H1203" s="6">
        <v>28.36</v>
      </c>
      <c r="I1203" s="6">
        <v>1.53</v>
      </c>
    </row>
    <row r="1204" spans="1:9" x14ac:dyDescent="0.25">
      <c r="A1204" s="7">
        <v>41912</v>
      </c>
      <c r="B1204" s="6">
        <v>7</v>
      </c>
      <c r="C1204" s="6" t="s">
        <v>96</v>
      </c>
      <c r="D1204" s="6" t="s">
        <v>25</v>
      </c>
      <c r="E1204" s="6" t="s">
        <v>26</v>
      </c>
      <c r="F1204" s="6" t="s">
        <v>27</v>
      </c>
      <c r="G1204" s="6">
        <v>10738</v>
      </c>
      <c r="H1204" s="6">
        <v>12.84</v>
      </c>
      <c r="I1204" s="6">
        <v>96.91</v>
      </c>
    </row>
    <row r="1205" spans="1:9" x14ac:dyDescent="0.25">
      <c r="A1205" s="7">
        <v>41912</v>
      </c>
      <c r="B1205" s="6">
        <v>7</v>
      </c>
      <c r="C1205" s="6" t="s">
        <v>96</v>
      </c>
      <c r="D1205" s="6" t="s">
        <v>25</v>
      </c>
      <c r="E1205" s="6" t="s">
        <v>26</v>
      </c>
      <c r="F1205" s="6" t="s">
        <v>28</v>
      </c>
      <c r="G1205" s="6">
        <v>221</v>
      </c>
      <c r="H1205" s="6">
        <v>27.56</v>
      </c>
      <c r="I1205" s="6">
        <v>1.99</v>
      </c>
    </row>
    <row r="1206" spans="1:9" x14ac:dyDescent="0.25">
      <c r="A1206" s="7">
        <v>41912</v>
      </c>
      <c r="B1206" s="6">
        <v>7</v>
      </c>
      <c r="C1206" s="6" t="s">
        <v>96</v>
      </c>
      <c r="D1206" s="6" t="s">
        <v>25</v>
      </c>
      <c r="E1206" s="6" t="s">
        <v>26</v>
      </c>
      <c r="F1206" s="6" t="s">
        <v>29</v>
      </c>
      <c r="G1206" s="6">
        <v>68</v>
      </c>
      <c r="H1206" s="6">
        <v>38.42</v>
      </c>
      <c r="I1206" s="6">
        <v>0.61</v>
      </c>
    </row>
    <row r="1207" spans="1:9" x14ac:dyDescent="0.25">
      <c r="A1207" s="7">
        <v>41912</v>
      </c>
      <c r="B1207" s="6">
        <v>7</v>
      </c>
      <c r="C1207" s="6" t="s">
        <v>96</v>
      </c>
      <c r="D1207" s="6" t="s">
        <v>25</v>
      </c>
      <c r="E1207" s="6" t="s">
        <v>26</v>
      </c>
      <c r="F1207" s="6" t="s">
        <v>30</v>
      </c>
      <c r="G1207" s="6">
        <v>25</v>
      </c>
      <c r="H1207" s="6">
        <v>46.3</v>
      </c>
      <c r="I1207" s="6">
        <v>0.23</v>
      </c>
    </row>
    <row r="1208" spans="1:9" x14ac:dyDescent="0.25">
      <c r="A1208" s="7">
        <v>41912</v>
      </c>
      <c r="B1208" s="6">
        <v>7</v>
      </c>
      <c r="C1208" s="6" t="s">
        <v>96</v>
      </c>
      <c r="D1208" s="6" t="s">
        <v>25</v>
      </c>
      <c r="E1208" s="6" t="s">
        <v>26</v>
      </c>
      <c r="F1208" s="6" t="s">
        <v>34</v>
      </c>
      <c r="G1208" s="6">
        <v>5</v>
      </c>
      <c r="H1208" s="6">
        <v>62.5</v>
      </c>
      <c r="I1208" s="6">
        <v>0.05</v>
      </c>
    </row>
    <row r="1209" spans="1:9" x14ac:dyDescent="0.25">
      <c r="A1209" s="7">
        <v>41912</v>
      </c>
      <c r="B1209" s="6">
        <v>7</v>
      </c>
      <c r="C1209" s="6" t="s">
        <v>96</v>
      </c>
      <c r="D1209" s="6" t="s">
        <v>25</v>
      </c>
      <c r="E1209" s="6" t="s">
        <v>26</v>
      </c>
      <c r="F1209" s="6" t="s">
        <v>31</v>
      </c>
      <c r="G1209" s="6">
        <v>23</v>
      </c>
      <c r="H1209" s="6">
        <v>8.1300000000000008</v>
      </c>
      <c r="I1209" s="6">
        <v>0.21</v>
      </c>
    </row>
    <row r="1210" spans="1:9" x14ac:dyDescent="0.25">
      <c r="A1210" s="7">
        <v>41912</v>
      </c>
      <c r="B1210" s="6">
        <v>7</v>
      </c>
      <c r="C1210" s="6" t="s">
        <v>96</v>
      </c>
      <c r="D1210" s="6" t="s">
        <v>68</v>
      </c>
      <c r="E1210" s="6" t="s">
        <v>69</v>
      </c>
      <c r="F1210" s="6" t="s">
        <v>27</v>
      </c>
      <c r="G1210" s="6">
        <v>14</v>
      </c>
      <c r="H1210" s="6">
        <v>0.02</v>
      </c>
      <c r="I1210" s="6">
        <v>100</v>
      </c>
    </row>
    <row r="1211" spans="1:9" x14ac:dyDescent="0.25">
      <c r="A1211" s="7">
        <v>41912</v>
      </c>
      <c r="B1211" s="6">
        <v>7</v>
      </c>
      <c r="C1211" s="6" t="s">
        <v>96</v>
      </c>
      <c r="D1211" s="6" t="s">
        <v>32</v>
      </c>
      <c r="E1211" s="6" t="s">
        <v>33</v>
      </c>
      <c r="F1211" s="6" t="s">
        <v>27</v>
      </c>
      <c r="G1211" s="6">
        <v>50058</v>
      </c>
      <c r="H1211" s="6">
        <v>59.84</v>
      </c>
      <c r="I1211" s="6">
        <v>99.27</v>
      </c>
    </row>
    <row r="1212" spans="1:9" x14ac:dyDescent="0.25">
      <c r="A1212" s="7">
        <v>41912</v>
      </c>
      <c r="B1212" s="6">
        <v>7</v>
      </c>
      <c r="C1212" s="6" t="s">
        <v>96</v>
      </c>
      <c r="D1212" s="6" t="s">
        <v>32</v>
      </c>
      <c r="E1212" s="6" t="s">
        <v>33</v>
      </c>
      <c r="F1212" s="6" t="s">
        <v>28</v>
      </c>
      <c r="G1212" s="6">
        <v>296</v>
      </c>
      <c r="H1212" s="6">
        <v>36.909999999999997</v>
      </c>
      <c r="I1212" s="6">
        <v>0.59</v>
      </c>
    </row>
    <row r="1213" spans="1:9" x14ac:dyDescent="0.25">
      <c r="A1213" s="7">
        <v>41912</v>
      </c>
      <c r="B1213" s="6">
        <v>7</v>
      </c>
      <c r="C1213" s="6" t="s">
        <v>96</v>
      </c>
      <c r="D1213" s="6" t="s">
        <v>32</v>
      </c>
      <c r="E1213" s="6" t="s">
        <v>33</v>
      </c>
      <c r="F1213" s="6" t="s">
        <v>29</v>
      </c>
      <c r="G1213" s="6">
        <v>18</v>
      </c>
      <c r="H1213" s="6">
        <v>10.17</v>
      </c>
      <c r="I1213" s="6">
        <v>0.04</v>
      </c>
    </row>
    <row r="1214" spans="1:9" x14ac:dyDescent="0.25">
      <c r="A1214" s="7">
        <v>41912</v>
      </c>
      <c r="B1214" s="6">
        <v>7</v>
      </c>
      <c r="C1214" s="6" t="s">
        <v>96</v>
      </c>
      <c r="D1214" s="6" t="s">
        <v>32</v>
      </c>
      <c r="E1214" s="6" t="s">
        <v>33</v>
      </c>
      <c r="F1214" s="6" t="s">
        <v>30</v>
      </c>
      <c r="G1214" s="6">
        <v>3</v>
      </c>
      <c r="H1214" s="6">
        <v>5.56</v>
      </c>
      <c r="I1214" s="6">
        <v>0.01</v>
      </c>
    </row>
    <row r="1215" spans="1:9" x14ac:dyDescent="0.25">
      <c r="A1215" s="7">
        <v>41912</v>
      </c>
      <c r="B1215" s="6">
        <v>7</v>
      </c>
      <c r="C1215" s="6" t="s">
        <v>96</v>
      </c>
      <c r="D1215" s="6" t="s">
        <v>32</v>
      </c>
      <c r="E1215" s="6" t="s">
        <v>33</v>
      </c>
      <c r="F1215" s="6" t="s">
        <v>31</v>
      </c>
      <c r="G1215" s="6">
        <v>53</v>
      </c>
      <c r="H1215" s="6">
        <v>18.73</v>
      </c>
      <c r="I1215" s="6">
        <v>0.11</v>
      </c>
    </row>
    <row r="1216" spans="1:9" x14ac:dyDescent="0.25">
      <c r="A1216" s="7">
        <v>41912</v>
      </c>
      <c r="B1216" s="6">
        <v>7</v>
      </c>
      <c r="C1216" s="6" t="s">
        <v>96</v>
      </c>
      <c r="D1216" s="6" t="s">
        <v>50</v>
      </c>
      <c r="E1216" s="6" t="s">
        <v>51</v>
      </c>
      <c r="F1216" s="6" t="s">
        <v>27</v>
      </c>
      <c r="G1216" s="6">
        <v>85</v>
      </c>
      <c r="H1216" s="6">
        <v>0.1</v>
      </c>
      <c r="I1216" s="6">
        <v>90.43</v>
      </c>
    </row>
    <row r="1217" spans="1:9" x14ac:dyDescent="0.25">
      <c r="A1217" s="7">
        <v>41912</v>
      </c>
      <c r="B1217" s="6">
        <v>7</v>
      </c>
      <c r="C1217" s="6" t="s">
        <v>96</v>
      </c>
      <c r="D1217" s="6" t="s">
        <v>50</v>
      </c>
      <c r="E1217" s="6" t="s">
        <v>51</v>
      </c>
      <c r="F1217" s="6" t="s">
        <v>28</v>
      </c>
      <c r="G1217" s="6">
        <v>6</v>
      </c>
      <c r="H1217" s="6">
        <v>0.75</v>
      </c>
      <c r="I1217" s="6">
        <v>6.38</v>
      </c>
    </row>
    <row r="1218" spans="1:9" x14ac:dyDescent="0.25">
      <c r="A1218" s="7">
        <v>41912</v>
      </c>
      <c r="B1218" s="6">
        <v>7</v>
      </c>
      <c r="C1218" s="6" t="s">
        <v>96</v>
      </c>
      <c r="D1218" s="6" t="s">
        <v>50</v>
      </c>
      <c r="E1218" s="6" t="s">
        <v>51</v>
      </c>
      <c r="F1218" s="6" t="s">
        <v>29</v>
      </c>
      <c r="G1218" s="6">
        <v>3</v>
      </c>
      <c r="H1218" s="6">
        <v>1.69</v>
      </c>
      <c r="I1218" s="6">
        <v>3.19</v>
      </c>
    </row>
    <row r="1219" spans="1:9" x14ac:dyDescent="0.25">
      <c r="A1219" s="7">
        <v>41912</v>
      </c>
      <c r="B1219" s="6">
        <v>7</v>
      </c>
      <c r="C1219" s="6" t="s">
        <v>96</v>
      </c>
      <c r="D1219" s="6" t="s">
        <v>35</v>
      </c>
      <c r="E1219" s="6" t="s">
        <v>36</v>
      </c>
      <c r="F1219" s="6" t="s">
        <v>27</v>
      </c>
      <c r="G1219" s="6">
        <v>5853</v>
      </c>
      <c r="H1219" s="6">
        <v>7</v>
      </c>
      <c r="I1219" s="6">
        <v>96.92</v>
      </c>
    </row>
    <row r="1220" spans="1:9" x14ac:dyDescent="0.25">
      <c r="A1220" s="7">
        <v>41912</v>
      </c>
      <c r="B1220" s="6">
        <v>7</v>
      </c>
      <c r="C1220" s="6" t="s">
        <v>96</v>
      </c>
      <c r="D1220" s="6" t="s">
        <v>35</v>
      </c>
      <c r="E1220" s="6" t="s">
        <v>36</v>
      </c>
      <c r="F1220" s="6" t="s">
        <v>28</v>
      </c>
      <c r="G1220" s="6">
        <v>121</v>
      </c>
      <c r="H1220" s="6">
        <v>15.09</v>
      </c>
      <c r="I1220" s="6">
        <v>2</v>
      </c>
    </row>
    <row r="1221" spans="1:9" x14ac:dyDescent="0.25">
      <c r="A1221" s="7">
        <v>41912</v>
      </c>
      <c r="B1221" s="6">
        <v>7</v>
      </c>
      <c r="C1221" s="6" t="s">
        <v>96</v>
      </c>
      <c r="D1221" s="6" t="s">
        <v>35</v>
      </c>
      <c r="E1221" s="6" t="s">
        <v>36</v>
      </c>
      <c r="F1221" s="6" t="s">
        <v>29</v>
      </c>
      <c r="G1221" s="6">
        <v>40</v>
      </c>
      <c r="H1221" s="6">
        <v>22.6</v>
      </c>
      <c r="I1221" s="6">
        <v>0.66</v>
      </c>
    </row>
    <row r="1222" spans="1:9" x14ac:dyDescent="0.25">
      <c r="A1222" s="7">
        <v>41912</v>
      </c>
      <c r="B1222" s="6">
        <v>7</v>
      </c>
      <c r="C1222" s="6" t="s">
        <v>96</v>
      </c>
      <c r="D1222" s="6" t="s">
        <v>35</v>
      </c>
      <c r="E1222" s="6" t="s">
        <v>36</v>
      </c>
      <c r="F1222" s="6" t="s">
        <v>30</v>
      </c>
      <c r="G1222" s="6">
        <v>11</v>
      </c>
      <c r="H1222" s="6">
        <v>20.37</v>
      </c>
      <c r="I1222" s="6">
        <v>0.18</v>
      </c>
    </row>
    <row r="1223" spans="1:9" x14ac:dyDescent="0.25">
      <c r="A1223" s="7">
        <v>41912</v>
      </c>
      <c r="B1223" s="6">
        <v>7</v>
      </c>
      <c r="C1223" s="6" t="s">
        <v>96</v>
      </c>
      <c r="D1223" s="6" t="s">
        <v>35</v>
      </c>
      <c r="E1223" s="6" t="s">
        <v>36</v>
      </c>
      <c r="F1223" s="6" t="s">
        <v>34</v>
      </c>
      <c r="G1223" s="6">
        <v>2</v>
      </c>
      <c r="H1223" s="6">
        <v>25</v>
      </c>
      <c r="I1223" s="6">
        <v>0.03</v>
      </c>
    </row>
    <row r="1224" spans="1:9" x14ac:dyDescent="0.25">
      <c r="A1224" s="7">
        <v>41912</v>
      </c>
      <c r="B1224" s="6">
        <v>7</v>
      </c>
      <c r="C1224" s="6" t="s">
        <v>96</v>
      </c>
      <c r="D1224" s="6" t="s">
        <v>35</v>
      </c>
      <c r="E1224" s="6" t="s">
        <v>36</v>
      </c>
      <c r="F1224" s="6" t="s">
        <v>31</v>
      </c>
      <c r="G1224" s="6">
        <v>12</v>
      </c>
      <c r="H1224" s="6">
        <v>4.24</v>
      </c>
      <c r="I1224" s="6">
        <v>0.2</v>
      </c>
    </row>
    <row r="1225" spans="1:9" x14ac:dyDescent="0.25">
      <c r="A1225" s="7">
        <v>41912</v>
      </c>
      <c r="B1225" s="6">
        <v>7</v>
      </c>
      <c r="C1225" s="6" t="s">
        <v>96</v>
      </c>
      <c r="D1225" s="6" t="s">
        <v>37</v>
      </c>
      <c r="E1225" s="6" t="s">
        <v>38</v>
      </c>
      <c r="F1225" s="6" t="s">
        <v>27</v>
      </c>
      <c r="G1225" s="6">
        <v>6946</v>
      </c>
      <c r="H1225" s="6">
        <v>8.3000000000000007</v>
      </c>
      <c r="I1225" s="6">
        <v>97.41</v>
      </c>
    </row>
    <row r="1226" spans="1:9" x14ac:dyDescent="0.25">
      <c r="A1226" s="7">
        <v>41912</v>
      </c>
      <c r="B1226" s="6">
        <v>7</v>
      </c>
      <c r="C1226" s="6" t="s">
        <v>96</v>
      </c>
      <c r="D1226" s="6" t="s">
        <v>37</v>
      </c>
      <c r="E1226" s="6" t="s">
        <v>38</v>
      </c>
      <c r="F1226" s="6" t="s">
        <v>28</v>
      </c>
      <c r="G1226" s="6">
        <v>97</v>
      </c>
      <c r="H1226" s="6">
        <v>12.09</v>
      </c>
      <c r="I1226" s="6">
        <v>1.36</v>
      </c>
    </row>
    <row r="1227" spans="1:9" x14ac:dyDescent="0.25">
      <c r="A1227" s="7">
        <v>41912</v>
      </c>
      <c r="B1227" s="6">
        <v>7</v>
      </c>
      <c r="C1227" s="6" t="s">
        <v>96</v>
      </c>
      <c r="D1227" s="6" t="s">
        <v>37</v>
      </c>
      <c r="E1227" s="6" t="s">
        <v>38</v>
      </c>
      <c r="F1227" s="6" t="s">
        <v>29</v>
      </c>
      <c r="G1227" s="6">
        <v>35</v>
      </c>
      <c r="H1227" s="6">
        <v>19.77</v>
      </c>
      <c r="I1227" s="6">
        <v>0.49</v>
      </c>
    </row>
    <row r="1228" spans="1:9" x14ac:dyDescent="0.25">
      <c r="A1228" s="7">
        <v>41912</v>
      </c>
      <c r="B1228" s="6">
        <v>7</v>
      </c>
      <c r="C1228" s="6" t="s">
        <v>96</v>
      </c>
      <c r="D1228" s="6" t="s">
        <v>37</v>
      </c>
      <c r="E1228" s="6" t="s">
        <v>38</v>
      </c>
      <c r="F1228" s="6" t="s">
        <v>30</v>
      </c>
      <c r="G1228" s="6">
        <v>12</v>
      </c>
      <c r="H1228" s="6">
        <v>22.22</v>
      </c>
      <c r="I1228" s="6">
        <v>0.17</v>
      </c>
    </row>
    <row r="1229" spans="1:9" x14ac:dyDescent="0.25">
      <c r="A1229" s="7">
        <v>41912</v>
      </c>
      <c r="B1229" s="6">
        <v>7</v>
      </c>
      <c r="C1229" s="6" t="s">
        <v>96</v>
      </c>
      <c r="D1229" s="6" t="s">
        <v>37</v>
      </c>
      <c r="E1229" s="6" t="s">
        <v>38</v>
      </c>
      <c r="F1229" s="6" t="s">
        <v>31</v>
      </c>
      <c r="G1229" s="6">
        <v>41</v>
      </c>
      <c r="H1229" s="6">
        <v>14.49</v>
      </c>
      <c r="I1229" s="6">
        <v>0.56999999999999995</v>
      </c>
    </row>
    <row r="1230" spans="1:9" x14ac:dyDescent="0.25">
      <c r="A1230" s="7">
        <v>41912</v>
      </c>
      <c r="B1230" s="6">
        <v>7</v>
      </c>
      <c r="C1230" s="6" t="s">
        <v>96</v>
      </c>
      <c r="D1230" s="6" t="s">
        <v>39</v>
      </c>
      <c r="E1230" s="6" t="s">
        <v>40</v>
      </c>
      <c r="F1230" s="6" t="s">
        <v>28</v>
      </c>
      <c r="G1230" s="6">
        <v>1</v>
      </c>
      <c r="H1230" s="6">
        <v>0.12</v>
      </c>
      <c r="I1230" s="6">
        <v>100</v>
      </c>
    </row>
    <row r="1231" spans="1:9" x14ac:dyDescent="0.25">
      <c r="A1231" s="7">
        <v>41912</v>
      </c>
      <c r="B1231" s="6">
        <v>7</v>
      </c>
      <c r="C1231" s="6" t="s">
        <v>96</v>
      </c>
      <c r="D1231" s="6" t="s">
        <v>79</v>
      </c>
      <c r="E1231" s="6" t="s">
        <v>80</v>
      </c>
      <c r="F1231" s="6" t="s">
        <v>27</v>
      </c>
      <c r="G1231" s="6">
        <v>2</v>
      </c>
      <c r="H1231" s="6">
        <v>0</v>
      </c>
      <c r="I1231" s="6">
        <v>100</v>
      </c>
    </row>
    <row r="1232" spans="1:9" x14ac:dyDescent="0.25">
      <c r="A1232" s="7">
        <v>41912</v>
      </c>
      <c r="B1232" s="6">
        <v>7</v>
      </c>
      <c r="C1232" s="6" t="s">
        <v>96</v>
      </c>
      <c r="D1232" s="6" t="s">
        <v>41</v>
      </c>
      <c r="E1232" s="6" t="s">
        <v>42</v>
      </c>
      <c r="F1232" s="6" t="s">
        <v>27</v>
      </c>
      <c r="G1232" s="6">
        <v>880</v>
      </c>
      <c r="H1232" s="6">
        <v>1.05</v>
      </c>
      <c r="I1232" s="6">
        <v>100</v>
      </c>
    </row>
    <row r="1233" spans="1:9" x14ac:dyDescent="0.25">
      <c r="A1233" s="7">
        <v>41912</v>
      </c>
      <c r="B1233" s="6">
        <v>7</v>
      </c>
      <c r="C1233" s="6" t="s">
        <v>96</v>
      </c>
      <c r="D1233" s="6" t="s">
        <v>43</v>
      </c>
      <c r="E1233" s="6" t="s">
        <v>44</v>
      </c>
      <c r="F1233" s="6" t="s">
        <v>27</v>
      </c>
      <c r="G1233" s="6">
        <v>12</v>
      </c>
      <c r="H1233" s="6">
        <v>0.01</v>
      </c>
      <c r="I1233" s="6">
        <v>54.55</v>
      </c>
    </row>
    <row r="1234" spans="1:9" x14ac:dyDescent="0.25">
      <c r="A1234" s="7">
        <v>41912</v>
      </c>
      <c r="B1234" s="6">
        <v>7</v>
      </c>
      <c r="C1234" s="6" t="s">
        <v>96</v>
      </c>
      <c r="D1234" s="6" t="s">
        <v>43</v>
      </c>
      <c r="E1234" s="6" t="s">
        <v>44</v>
      </c>
      <c r="F1234" s="6" t="s">
        <v>28</v>
      </c>
      <c r="G1234" s="6">
        <v>8</v>
      </c>
      <c r="H1234" s="6">
        <v>1</v>
      </c>
      <c r="I1234" s="6">
        <v>36.36</v>
      </c>
    </row>
    <row r="1235" spans="1:9" x14ac:dyDescent="0.25">
      <c r="A1235" s="7">
        <v>41912</v>
      </c>
      <c r="B1235" s="6">
        <v>7</v>
      </c>
      <c r="C1235" s="6" t="s">
        <v>96</v>
      </c>
      <c r="D1235" s="6" t="s">
        <v>43</v>
      </c>
      <c r="E1235" s="6" t="s">
        <v>44</v>
      </c>
      <c r="F1235" s="6" t="s">
        <v>29</v>
      </c>
      <c r="G1235" s="6">
        <v>1</v>
      </c>
      <c r="H1235" s="6">
        <v>0.56000000000000005</v>
      </c>
      <c r="I1235" s="6">
        <v>4.55</v>
      </c>
    </row>
    <row r="1236" spans="1:9" x14ac:dyDescent="0.25">
      <c r="A1236" s="7">
        <v>41912</v>
      </c>
      <c r="B1236" s="6">
        <v>7</v>
      </c>
      <c r="C1236" s="6" t="s">
        <v>96</v>
      </c>
      <c r="D1236" s="6" t="s">
        <v>43</v>
      </c>
      <c r="E1236" s="6" t="s">
        <v>44</v>
      </c>
      <c r="F1236" s="6" t="s">
        <v>30</v>
      </c>
      <c r="G1236" s="6">
        <v>1</v>
      </c>
      <c r="H1236" s="6">
        <v>1.85</v>
      </c>
      <c r="I1236" s="6">
        <v>4.55</v>
      </c>
    </row>
    <row r="1237" spans="1:9" x14ac:dyDescent="0.25">
      <c r="A1237" s="7">
        <v>41912</v>
      </c>
      <c r="B1237" s="6">
        <v>7</v>
      </c>
      <c r="C1237" s="6" t="s">
        <v>96</v>
      </c>
      <c r="D1237" s="6" t="s">
        <v>45</v>
      </c>
      <c r="E1237" s="6" t="s">
        <v>46</v>
      </c>
      <c r="F1237" s="6" t="s">
        <v>27</v>
      </c>
      <c r="G1237" s="6">
        <v>324</v>
      </c>
      <c r="H1237" s="6">
        <v>0.39</v>
      </c>
      <c r="I1237" s="6">
        <v>95.29</v>
      </c>
    </row>
    <row r="1238" spans="1:9" x14ac:dyDescent="0.25">
      <c r="A1238" s="7">
        <v>41912</v>
      </c>
      <c r="B1238" s="6">
        <v>7</v>
      </c>
      <c r="C1238" s="6" t="s">
        <v>96</v>
      </c>
      <c r="D1238" s="6" t="s">
        <v>45</v>
      </c>
      <c r="E1238" s="6" t="s">
        <v>46</v>
      </c>
      <c r="F1238" s="6" t="s">
        <v>28</v>
      </c>
      <c r="G1238" s="6">
        <v>12</v>
      </c>
      <c r="H1238" s="6">
        <v>1.5</v>
      </c>
      <c r="I1238" s="6">
        <v>3.53</v>
      </c>
    </row>
    <row r="1239" spans="1:9" x14ac:dyDescent="0.25">
      <c r="A1239" s="7">
        <v>41912</v>
      </c>
      <c r="B1239" s="6">
        <v>7</v>
      </c>
      <c r="C1239" s="6" t="s">
        <v>96</v>
      </c>
      <c r="D1239" s="6" t="s">
        <v>45</v>
      </c>
      <c r="E1239" s="6" t="s">
        <v>46</v>
      </c>
      <c r="F1239" s="6" t="s">
        <v>29</v>
      </c>
      <c r="G1239" s="6">
        <v>4</v>
      </c>
      <c r="H1239" s="6">
        <v>2.2599999999999998</v>
      </c>
      <c r="I1239" s="6">
        <v>1.18</v>
      </c>
    </row>
    <row r="1240" spans="1:9" x14ac:dyDescent="0.25">
      <c r="A1240" s="7">
        <v>41912</v>
      </c>
      <c r="B1240" s="6">
        <v>7</v>
      </c>
      <c r="C1240" s="6" t="s">
        <v>96</v>
      </c>
      <c r="D1240" s="6" t="s">
        <v>47</v>
      </c>
      <c r="E1240" s="6" t="s">
        <v>48</v>
      </c>
      <c r="F1240" s="6" t="s">
        <v>27</v>
      </c>
      <c r="G1240" s="6">
        <v>8742</v>
      </c>
      <c r="H1240" s="6">
        <v>10.45</v>
      </c>
      <c r="I1240" s="6">
        <v>97.71</v>
      </c>
    </row>
    <row r="1241" spans="1:9" x14ac:dyDescent="0.25">
      <c r="A1241" s="7">
        <v>41912</v>
      </c>
      <c r="B1241" s="6">
        <v>7</v>
      </c>
      <c r="C1241" s="6" t="s">
        <v>96</v>
      </c>
      <c r="D1241" s="6" t="s">
        <v>47</v>
      </c>
      <c r="E1241" s="6" t="s">
        <v>48</v>
      </c>
      <c r="F1241" s="6" t="s">
        <v>28</v>
      </c>
      <c r="G1241" s="6">
        <v>40</v>
      </c>
      <c r="H1241" s="6">
        <v>4.99</v>
      </c>
      <c r="I1241" s="6">
        <v>0.45</v>
      </c>
    </row>
    <row r="1242" spans="1:9" x14ac:dyDescent="0.25">
      <c r="A1242" s="7">
        <v>41912</v>
      </c>
      <c r="B1242" s="6">
        <v>7</v>
      </c>
      <c r="C1242" s="6" t="s">
        <v>96</v>
      </c>
      <c r="D1242" s="6" t="s">
        <v>47</v>
      </c>
      <c r="E1242" s="6" t="s">
        <v>48</v>
      </c>
      <c r="F1242" s="6" t="s">
        <v>29</v>
      </c>
      <c r="G1242" s="6">
        <v>8</v>
      </c>
      <c r="H1242" s="6">
        <v>4.5199999999999996</v>
      </c>
      <c r="I1242" s="6">
        <v>0.09</v>
      </c>
    </row>
    <row r="1243" spans="1:9" x14ac:dyDescent="0.25">
      <c r="A1243" s="7">
        <v>41912</v>
      </c>
      <c r="B1243" s="6">
        <v>7</v>
      </c>
      <c r="C1243" s="6" t="s">
        <v>96</v>
      </c>
      <c r="D1243" s="6" t="s">
        <v>47</v>
      </c>
      <c r="E1243" s="6" t="s">
        <v>48</v>
      </c>
      <c r="F1243" s="6" t="s">
        <v>30</v>
      </c>
      <c r="G1243" s="6">
        <v>2</v>
      </c>
      <c r="H1243" s="6">
        <v>3.7</v>
      </c>
      <c r="I1243" s="6">
        <v>0.02</v>
      </c>
    </row>
    <row r="1244" spans="1:9" x14ac:dyDescent="0.25">
      <c r="A1244" s="7">
        <v>41912</v>
      </c>
      <c r="B1244" s="6">
        <v>7</v>
      </c>
      <c r="C1244" s="6" t="s">
        <v>96</v>
      </c>
      <c r="D1244" s="6" t="s">
        <v>47</v>
      </c>
      <c r="E1244" s="6" t="s">
        <v>48</v>
      </c>
      <c r="F1244" s="6" t="s">
        <v>34</v>
      </c>
      <c r="G1244" s="6">
        <v>1</v>
      </c>
      <c r="H1244" s="6">
        <v>12.5</v>
      </c>
      <c r="I1244" s="6">
        <v>0.01</v>
      </c>
    </row>
    <row r="1245" spans="1:9" x14ac:dyDescent="0.25">
      <c r="A1245" s="7">
        <v>41912</v>
      </c>
      <c r="B1245" s="6">
        <v>7</v>
      </c>
      <c r="C1245" s="6" t="s">
        <v>96</v>
      </c>
      <c r="D1245" s="6" t="s">
        <v>47</v>
      </c>
      <c r="E1245" s="6" t="s">
        <v>48</v>
      </c>
      <c r="F1245" s="6" t="s">
        <v>31</v>
      </c>
      <c r="G1245" s="6">
        <v>154</v>
      </c>
      <c r="H1245" s="6">
        <v>54.42</v>
      </c>
      <c r="I1245" s="6">
        <v>1.72</v>
      </c>
    </row>
    <row r="1246" spans="1:9" x14ac:dyDescent="0.25">
      <c r="A1246" s="7">
        <v>41912</v>
      </c>
      <c r="B1246" s="6">
        <v>8</v>
      </c>
      <c r="C1246" s="6" t="s">
        <v>97</v>
      </c>
      <c r="D1246" s="6" t="s">
        <v>25</v>
      </c>
      <c r="E1246" s="6" t="s">
        <v>26</v>
      </c>
      <c r="F1246" s="6" t="s">
        <v>27</v>
      </c>
      <c r="G1246" s="6">
        <v>1743</v>
      </c>
      <c r="H1246" s="6">
        <v>7.13</v>
      </c>
      <c r="I1246" s="6">
        <v>96.94</v>
      </c>
    </row>
    <row r="1247" spans="1:9" x14ac:dyDescent="0.25">
      <c r="A1247" s="7">
        <v>41912</v>
      </c>
      <c r="B1247" s="6">
        <v>8</v>
      </c>
      <c r="C1247" s="6" t="s">
        <v>97</v>
      </c>
      <c r="D1247" s="6" t="s">
        <v>25</v>
      </c>
      <c r="E1247" s="6" t="s">
        <v>26</v>
      </c>
      <c r="F1247" s="6" t="s">
        <v>28</v>
      </c>
      <c r="G1247" s="6">
        <v>32</v>
      </c>
      <c r="H1247" s="6">
        <v>14.88</v>
      </c>
      <c r="I1247" s="6">
        <v>1.78</v>
      </c>
    </row>
    <row r="1248" spans="1:9" x14ac:dyDescent="0.25">
      <c r="A1248" s="7">
        <v>41912</v>
      </c>
      <c r="B1248" s="6">
        <v>8</v>
      </c>
      <c r="C1248" s="6" t="s">
        <v>97</v>
      </c>
      <c r="D1248" s="6" t="s">
        <v>25</v>
      </c>
      <c r="E1248" s="6" t="s">
        <v>26</v>
      </c>
      <c r="F1248" s="6" t="s">
        <v>29</v>
      </c>
      <c r="G1248" s="6">
        <v>10</v>
      </c>
      <c r="H1248" s="6">
        <v>43.48</v>
      </c>
      <c r="I1248" s="6">
        <v>0.56000000000000005</v>
      </c>
    </row>
    <row r="1249" spans="1:9" x14ac:dyDescent="0.25">
      <c r="A1249" s="7">
        <v>41912</v>
      </c>
      <c r="B1249" s="6">
        <v>8</v>
      </c>
      <c r="C1249" s="6" t="s">
        <v>97</v>
      </c>
      <c r="D1249" s="6" t="s">
        <v>25</v>
      </c>
      <c r="E1249" s="6" t="s">
        <v>26</v>
      </c>
      <c r="F1249" s="6" t="s">
        <v>34</v>
      </c>
      <c r="G1249" s="6">
        <v>2</v>
      </c>
      <c r="H1249" s="6">
        <v>100</v>
      </c>
      <c r="I1249" s="6">
        <v>0.11</v>
      </c>
    </row>
    <row r="1250" spans="1:9" x14ac:dyDescent="0.25">
      <c r="A1250" s="7">
        <v>41912</v>
      </c>
      <c r="B1250" s="6">
        <v>8</v>
      </c>
      <c r="C1250" s="6" t="s">
        <v>97</v>
      </c>
      <c r="D1250" s="6" t="s">
        <v>25</v>
      </c>
      <c r="E1250" s="6" t="s">
        <v>26</v>
      </c>
      <c r="F1250" s="6" t="s">
        <v>31</v>
      </c>
      <c r="G1250" s="6">
        <v>11</v>
      </c>
      <c r="H1250" s="6">
        <v>12.79</v>
      </c>
      <c r="I1250" s="6">
        <v>0.61</v>
      </c>
    </row>
    <row r="1251" spans="1:9" x14ac:dyDescent="0.25">
      <c r="A1251" s="7">
        <v>41912</v>
      </c>
      <c r="B1251" s="6">
        <v>8</v>
      </c>
      <c r="C1251" s="6" t="s">
        <v>97</v>
      </c>
      <c r="D1251" s="6" t="s">
        <v>32</v>
      </c>
      <c r="E1251" s="6" t="s">
        <v>33</v>
      </c>
      <c r="F1251" s="6" t="s">
        <v>27</v>
      </c>
      <c r="G1251" s="6">
        <v>6344</v>
      </c>
      <c r="H1251" s="6">
        <v>25.95</v>
      </c>
      <c r="I1251" s="6">
        <v>99.62</v>
      </c>
    </row>
    <row r="1252" spans="1:9" x14ac:dyDescent="0.25">
      <c r="A1252" s="7">
        <v>41912</v>
      </c>
      <c r="B1252" s="6">
        <v>8</v>
      </c>
      <c r="C1252" s="6" t="s">
        <v>97</v>
      </c>
      <c r="D1252" s="6" t="s">
        <v>32</v>
      </c>
      <c r="E1252" s="6" t="s">
        <v>33</v>
      </c>
      <c r="F1252" s="6" t="s">
        <v>28</v>
      </c>
      <c r="G1252" s="6">
        <v>22</v>
      </c>
      <c r="H1252" s="6">
        <v>10.23</v>
      </c>
      <c r="I1252" s="6">
        <v>0.35</v>
      </c>
    </row>
    <row r="1253" spans="1:9" x14ac:dyDescent="0.25">
      <c r="A1253" s="7">
        <v>41912</v>
      </c>
      <c r="B1253" s="6">
        <v>8</v>
      </c>
      <c r="C1253" s="6" t="s">
        <v>97</v>
      </c>
      <c r="D1253" s="6" t="s">
        <v>32</v>
      </c>
      <c r="E1253" s="6" t="s">
        <v>33</v>
      </c>
      <c r="F1253" s="6" t="s">
        <v>29</v>
      </c>
      <c r="G1253" s="6">
        <v>2</v>
      </c>
      <c r="H1253" s="6">
        <v>8.6999999999999993</v>
      </c>
      <c r="I1253" s="6">
        <v>0.03</v>
      </c>
    </row>
    <row r="1254" spans="1:9" x14ac:dyDescent="0.25">
      <c r="A1254" s="7">
        <v>41912</v>
      </c>
      <c r="B1254" s="6">
        <v>8</v>
      </c>
      <c r="C1254" s="6" t="s">
        <v>97</v>
      </c>
      <c r="D1254" s="6" t="s">
        <v>50</v>
      </c>
      <c r="E1254" s="6" t="s">
        <v>51</v>
      </c>
      <c r="F1254" s="6" t="s">
        <v>27</v>
      </c>
      <c r="G1254" s="6">
        <v>186</v>
      </c>
      <c r="H1254" s="6">
        <v>0.76</v>
      </c>
      <c r="I1254" s="6">
        <v>96.37</v>
      </c>
    </row>
    <row r="1255" spans="1:9" x14ac:dyDescent="0.25">
      <c r="A1255" s="7">
        <v>41912</v>
      </c>
      <c r="B1255" s="6">
        <v>8</v>
      </c>
      <c r="C1255" s="6" t="s">
        <v>97</v>
      </c>
      <c r="D1255" s="6" t="s">
        <v>50</v>
      </c>
      <c r="E1255" s="6" t="s">
        <v>51</v>
      </c>
      <c r="F1255" s="6" t="s">
        <v>28</v>
      </c>
      <c r="G1255" s="6">
        <v>7</v>
      </c>
      <c r="H1255" s="6">
        <v>3.26</v>
      </c>
      <c r="I1255" s="6">
        <v>3.63</v>
      </c>
    </row>
    <row r="1256" spans="1:9" x14ac:dyDescent="0.25">
      <c r="A1256" s="7">
        <v>41912</v>
      </c>
      <c r="B1256" s="6">
        <v>8</v>
      </c>
      <c r="C1256" s="6" t="s">
        <v>97</v>
      </c>
      <c r="D1256" s="6" t="s">
        <v>35</v>
      </c>
      <c r="E1256" s="6" t="s">
        <v>36</v>
      </c>
      <c r="F1256" s="6" t="s">
        <v>27</v>
      </c>
      <c r="G1256" s="6">
        <v>1029</v>
      </c>
      <c r="H1256" s="6">
        <v>4.21</v>
      </c>
      <c r="I1256" s="6">
        <v>96.44</v>
      </c>
    </row>
    <row r="1257" spans="1:9" x14ac:dyDescent="0.25">
      <c r="A1257" s="7">
        <v>41912</v>
      </c>
      <c r="B1257" s="6">
        <v>8</v>
      </c>
      <c r="C1257" s="6" t="s">
        <v>97</v>
      </c>
      <c r="D1257" s="6" t="s">
        <v>35</v>
      </c>
      <c r="E1257" s="6" t="s">
        <v>36</v>
      </c>
      <c r="F1257" s="6" t="s">
        <v>28</v>
      </c>
      <c r="G1257" s="6">
        <v>33</v>
      </c>
      <c r="H1257" s="6">
        <v>15.35</v>
      </c>
      <c r="I1257" s="6">
        <v>3.09</v>
      </c>
    </row>
    <row r="1258" spans="1:9" x14ac:dyDescent="0.25">
      <c r="A1258" s="7">
        <v>41912</v>
      </c>
      <c r="B1258" s="6">
        <v>8</v>
      </c>
      <c r="C1258" s="6" t="s">
        <v>97</v>
      </c>
      <c r="D1258" s="6" t="s">
        <v>35</v>
      </c>
      <c r="E1258" s="6" t="s">
        <v>36</v>
      </c>
      <c r="F1258" s="6" t="s">
        <v>29</v>
      </c>
      <c r="G1258" s="6">
        <v>3</v>
      </c>
      <c r="H1258" s="6">
        <v>13.04</v>
      </c>
      <c r="I1258" s="6">
        <v>0.28000000000000003</v>
      </c>
    </row>
    <row r="1259" spans="1:9" x14ac:dyDescent="0.25">
      <c r="A1259" s="7">
        <v>41912</v>
      </c>
      <c r="B1259" s="6">
        <v>8</v>
      </c>
      <c r="C1259" s="6" t="s">
        <v>97</v>
      </c>
      <c r="D1259" s="6" t="s">
        <v>35</v>
      </c>
      <c r="E1259" s="6" t="s">
        <v>36</v>
      </c>
      <c r="F1259" s="6" t="s">
        <v>30</v>
      </c>
      <c r="G1259" s="6">
        <v>1</v>
      </c>
      <c r="H1259" s="6">
        <v>25</v>
      </c>
      <c r="I1259" s="6">
        <v>0.09</v>
      </c>
    </row>
    <row r="1260" spans="1:9" x14ac:dyDescent="0.25">
      <c r="A1260" s="7">
        <v>41912</v>
      </c>
      <c r="B1260" s="6">
        <v>8</v>
      </c>
      <c r="C1260" s="6" t="s">
        <v>97</v>
      </c>
      <c r="D1260" s="6" t="s">
        <v>35</v>
      </c>
      <c r="E1260" s="6" t="s">
        <v>36</v>
      </c>
      <c r="F1260" s="6" t="s">
        <v>31</v>
      </c>
      <c r="G1260" s="6">
        <v>1</v>
      </c>
      <c r="H1260" s="6">
        <v>1.1599999999999999</v>
      </c>
      <c r="I1260" s="6">
        <v>0.09</v>
      </c>
    </row>
    <row r="1261" spans="1:9" x14ac:dyDescent="0.25">
      <c r="A1261" s="7">
        <v>41912</v>
      </c>
      <c r="B1261" s="6">
        <v>8</v>
      </c>
      <c r="C1261" s="6" t="s">
        <v>97</v>
      </c>
      <c r="D1261" s="6" t="s">
        <v>37</v>
      </c>
      <c r="E1261" s="6" t="s">
        <v>38</v>
      </c>
      <c r="F1261" s="6" t="s">
        <v>27</v>
      </c>
      <c r="G1261" s="6">
        <v>4711</v>
      </c>
      <c r="H1261" s="6">
        <v>19.27</v>
      </c>
      <c r="I1261" s="6">
        <v>99.01</v>
      </c>
    </row>
    <row r="1262" spans="1:9" x14ac:dyDescent="0.25">
      <c r="A1262" s="7">
        <v>41912</v>
      </c>
      <c r="B1262" s="6">
        <v>8</v>
      </c>
      <c r="C1262" s="6" t="s">
        <v>97</v>
      </c>
      <c r="D1262" s="6" t="s">
        <v>37</v>
      </c>
      <c r="E1262" s="6" t="s">
        <v>38</v>
      </c>
      <c r="F1262" s="6" t="s">
        <v>28</v>
      </c>
      <c r="G1262" s="6">
        <v>43</v>
      </c>
      <c r="H1262" s="6">
        <v>20</v>
      </c>
      <c r="I1262" s="6">
        <v>0.9</v>
      </c>
    </row>
    <row r="1263" spans="1:9" x14ac:dyDescent="0.25">
      <c r="A1263" s="7">
        <v>41912</v>
      </c>
      <c r="B1263" s="6">
        <v>8</v>
      </c>
      <c r="C1263" s="6" t="s">
        <v>97</v>
      </c>
      <c r="D1263" s="6" t="s">
        <v>37</v>
      </c>
      <c r="E1263" s="6" t="s">
        <v>38</v>
      </c>
      <c r="F1263" s="6" t="s">
        <v>29</v>
      </c>
      <c r="G1263" s="6">
        <v>2</v>
      </c>
      <c r="H1263" s="6">
        <v>8.6999999999999993</v>
      </c>
      <c r="I1263" s="6">
        <v>0.04</v>
      </c>
    </row>
    <row r="1264" spans="1:9" x14ac:dyDescent="0.25">
      <c r="A1264" s="7">
        <v>41912</v>
      </c>
      <c r="B1264" s="6">
        <v>8</v>
      </c>
      <c r="C1264" s="6" t="s">
        <v>97</v>
      </c>
      <c r="D1264" s="6" t="s">
        <v>37</v>
      </c>
      <c r="E1264" s="6" t="s">
        <v>38</v>
      </c>
      <c r="F1264" s="6" t="s">
        <v>30</v>
      </c>
      <c r="G1264" s="6">
        <v>1</v>
      </c>
      <c r="H1264" s="6">
        <v>25</v>
      </c>
      <c r="I1264" s="6">
        <v>0.02</v>
      </c>
    </row>
    <row r="1265" spans="1:9" x14ac:dyDescent="0.25">
      <c r="A1265" s="7">
        <v>41912</v>
      </c>
      <c r="B1265" s="6">
        <v>8</v>
      </c>
      <c r="C1265" s="6" t="s">
        <v>97</v>
      </c>
      <c r="D1265" s="6" t="s">
        <v>37</v>
      </c>
      <c r="E1265" s="6" t="s">
        <v>38</v>
      </c>
      <c r="F1265" s="6" t="s">
        <v>31</v>
      </c>
      <c r="G1265" s="6">
        <v>1</v>
      </c>
      <c r="H1265" s="6">
        <v>1.1599999999999999</v>
      </c>
      <c r="I1265" s="6">
        <v>0.02</v>
      </c>
    </row>
    <row r="1266" spans="1:9" x14ac:dyDescent="0.25">
      <c r="A1266" s="7">
        <v>41912</v>
      </c>
      <c r="B1266" s="6">
        <v>8</v>
      </c>
      <c r="C1266" s="6" t="s">
        <v>97</v>
      </c>
      <c r="D1266" s="6" t="s">
        <v>41</v>
      </c>
      <c r="E1266" s="6" t="s">
        <v>42</v>
      </c>
      <c r="F1266" s="6" t="s">
        <v>27</v>
      </c>
      <c r="G1266" s="6">
        <v>679</v>
      </c>
      <c r="H1266" s="6">
        <v>2.78</v>
      </c>
      <c r="I1266" s="6">
        <v>99.85</v>
      </c>
    </row>
    <row r="1267" spans="1:9" x14ac:dyDescent="0.25">
      <c r="A1267" s="7">
        <v>41912</v>
      </c>
      <c r="B1267" s="6">
        <v>8</v>
      </c>
      <c r="C1267" s="6" t="s">
        <v>97</v>
      </c>
      <c r="D1267" s="6" t="s">
        <v>41</v>
      </c>
      <c r="E1267" s="6" t="s">
        <v>42</v>
      </c>
      <c r="F1267" s="6" t="s">
        <v>28</v>
      </c>
      <c r="G1267" s="6">
        <v>1</v>
      </c>
      <c r="H1267" s="6">
        <v>0.47</v>
      </c>
      <c r="I1267" s="6">
        <v>0.15</v>
      </c>
    </row>
    <row r="1268" spans="1:9" x14ac:dyDescent="0.25">
      <c r="A1268" s="7">
        <v>41912</v>
      </c>
      <c r="B1268" s="6">
        <v>8</v>
      </c>
      <c r="C1268" s="6" t="s">
        <v>97</v>
      </c>
      <c r="D1268" s="6" t="s">
        <v>45</v>
      </c>
      <c r="E1268" s="6" t="s">
        <v>46</v>
      </c>
      <c r="F1268" s="6" t="s">
        <v>27</v>
      </c>
      <c r="G1268" s="6">
        <v>254</v>
      </c>
      <c r="H1268" s="6">
        <v>1.04</v>
      </c>
      <c r="I1268" s="6">
        <v>95.49</v>
      </c>
    </row>
    <row r="1269" spans="1:9" x14ac:dyDescent="0.25">
      <c r="A1269" s="7">
        <v>41912</v>
      </c>
      <c r="B1269" s="6">
        <v>8</v>
      </c>
      <c r="C1269" s="6" t="s">
        <v>97</v>
      </c>
      <c r="D1269" s="6" t="s">
        <v>45</v>
      </c>
      <c r="E1269" s="6" t="s">
        <v>46</v>
      </c>
      <c r="F1269" s="6" t="s">
        <v>28</v>
      </c>
      <c r="G1269" s="6">
        <v>12</v>
      </c>
      <c r="H1269" s="6">
        <v>5.58</v>
      </c>
      <c r="I1269" s="6">
        <v>4.51</v>
      </c>
    </row>
    <row r="1270" spans="1:9" x14ac:dyDescent="0.25">
      <c r="A1270" s="7">
        <v>41912</v>
      </c>
      <c r="B1270" s="6">
        <v>8</v>
      </c>
      <c r="C1270" s="6" t="s">
        <v>97</v>
      </c>
      <c r="D1270" s="6" t="s">
        <v>47</v>
      </c>
      <c r="E1270" s="6" t="s">
        <v>48</v>
      </c>
      <c r="F1270" s="6" t="s">
        <v>27</v>
      </c>
      <c r="G1270" s="6">
        <v>9505</v>
      </c>
      <c r="H1270" s="6">
        <v>38.869999999999997</v>
      </c>
      <c r="I1270" s="6">
        <v>98.49</v>
      </c>
    </row>
    <row r="1271" spans="1:9" x14ac:dyDescent="0.25">
      <c r="A1271" s="7">
        <v>41912</v>
      </c>
      <c r="B1271" s="6">
        <v>8</v>
      </c>
      <c r="C1271" s="6" t="s">
        <v>97</v>
      </c>
      <c r="D1271" s="6" t="s">
        <v>47</v>
      </c>
      <c r="E1271" s="6" t="s">
        <v>48</v>
      </c>
      <c r="F1271" s="6" t="s">
        <v>28</v>
      </c>
      <c r="G1271" s="6">
        <v>65</v>
      </c>
      <c r="H1271" s="6">
        <v>30.23</v>
      </c>
      <c r="I1271" s="6">
        <v>0.67</v>
      </c>
    </row>
    <row r="1272" spans="1:9" x14ac:dyDescent="0.25">
      <c r="A1272" s="7">
        <v>41912</v>
      </c>
      <c r="B1272" s="6">
        <v>8</v>
      </c>
      <c r="C1272" s="6" t="s">
        <v>97</v>
      </c>
      <c r="D1272" s="6" t="s">
        <v>47</v>
      </c>
      <c r="E1272" s="6" t="s">
        <v>48</v>
      </c>
      <c r="F1272" s="6" t="s">
        <v>29</v>
      </c>
      <c r="G1272" s="6">
        <v>6</v>
      </c>
      <c r="H1272" s="6">
        <v>26.09</v>
      </c>
      <c r="I1272" s="6">
        <v>0.06</v>
      </c>
    </row>
    <row r="1273" spans="1:9" x14ac:dyDescent="0.25">
      <c r="A1273" s="7">
        <v>41912</v>
      </c>
      <c r="B1273" s="6">
        <v>8</v>
      </c>
      <c r="C1273" s="6" t="s">
        <v>97</v>
      </c>
      <c r="D1273" s="6" t="s">
        <v>47</v>
      </c>
      <c r="E1273" s="6" t="s">
        <v>48</v>
      </c>
      <c r="F1273" s="6" t="s">
        <v>30</v>
      </c>
      <c r="G1273" s="6">
        <v>2</v>
      </c>
      <c r="H1273" s="6">
        <v>50</v>
      </c>
      <c r="I1273" s="6">
        <v>0.02</v>
      </c>
    </row>
    <row r="1274" spans="1:9" x14ac:dyDescent="0.25">
      <c r="A1274" s="7">
        <v>41912</v>
      </c>
      <c r="B1274" s="6">
        <v>8</v>
      </c>
      <c r="C1274" s="6" t="s">
        <v>97</v>
      </c>
      <c r="D1274" s="6" t="s">
        <v>47</v>
      </c>
      <c r="E1274" s="6" t="s">
        <v>48</v>
      </c>
      <c r="F1274" s="6" t="s">
        <v>31</v>
      </c>
      <c r="G1274" s="6">
        <v>73</v>
      </c>
      <c r="H1274" s="6">
        <v>84.88</v>
      </c>
      <c r="I1274" s="6">
        <v>0.76</v>
      </c>
    </row>
    <row r="1275" spans="1:9" x14ac:dyDescent="0.25">
      <c r="A1275" s="7">
        <v>41912</v>
      </c>
      <c r="B1275" s="6">
        <v>9</v>
      </c>
      <c r="C1275" s="6" t="s">
        <v>98</v>
      </c>
      <c r="D1275" s="6" t="s">
        <v>25</v>
      </c>
      <c r="E1275" s="6" t="s">
        <v>26</v>
      </c>
      <c r="F1275" s="6" t="s">
        <v>27</v>
      </c>
      <c r="G1275" s="6">
        <v>27</v>
      </c>
      <c r="H1275" s="6">
        <v>0.12</v>
      </c>
      <c r="I1275" s="6">
        <v>39.71</v>
      </c>
    </row>
    <row r="1276" spans="1:9" x14ac:dyDescent="0.25">
      <c r="A1276" s="7">
        <v>41912</v>
      </c>
      <c r="B1276" s="6">
        <v>9</v>
      </c>
      <c r="C1276" s="6" t="s">
        <v>98</v>
      </c>
      <c r="D1276" s="6" t="s">
        <v>25</v>
      </c>
      <c r="E1276" s="6" t="s">
        <v>26</v>
      </c>
      <c r="F1276" s="6" t="s">
        <v>28</v>
      </c>
      <c r="G1276" s="6">
        <v>26</v>
      </c>
      <c r="H1276" s="6">
        <v>11.02</v>
      </c>
      <c r="I1276" s="6">
        <v>38.24</v>
      </c>
    </row>
    <row r="1277" spans="1:9" x14ac:dyDescent="0.25">
      <c r="A1277" s="7">
        <v>41912</v>
      </c>
      <c r="B1277" s="6">
        <v>9</v>
      </c>
      <c r="C1277" s="6" t="s">
        <v>98</v>
      </c>
      <c r="D1277" s="6" t="s">
        <v>25</v>
      </c>
      <c r="E1277" s="6" t="s">
        <v>26</v>
      </c>
      <c r="F1277" s="6" t="s">
        <v>29</v>
      </c>
      <c r="G1277" s="6">
        <v>9</v>
      </c>
      <c r="H1277" s="6">
        <v>40.909999999999997</v>
      </c>
      <c r="I1277" s="6">
        <v>13.24</v>
      </c>
    </row>
    <row r="1278" spans="1:9" x14ac:dyDescent="0.25">
      <c r="A1278" s="7">
        <v>41912</v>
      </c>
      <c r="B1278" s="6">
        <v>9</v>
      </c>
      <c r="C1278" s="6" t="s">
        <v>98</v>
      </c>
      <c r="D1278" s="6" t="s">
        <v>25</v>
      </c>
      <c r="E1278" s="6" t="s">
        <v>26</v>
      </c>
      <c r="F1278" s="6" t="s">
        <v>30</v>
      </c>
      <c r="G1278" s="6">
        <v>4</v>
      </c>
      <c r="H1278" s="6">
        <v>36.36</v>
      </c>
      <c r="I1278" s="6">
        <v>5.88</v>
      </c>
    </row>
    <row r="1279" spans="1:9" x14ac:dyDescent="0.25">
      <c r="A1279" s="7">
        <v>41912</v>
      </c>
      <c r="B1279" s="6">
        <v>9</v>
      </c>
      <c r="C1279" s="6" t="s">
        <v>98</v>
      </c>
      <c r="D1279" s="6" t="s">
        <v>25</v>
      </c>
      <c r="E1279" s="6" t="s">
        <v>26</v>
      </c>
      <c r="F1279" s="6" t="s">
        <v>31</v>
      </c>
      <c r="G1279" s="6">
        <v>2</v>
      </c>
      <c r="H1279" s="6">
        <v>1.96</v>
      </c>
      <c r="I1279" s="6">
        <v>2.94</v>
      </c>
    </row>
    <row r="1280" spans="1:9" x14ac:dyDescent="0.25">
      <c r="A1280" s="7">
        <v>41912</v>
      </c>
      <c r="B1280" s="6">
        <v>9</v>
      </c>
      <c r="C1280" s="6" t="s">
        <v>98</v>
      </c>
      <c r="D1280" s="6" t="s">
        <v>32</v>
      </c>
      <c r="E1280" s="6" t="s">
        <v>33</v>
      </c>
      <c r="F1280" s="6" t="s">
        <v>27</v>
      </c>
      <c r="G1280" s="6">
        <v>3678</v>
      </c>
      <c r="H1280" s="6">
        <v>16.25</v>
      </c>
      <c r="I1280" s="6">
        <v>98.95</v>
      </c>
    </row>
    <row r="1281" spans="1:9" x14ac:dyDescent="0.25">
      <c r="A1281" s="7">
        <v>41912</v>
      </c>
      <c r="B1281" s="6">
        <v>9</v>
      </c>
      <c r="C1281" s="6" t="s">
        <v>98</v>
      </c>
      <c r="D1281" s="6" t="s">
        <v>32</v>
      </c>
      <c r="E1281" s="6" t="s">
        <v>33</v>
      </c>
      <c r="F1281" s="6" t="s">
        <v>28</v>
      </c>
      <c r="G1281" s="6">
        <v>30</v>
      </c>
      <c r="H1281" s="6">
        <v>12.71</v>
      </c>
      <c r="I1281" s="6">
        <v>0.81</v>
      </c>
    </row>
    <row r="1282" spans="1:9" x14ac:dyDescent="0.25">
      <c r="A1282" s="7">
        <v>41912</v>
      </c>
      <c r="B1282" s="6">
        <v>9</v>
      </c>
      <c r="C1282" s="6" t="s">
        <v>98</v>
      </c>
      <c r="D1282" s="6" t="s">
        <v>32</v>
      </c>
      <c r="E1282" s="6" t="s">
        <v>33</v>
      </c>
      <c r="F1282" s="6" t="s">
        <v>31</v>
      </c>
      <c r="G1282" s="6">
        <v>9</v>
      </c>
      <c r="H1282" s="6">
        <v>8.82</v>
      </c>
      <c r="I1282" s="6">
        <v>0.24</v>
      </c>
    </row>
    <row r="1283" spans="1:9" x14ac:dyDescent="0.25">
      <c r="A1283" s="7">
        <v>41912</v>
      </c>
      <c r="B1283" s="6">
        <v>9</v>
      </c>
      <c r="C1283" s="6" t="s">
        <v>98</v>
      </c>
      <c r="D1283" s="6" t="s">
        <v>50</v>
      </c>
      <c r="E1283" s="6" t="s">
        <v>51</v>
      </c>
      <c r="F1283" s="6" t="s">
        <v>27</v>
      </c>
      <c r="G1283" s="6">
        <v>16148</v>
      </c>
      <c r="H1283" s="6">
        <v>71.34</v>
      </c>
      <c r="I1283" s="6">
        <v>98.93</v>
      </c>
    </row>
    <row r="1284" spans="1:9" x14ac:dyDescent="0.25">
      <c r="A1284" s="7">
        <v>41912</v>
      </c>
      <c r="B1284" s="6">
        <v>9</v>
      </c>
      <c r="C1284" s="6" t="s">
        <v>98</v>
      </c>
      <c r="D1284" s="6" t="s">
        <v>50</v>
      </c>
      <c r="E1284" s="6" t="s">
        <v>51</v>
      </c>
      <c r="F1284" s="6" t="s">
        <v>28</v>
      </c>
      <c r="G1284" s="6">
        <v>132</v>
      </c>
      <c r="H1284" s="6">
        <v>55.93</v>
      </c>
      <c r="I1284" s="6">
        <v>0.81</v>
      </c>
    </row>
    <row r="1285" spans="1:9" x14ac:dyDescent="0.25">
      <c r="A1285" s="7">
        <v>41912</v>
      </c>
      <c r="B1285" s="6">
        <v>9</v>
      </c>
      <c r="C1285" s="6" t="s">
        <v>98</v>
      </c>
      <c r="D1285" s="6" t="s">
        <v>50</v>
      </c>
      <c r="E1285" s="6" t="s">
        <v>51</v>
      </c>
      <c r="F1285" s="6" t="s">
        <v>29</v>
      </c>
      <c r="G1285" s="6">
        <v>10</v>
      </c>
      <c r="H1285" s="6">
        <v>45.45</v>
      </c>
      <c r="I1285" s="6">
        <v>0.06</v>
      </c>
    </row>
    <row r="1286" spans="1:9" x14ac:dyDescent="0.25">
      <c r="A1286" s="7">
        <v>41912</v>
      </c>
      <c r="B1286" s="6">
        <v>9</v>
      </c>
      <c r="C1286" s="6" t="s">
        <v>98</v>
      </c>
      <c r="D1286" s="6" t="s">
        <v>50</v>
      </c>
      <c r="E1286" s="6" t="s">
        <v>51</v>
      </c>
      <c r="F1286" s="6" t="s">
        <v>30</v>
      </c>
      <c r="G1286" s="6">
        <v>4</v>
      </c>
      <c r="H1286" s="6">
        <v>36.36</v>
      </c>
      <c r="I1286" s="6">
        <v>0.02</v>
      </c>
    </row>
    <row r="1287" spans="1:9" x14ac:dyDescent="0.25">
      <c r="A1287" s="7">
        <v>41912</v>
      </c>
      <c r="B1287" s="6">
        <v>9</v>
      </c>
      <c r="C1287" s="6" t="s">
        <v>98</v>
      </c>
      <c r="D1287" s="6" t="s">
        <v>50</v>
      </c>
      <c r="E1287" s="6" t="s">
        <v>51</v>
      </c>
      <c r="F1287" s="6" t="s">
        <v>31</v>
      </c>
      <c r="G1287" s="6">
        <v>28</v>
      </c>
      <c r="H1287" s="6">
        <v>27.45</v>
      </c>
      <c r="I1287" s="6">
        <v>0.17</v>
      </c>
    </row>
    <row r="1288" spans="1:9" x14ac:dyDescent="0.25">
      <c r="A1288" s="7">
        <v>41912</v>
      </c>
      <c r="B1288" s="6">
        <v>9</v>
      </c>
      <c r="C1288" s="6" t="s">
        <v>98</v>
      </c>
      <c r="D1288" s="6" t="s">
        <v>35</v>
      </c>
      <c r="E1288" s="6" t="s">
        <v>36</v>
      </c>
      <c r="F1288" s="6" t="s">
        <v>27</v>
      </c>
      <c r="G1288" s="6">
        <v>592</v>
      </c>
      <c r="H1288" s="6">
        <v>2.62</v>
      </c>
      <c r="I1288" s="6">
        <v>96.57</v>
      </c>
    </row>
    <row r="1289" spans="1:9" x14ac:dyDescent="0.25">
      <c r="A1289" s="7">
        <v>41912</v>
      </c>
      <c r="B1289" s="6">
        <v>9</v>
      </c>
      <c r="C1289" s="6" t="s">
        <v>98</v>
      </c>
      <c r="D1289" s="6" t="s">
        <v>35</v>
      </c>
      <c r="E1289" s="6" t="s">
        <v>36</v>
      </c>
      <c r="F1289" s="6" t="s">
        <v>28</v>
      </c>
      <c r="G1289" s="6">
        <v>17</v>
      </c>
      <c r="H1289" s="6">
        <v>7.2</v>
      </c>
      <c r="I1289" s="6">
        <v>2.77</v>
      </c>
    </row>
    <row r="1290" spans="1:9" x14ac:dyDescent="0.25">
      <c r="A1290" s="7">
        <v>41912</v>
      </c>
      <c r="B1290" s="6">
        <v>9</v>
      </c>
      <c r="C1290" s="6" t="s">
        <v>98</v>
      </c>
      <c r="D1290" s="6" t="s">
        <v>35</v>
      </c>
      <c r="E1290" s="6" t="s">
        <v>36</v>
      </c>
      <c r="F1290" s="6" t="s">
        <v>29</v>
      </c>
      <c r="G1290" s="6">
        <v>1</v>
      </c>
      <c r="H1290" s="6">
        <v>4.55</v>
      </c>
      <c r="I1290" s="6">
        <v>0.16</v>
      </c>
    </row>
    <row r="1291" spans="1:9" x14ac:dyDescent="0.25">
      <c r="A1291" s="7">
        <v>41912</v>
      </c>
      <c r="B1291" s="6">
        <v>9</v>
      </c>
      <c r="C1291" s="6" t="s">
        <v>98</v>
      </c>
      <c r="D1291" s="6" t="s">
        <v>35</v>
      </c>
      <c r="E1291" s="6" t="s">
        <v>36</v>
      </c>
      <c r="F1291" s="6" t="s">
        <v>30</v>
      </c>
      <c r="G1291" s="6">
        <v>1</v>
      </c>
      <c r="H1291" s="6">
        <v>9.09</v>
      </c>
      <c r="I1291" s="6">
        <v>0.16</v>
      </c>
    </row>
    <row r="1292" spans="1:9" x14ac:dyDescent="0.25">
      <c r="A1292" s="7">
        <v>41912</v>
      </c>
      <c r="B1292" s="6">
        <v>9</v>
      </c>
      <c r="C1292" s="6" t="s">
        <v>98</v>
      </c>
      <c r="D1292" s="6" t="s">
        <v>35</v>
      </c>
      <c r="E1292" s="6" t="s">
        <v>36</v>
      </c>
      <c r="F1292" s="6" t="s">
        <v>31</v>
      </c>
      <c r="G1292" s="6">
        <v>2</v>
      </c>
      <c r="H1292" s="6">
        <v>1.96</v>
      </c>
      <c r="I1292" s="6">
        <v>0.33</v>
      </c>
    </row>
    <row r="1293" spans="1:9" x14ac:dyDescent="0.25">
      <c r="A1293" s="7">
        <v>41912</v>
      </c>
      <c r="B1293" s="6">
        <v>9</v>
      </c>
      <c r="C1293" s="6" t="s">
        <v>98</v>
      </c>
      <c r="D1293" s="6" t="s">
        <v>37</v>
      </c>
      <c r="E1293" s="6" t="s">
        <v>38</v>
      </c>
      <c r="F1293" s="6" t="s">
        <v>27</v>
      </c>
      <c r="G1293" s="6">
        <v>511</v>
      </c>
      <c r="H1293" s="6">
        <v>2.2599999999999998</v>
      </c>
      <c r="I1293" s="6">
        <v>96.23</v>
      </c>
    </row>
    <row r="1294" spans="1:9" x14ac:dyDescent="0.25">
      <c r="A1294" s="7">
        <v>41912</v>
      </c>
      <c r="B1294" s="6">
        <v>9</v>
      </c>
      <c r="C1294" s="6" t="s">
        <v>98</v>
      </c>
      <c r="D1294" s="6" t="s">
        <v>37</v>
      </c>
      <c r="E1294" s="6" t="s">
        <v>38</v>
      </c>
      <c r="F1294" s="6" t="s">
        <v>28</v>
      </c>
      <c r="G1294" s="6">
        <v>14</v>
      </c>
      <c r="H1294" s="6">
        <v>5.93</v>
      </c>
      <c r="I1294" s="6">
        <v>2.64</v>
      </c>
    </row>
    <row r="1295" spans="1:9" x14ac:dyDescent="0.25">
      <c r="A1295" s="7">
        <v>41912</v>
      </c>
      <c r="B1295" s="6">
        <v>9</v>
      </c>
      <c r="C1295" s="6" t="s">
        <v>98</v>
      </c>
      <c r="D1295" s="6" t="s">
        <v>37</v>
      </c>
      <c r="E1295" s="6" t="s">
        <v>38</v>
      </c>
      <c r="F1295" s="6" t="s">
        <v>29</v>
      </c>
      <c r="G1295" s="6">
        <v>2</v>
      </c>
      <c r="H1295" s="6">
        <v>9.09</v>
      </c>
      <c r="I1295" s="6">
        <v>0.38</v>
      </c>
    </row>
    <row r="1296" spans="1:9" x14ac:dyDescent="0.25">
      <c r="A1296" s="7">
        <v>41912</v>
      </c>
      <c r="B1296" s="6">
        <v>9</v>
      </c>
      <c r="C1296" s="6" t="s">
        <v>98</v>
      </c>
      <c r="D1296" s="6" t="s">
        <v>37</v>
      </c>
      <c r="E1296" s="6" t="s">
        <v>38</v>
      </c>
      <c r="F1296" s="6" t="s">
        <v>31</v>
      </c>
      <c r="G1296" s="6">
        <v>4</v>
      </c>
      <c r="H1296" s="6">
        <v>3.92</v>
      </c>
      <c r="I1296" s="6">
        <v>0.75</v>
      </c>
    </row>
    <row r="1297" spans="1:9" x14ac:dyDescent="0.25">
      <c r="A1297" s="7">
        <v>41912</v>
      </c>
      <c r="B1297" s="6">
        <v>9</v>
      </c>
      <c r="C1297" s="6" t="s">
        <v>98</v>
      </c>
      <c r="D1297" s="6" t="s">
        <v>41</v>
      </c>
      <c r="E1297" s="6" t="s">
        <v>42</v>
      </c>
      <c r="F1297" s="6" t="s">
        <v>27</v>
      </c>
      <c r="G1297" s="6">
        <v>700</v>
      </c>
      <c r="H1297" s="6">
        <v>3.09</v>
      </c>
      <c r="I1297" s="6">
        <v>99.86</v>
      </c>
    </row>
    <row r="1298" spans="1:9" x14ac:dyDescent="0.25">
      <c r="A1298" s="7">
        <v>41912</v>
      </c>
      <c r="B1298" s="6">
        <v>9</v>
      </c>
      <c r="C1298" s="6" t="s">
        <v>98</v>
      </c>
      <c r="D1298" s="6" t="s">
        <v>41</v>
      </c>
      <c r="E1298" s="6" t="s">
        <v>42</v>
      </c>
      <c r="F1298" s="6" t="s">
        <v>28</v>
      </c>
      <c r="G1298" s="6">
        <v>1</v>
      </c>
      <c r="H1298" s="6">
        <v>0.42</v>
      </c>
      <c r="I1298" s="6">
        <v>0.14000000000000001</v>
      </c>
    </row>
    <row r="1299" spans="1:9" x14ac:dyDescent="0.25">
      <c r="A1299" s="7">
        <v>41912</v>
      </c>
      <c r="B1299" s="6">
        <v>9</v>
      </c>
      <c r="C1299" s="6" t="s">
        <v>98</v>
      </c>
      <c r="D1299" s="6" t="s">
        <v>43</v>
      </c>
      <c r="E1299" s="6" t="s">
        <v>44</v>
      </c>
      <c r="F1299" s="6" t="s">
        <v>27</v>
      </c>
      <c r="G1299" s="6">
        <v>2</v>
      </c>
      <c r="H1299" s="6">
        <v>0.01</v>
      </c>
      <c r="I1299" s="6">
        <v>40</v>
      </c>
    </row>
    <row r="1300" spans="1:9" x14ac:dyDescent="0.25">
      <c r="A1300" s="7">
        <v>41912</v>
      </c>
      <c r="B1300" s="6">
        <v>9</v>
      </c>
      <c r="C1300" s="6" t="s">
        <v>98</v>
      </c>
      <c r="D1300" s="6" t="s">
        <v>43</v>
      </c>
      <c r="E1300" s="6" t="s">
        <v>44</v>
      </c>
      <c r="F1300" s="6" t="s">
        <v>28</v>
      </c>
      <c r="G1300" s="6">
        <v>1</v>
      </c>
      <c r="H1300" s="6">
        <v>0.42</v>
      </c>
      <c r="I1300" s="6">
        <v>20</v>
      </c>
    </row>
    <row r="1301" spans="1:9" x14ac:dyDescent="0.25">
      <c r="A1301" s="7">
        <v>41912</v>
      </c>
      <c r="B1301" s="6">
        <v>9</v>
      </c>
      <c r="C1301" s="6" t="s">
        <v>98</v>
      </c>
      <c r="D1301" s="6" t="s">
        <v>43</v>
      </c>
      <c r="E1301" s="6" t="s">
        <v>44</v>
      </c>
      <c r="F1301" s="6" t="s">
        <v>30</v>
      </c>
      <c r="G1301" s="6">
        <v>2</v>
      </c>
      <c r="H1301" s="6">
        <v>18.18</v>
      </c>
      <c r="I1301" s="6">
        <v>40</v>
      </c>
    </row>
    <row r="1302" spans="1:9" x14ac:dyDescent="0.25">
      <c r="A1302" s="7">
        <v>41912</v>
      </c>
      <c r="B1302" s="6">
        <v>9</v>
      </c>
      <c r="C1302" s="6" t="s">
        <v>98</v>
      </c>
      <c r="D1302" s="6" t="s">
        <v>47</v>
      </c>
      <c r="E1302" s="6" t="s">
        <v>48</v>
      </c>
      <c r="F1302" s="6" t="s">
        <v>27</v>
      </c>
      <c r="G1302" s="6">
        <v>978</v>
      </c>
      <c r="H1302" s="6">
        <v>4.32</v>
      </c>
      <c r="I1302" s="6">
        <v>93.14</v>
      </c>
    </row>
    <row r="1303" spans="1:9" x14ac:dyDescent="0.25">
      <c r="A1303" s="7">
        <v>41912</v>
      </c>
      <c r="B1303" s="6">
        <v>9</v>
      </c>
      <c r="C1303" s="6" t="s">
        <v>98</v>
      </c>
      <c r="D1303" s="6" t="s">
        <v>47</v>
      </c>
      <c r="E1303" s="6" t="s">
        <v>48</v>
      </c>
      <c r="F1303" s="6" t="s">
        <v>28</v>
      </c>
      <c r="G1303" s="6">
        <v>15</v>
      </c>
      <c r="H1303" s="6">
        <v>6.36</v>
      </c>
      <c r="I1303" s="6">
        <v>1.43</v>
      </c>
    </row>
    <row r="1304" spans="1:9" x14ac:dyDescent="0.25">
      <c r="A1304" s="7">
        <v>41912</v>
      </c>
      <c r="B1304" s="6">
        <v>9</v>
      </c>
      <c r="C1304" s="6" t="s">
        <v>98</v>
      </c>
      <c r="D1304" s="6" t="s">
        <v>47</v>
      </c>
      <c r="E1304" s="6" t="s">
        <v>48</v>
      </c>
      <c r="F1304" s="6" t="s">
        <v>31</v>
      </c>
      <c r="G1304" s="6">
        <v>57</v>
      </c>
      <c r="H1304" s="6">
        <v>55.88</v>
      </c>
      <c r="I1304" s="6">
        <v>5.43</v>
      </c>
    </row>
    <row r="1305" spans="1:9" x14ac:dyDescent="0.25">
      <c r="A1305" s="7">
        <v>41912</v>
      </c>
      <c r="B1305" s="6">
        <v>9</v>
      </c>
      <c r="C1305" s="6" t="s">
        <v>98</v>
      </c>
      <c r="D1305" s="6" t="s">
        <v>54</v>
      </c>
      <c r="E1305" s="6" t="s">
        <v>55</v>
      </c>
      <c r="F1305" s="6" t="s">
        <v>34</v>
      </c>
      <c r="G1305" s="6">
        <v>1</v>
      </c>
      <c r="H1305" s="6">
        <v>100</v>
      </c>
      <c r="I1305" s="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9"/>
  <sheetViews>
    <sheetView workbookViewId="0">
      <selection activeCell="AL7" sqref="AL7:AL21"/>
    </sheetView>
  </sheetViews>
  <sheetFormatPr defaultRowHeight="15" x14ac:dyDescent="0.25"/>
  <cols>
    <col min="1" max="1" width="37.42578125" style="6" customWidth="1"/>
    <col min="2" max="2" width="16.140625" style="6" bestFit="1" customWidth="1"/>
    <col min="3" max="6" width="10.28515625" style="6" bestFit="1" customWidth="1"/>
    <col min="7" max="7" width="11.28515625" style="6" bestFit="1" customWidth="1"/>
    <col min="8" max="8" width="13.42578125" style="6" bestFit="1" customWidth="1"/>
    <col min="9" max="9" width="22.140625" style="5" bestFit="1" customWidth="1"/>
    <col min="10" max="10" width="11.28515625" style="6" bestFit="1" customWidth="1"/>
    <col min="11" max="11" width="37.42578125" style="6" customWidth="1"/>
    <col min="12" max="12" width="16.140625" style="6" customWidth="1"/>
    <col min="13" max="16" width="10.28515625" style="6" bestFit="1" customWidth="1"/>
    <col min="17" max="17" width="11.28515625" style="6" bestFit="1" customWidth="1"/>
    <col min="18" max="18" width="13.42578125" style="6" bestFit="1" customWidth="1"/>
    <col min="19" max="19" width="22.140625" style="5" bestFit="1" customWidth="1"/>
    <col min="20" max="20" width="9.140625" style="6"/>
    <col min="21" max="21" width="35.5703125" style="6" customWidth="1"/>
    <col min="22" max="22" width="16.140625" style="6" customWidth="1"/>
    <col min="23" max="26" width="10.28515625" style="6" bestFit="1" customWidth="1"/>
    <col min="27" max="27" width="11.28515625" style="6" bestFit="1" customWidth="1"/>
    <col min="28" max="28" width="13.42578125" style="6" bestFit="1" customWidth="1"/>
    <col min="29" max="29" width="22.140625" style="5" bestFit="1" customWidth="1"/>
    <col min="30" max="30" width="9.140625" style="6"/>
    <col min="31" max="31" width="35.5703125" style="6" customWidth="1"/>
    <col min="32" max="32" width="16.140625" style="6" customWidth="1"/>
    <col min="33" max="36" width="10.28515625" style="6" bestFit="1" customWidth="1"/>
    <col min="37" max="37" width="11.28515625" style="6" bestFit="1" customWidth="1"/>
    <col min="38" max="38" width="13.42578125" style="6" bestFit="1" customWidth="1"/>
    <col min="39" max="39" width="22.140625" style="5" bestFit="1" customWidth="1"/>
    <col min="40" max="40" width="9.140625" style="6"/>
    <col min="41" max="41" width="37.42578125" style="6" customWidth="1"/>
    <col min="42" max="42" width="16.28515625" style="6" customWidth="1"/>
    <col min="43" max="46" width="10.28515625" style="6" bestFit="1" customWidth="1"/>
    <col min="47" max="47" width="11.28515625" style="6" bestFit="1" customWidth="1"/>
    <col min="48" max="48" width="13.42578125" style="6" bestFit="1" customWidth="1"/>
    <col min="49" max="49" width="22.140625" style="5" bestFit="1" customWidth="1"/>
    <col min="50" max="16384" width="9.140625" style="6"/>
  </cols>
  <sheetData>
    <row r="1" spans="1:49" x14ac:dyDescent="0.25">
      <c r="A1" s="6" t="s">
        <v>99</v>
      </c>
      <c r="K1" s="6" t="s">
        <v>104</v>
      </c>
      <c r="U1" s="6" t="s">
        <v>105</v>
      </c>
      <c r="AE1" s="6" t="s">
        <v>100</v>
      </c>
      <c r="AO1" s="6" t="s">
        <v>146</v>
      </c>
    </row>
    <row r="3" spans="1:49" x14ac:dyDescent="0.25">
      <c r="K3"/>
      <c r="L3"/>
      <c r="U3"/>
      <c r="V3"/>
      <c r="AE3"/>
      <c r="AF3"/>
    </row>
    <row r="5" spans="1:49" x14ac:dyDescent="0.25">
      <c r="A5" s="3" t="s">
        <v>103</v>
      </c>
      <c r="B5" s="3" t="s">
        <v>102</v>
      </c>
      <c r="C5"/>
      <c r="D5"/>
      <c r="E5"/>
      <c r="F5"/>
      <c r="G5"/>
      <c r="K5" s="3" t="s">
        <v>103</v>
      </c>
      <c r="L5" s="3" t="s">
        <v>102</v>
      </c>
      <c r="M5"/>
      <c r="N5"/>
      <c r="O5"/>
      <c r="P5"/>
      <c r="Q5"/>
      <c r="U5" s="3" t="s">
        <v>103</v>
      </c>
      <c r="V5" s="3" t="s">
        <v>102</v>
      </c>
      <c r="W5"/>
      <c r="X5"/>
      <c r="Y5"/>
      <c r="Z5"/>
      <c r="AA5"/>
      <c r="AE5" s="3" t="s">
        <v>103</v>
      </c>
      <c r="AF5" s="3" t="s">
        <v>102</v>
      </c>
      <c r="AG5"/>
      <c r="AH5"/>
      <c r="AI5"/>
      <c r="AJ5"/>
      <c r="AK5"/>
      <c r="AO5" s="3" t="s">
        <v>103</v>
      </c>
      <c r="AP5" s="3" t="s">
        <v>102</v>
      </c>
      <c r="AQ5"/>
      <c r="AR5"/>
      <c r="AS5"/>
      <c r="AT5"/>
      <c r="AU5"/>
    </row>
    <row r="6" spans="1:49" x14ac:dyDescent="0.25">
      <c r="A6" s="3" t="s">
        <v>101</v>
      </c>
      <c r="B6" s="6" t="s">
        <v>27</v>
      </c>
      <c r="C6" s="6" t="s">
        <v>28</v>
      </c>
      <c r="D6" s="6" t="s">
        <v>29</v>
      </c>
      <c r="E6" s="6" t="s">
        <v>30</v>
      </c>
      <c r="F6" s="6" t="s">
        <v>34</v>
      </c>
      <c r="G6" s="6" t="s">
        <v>31</v>
      </c>
      <c r="H6" s="6" t="s">
        <v>106</v>
      </c>
      <c r="I6" s="5" t="s">
        <v>107</v>
      </c>
      <c r="K6" s="3" t="s">
        <v>101</v>
      </c>
      <c r="L6" s="6" t="s">
        <v>27</v>
      </c>
      <c r="M6" s="6" t="s">
        <v>28</v>
      </c>
      <c r="N6" s="6" t="s">
        <v>29</v>
      </c>
      <c r="O6" s="6" t="s">
        <v>30</v>
      </c>
      <c r="P6" s="6" t="s">
        <v>34</v>
      </c>
      <c r="Q6" s="6" t="s">
        <v>31</v>
      </c>
      <c r="R6" s="6" t="s">
        <v>106</v>
      </c>
      <c r="S6" s="5" t="s">
        <v>107</v>
      </c>
      <c r="U6" s="3" t="s">
        <v>101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34</v>
      </c>
      <c r="AA6" s="6" t="s">
        <v>31</v>
      </c>
      <c r="AB6" s="6" t="s">
        <v>106</v>
      </c>
      <c r="AC6" s="5" t="s">
        <v>107</v>
      </c>
      <c r="AE6" s="3" t="s">
        <v>101</v>
      </c>
      <c r="AF6" s="6" t="s">
        <v>27</v>
      </c>
      <c r="AG6" s="6" t="s">
        <v>28</v>
      </c>
      <c r="AH6" s="6" t="s">
        <v>29</v>
      </c>
      <c r="AI6" s="6" t="s">
        <v>30</v>
      </c>
      <c r="AJ6" s="6" t="s">
        <v>34</v>
      </c>
      <c r="AK6" s="6" t="s">
        <v>31</v>
      </c>
      <c r="AL6" s="6" t="s">
        <v>106</v>
      </c>
      <c r="AM6" s="5" t="s">
        <v>107</v>
      </c>
      <c r="AO6" s="3" t="s">
        <v>101</v>
      </c>
      <c r="AP6" s="6" t="s">
        <v>27</v>
      </c>
      <c r="AQ6" s="6" t="s">
        <v>28</v>
      </c>
      <c r="AR6" s="6" t="s">
        <v>29</v>
      </c>
      <c r="AS6" s="6" t="s">
        <v>30</v>
      </c>
      <c r="AT6" s="6" t="s">
        <v>34</v>
      </c>
      <c r="AU6" s="6" t="s">
        <v>31</v>
      </c>
      <c r="AV6" s="6" t="s">
        <v>106</v>
      </c>
      <c r="AW6" s="5" t="s">
        <v>107</v>
      </c>
    </row>
    <row r="7" spans="1:49" x14ac:dyDescent="0.25">
      <c r="A7" s="2" t="s">
        <v>82</v>
      </c>
      <c r="B7" s="1">
        <v>16561</v>
      </c>
      <c r="C7" s="1">
        <v>1687</v>
      </c>
      <c r="D7" s="1">
        <v>31</v>
      </c>
      <c r="E7" s="1">
        <v>5</v>
      </c>
      <c r="F7" s="1">
        <v>6</v>
      </c>
      <c r="G7" s="1">
        <v>68</v>
      </c>
      <c r="H7" s="1">
        <f>SUMPRODUCT(B7:G7,'Raw data'!$J$2:$O$2)/1000</f>
        <v>546.73</v>
      </c>
      <c r="I7" s="4" t="str">
        <f>VLOOKUP(A7,'Raw data'!$Q:$R,2,FALSE)</f>
        <v>Electricity Ashburton</v>
      </c>
      <c r="K7" s="2" t="s">
        <v>82</v>
      </c>
      <c r="L7" s="1">
        <v>16561</v>
      </c>
      <c r="M7" s="1">
        <v>1687</v>
      </c>
      <c r="N7" s="1">
        <v>31</v>
      </c>
      <c r="O7" s="1">
        <v>5</v>
      </c>
      <c r="P7" s="1">
        <v>6</v>
      </c>
      <c r="Q7" s="1">
        <v>68</v>
      </c>
      <c r="R7" s="1">
        <f>SUMPRODUCT(L7:Q7,'Raw data'!$J$2:$O$2)/1000</f>
        <v>546.73</v>
      </c>
      <c r="S7" s="4" t="str">
        <f>VLOOKUP(K7,'Raw data'!$Q:$R,2,FALSE)</f>
        <v>Electricity Ashburton</v>
      </c>
      <c r="U7" s="2" t="s">
        <v>93</v>
      </c>
      <c r="V7" s="1">
        <v>321599</v>
      </c>
      <c r="W7" s="1">
        <v>4643</v>
      </c>
      <c r="X7" s="1">
        <v>675</v>
      </c>
      <c r="Y7" s="1">
        <v>246</v>
      </c>
      <c r="Z7" s="1">
        <v>30</v>
      </c>
      <c r="AA7" s="1">
        <v>1985</v>
      </c>
      <c r="AB7" s="1">
        <f>SUMPRODUCT(V7:AA7,'Raw data'!$J$2:$O$2)/1000</f>
        <v>7913.98</v>
      </c>
      <c r="AC7" s="4" t="str">
        <f>VLOOKUP(U7,'Raw data'!$Q:$R,2,FALSE)</f>
        <v>Vector</v>
      </c>
      <c r="AE7" s="2" t="s">
        <v>93</v>
      </c>
      <c r="AF7" s="1">
        <v>321599</v>
      </c>
      <c r="AG7" s="1">
        <v>4643</v>
      </c>
      <c r="AH7" s="1">
        <v>675</v>
      </c>
      <c r="AI7" s="1">
        <v>246</v>
      </c>
      <c r="AJ7" s="1">
        <v>30</v>
      </c>
      <c r="AK7" s="1">
        <v>1985</v>
      </c>
      <c r="AL7" s="1">
        <f>SUMPRODUCT(AF7:AK7,'Raw data'!$J$2:$O$2)/1000</f>
        <v>7913.98</v>
      </c>
      <c r="AM7" s="4" t="str">
        <f>VLOOKUP(AE7,'Raw data'!$Q:$R,2,FALSE)</f>
        <v>Vector</v>
      </c>
      <c r="AO7" s="2" t="s">
        <v>82</v>
      </c>
      <c r="AP7" s="1">
        <v>16561</v>
      </c>
      <c r="AQ7" s="1">
        <v>1687</v>
      </c>
      <c r="AR7" s="1">
        <v>31</v>
      </c>
      <c r="AS7" s="1">
        <v>5</v>
      </c>
      <c r="AT7" s="1">
        <v>6</v>
      </c>
      <c r="AU7" s="1">
        <v>68</v>
      </c>
      <c r="AV7" s="1">
        <f>SUMPRODUCT(AP7:AU7,'Raw data'!$J$2:$O$2)/1000</f>
        <v>546.73</v>
      </c>
      <c r="AW7" s="4" t="str">
        <f>VLOOKUP(AO7,'Raw data'!$Q:$R,2,FALSE)</f>
        <v>Electricity Ashburton</v>
      </c>
    </row>
    <row r="8" spans="1:49" x14ac:dyDescent="0.25">
      <c r="A8" s="2" t="s">
        <v>93</v>
      </c>
      <c r="B8" s="1">
        <v>321599</v>
      </c>
      <c r="C8" s="1">
        <v>4643</v>
      </c>
      <c r="D8" s="1">
        <v>675</v>
      </c>
      <c r="E8" s="1">
        <v>246</v>
      </c>
      <c r="F8" s="1">
        <v>30</v>
      </c>
      <c r="G8" s="1">
        <v>1985</v>
      </c>
      <c r="H8" s="1">
        <f>SUMPRODUCT(B8:G8,'Raw data'!$J$2:$O$2)/1000</f>
        <v>7913.98</v>
      </c>
      <c r="I8" s="4" t="str">
        <f>VLOOKUP(A8,'Raw data'!$Q:$R,2,FALSE)</f>
        <v>Vector</v>
      </c>
      <c r="K8" s="2" t="s">
        <v>73</v>
      </c>
      <c r="L8" s="1">
        <v>4503</v>
      </c>
      <c r="M8" s="1">
        <v>54</v>
      </c>
      <c r="N8" s="1">
        <v>6</v>
      </c>
      <c r="O8" s="1"/>
      <c r="P8" s="1">
        <v>3</v>
      </c>
      <c r="Q8" s="1">
        <v>29</v>
      </c>
      <c r="R8" s="1">
        <f>SUMPRODUCT(L8:Q8,'Raw data'!$J$2:$O$2)/1000</f>
        <v>107.74</v>
      </c>
      <c r="S8" s="4" t="str">
        <f>VLOOKUP(K8,'Raw data'!$Q:$R,2,FALSE)</f>
        <v>Buller Electricity</v>
      </c>
      <c r="U8" s="2" t="s">
        <v>24</v>
      </c>
      <c r="V8" s="1">
        <v>30350</v>
      </c>
      <c r="W8" s="1">
        <v>190</v>
      </c>
      <c r="X8" s="1">
        <v>17</v>
      </c>
      <c r="Y8" s="1">
        <v>6</v>
      </c>
      <c r="Z8" s="1">
        <v>3</v>
      </c>
      <c r="AA8" s="1">
        <v>218</v>
      </c>
      <c r="AB8" s="1">
        <f>SUMPRODUCT(V8:AA8,'Raw data'!$J$2:$O$2)/1000</f>
        <v>660.26</v>
      </c>
      <c r="AC8" s="4" t="str">
        <f>VLOOKUP(U8,'Raw data'!$Q:$R,2,FALSE)</f>
        <v>Top Energy</v>
      </c>
      <c r="AE8" s="2" t="s">
        <v>24</v>
      </c>
      <c r="AF8" s="1">
        <v>30350</v>
      </c>
      <c r="AG8" s="1">
        <v>190</v>
      </c>
      <c r="AH8" s="1">
        <v>17</v>
      </c>
      <c r="AI8" s="1">
        <v>6</v>
      </c>
      <c r="AJ8" s="1">
        <v>3</v>
      </c>
      <c r="AK8" s="1">
        <v>218</v>
      </c>
      <c r="AL8" s="1">
        <f>SUMPRODUCT(AF8:AK8,'Raw data'!$J$2:$O$2)/1000</f>
        <v>660.26</v>
      </c>
      <c r="AM8" s="4" t="str">
        <f>VLOOKUP(AE8,'Raw data'!$Q:$R,2,FALSE)</f>
        <v>Top Energy</v>
      </c>
      <c r="AO8" s="2" t="s">
        <v>73</v>
      </c>
      <c r="AP8" s="1">
        <v>4503</v>
      </c>
      <c r="AQ8" s="1">
        <v>54</v>
      </c>
      <c r="AR8" s="1">
        <v>6</v>
      </c>
      <c r="AS8" s="1"/>
      <c r="AT8" s="1">
        <v>3</v>
      </c>
      <c r="AU8" s="1">
        <v>29</v>
      </c>
      <c r="AV8" s="1">
        <f>SUMPRODUCT(AP8:AU8,'Raw data'!$J$2:$O$2)/1000</f>
        <v>107.74</v>
      </c>
      <c r="AW8" s="4" t="str">
        <f>VLOOKUP(AO8,'Raw data'!$Q:$R,2,FALSE)</f>
        <v>Buller Electricity</v>
      </c>
    </row>
    <row r="9" spans="1:49" x14ac:dyDescent="0.25">
      <c r="A9" s="2" t="s">
        <v>24</v>
      </c>
      <c r="B9" s="1">
        <v>30350</v>
      </c>
      <c r="C9" s="1">
        <v>190</v>
      </c>
      <c r="D9" s="1">
        <v>17</v>
      </c>
      <c r="E9" s="1">
        <v>6</v>
      </c>
      <c r="F9" s="1">
        <v>3</v>
      </c>
      <c r="G9" s="1">
        <v>218</v>
      </c>
      <c r="H9" s="1">
        <f>SUMPRODUCT(B9:G9,'Raw data'!$J$2:$O$2)/1000</f>
        <v>660.26</v>
      </c>
      <c r="I9" s="4" t="str">
        <f>VLOOKUP(A9,'Raw data'!$Q:$R,2,FALSE)</f>
        <v>Top Energy</v>
      </c>
      <c r="K9" s="2" t="s">
        <v>81</v>
      </c>
      <c r="L9" s="1">
        <v>179549</v>
      </c>
      <c r="M9" s="1">
        <v>2869</v>
      </c>
      <c r="N9" s="1">
        <v>439</v>
      </c>
      <c r="O9" s="1">
        <v>124</v>
      </c>
      <c r="P9" s="1">
        <v>15</v>
      </c>
      <c r="Q9" s="1">
        <v>2181</v>
      </c>
      <c r="R9" s="1">
        <f>SUMPRODUCT(L9:Q9,'Raw data'!$J$2:$O$2)/1000</f>
        <v>4483.3</v>
      </c>
      <c r="S9" s="4" t="str">
        <f>VLOOKUP(K9,'Raw data'!$Q:$R,2,FALSE)</f>
        <v>Orion</v>
      </c>
      <c r="U9" s="2" t="s">
        <v>59</v>
      </c>
      <c r="V9" s="1">
        <v>7850</v>
      </c>
      <c r="W9" s="1">
        <v>96</v>
      </c>
      <c r="X9" s="1">
        <v>4</v>
      </c>
      <c r="Y9" s="1">
        <v>1</v>
      </c>
      <c r="Z9" s="1">
        <v>1</v>
      </c>
      <c r="AA9" s="1">
        <v>146</v>
      </c>
      <c r="AB9" s="1">
        <f>SUMPRODUCT(V9:AA9,'Raw data'!$J$2:$O$2)/1000</f>
        <v>176.57</v>
      </c>
      <c r="AC9" s="4" t="str">
        <f>VLOOKUP(U9,'Raw data'!$Q:$R,2,FALSE)</f>
        <v>Unison</v>
      </c>
      <c r="AE9" s="2" t="s">
        <v>59</v>
      </c>
      <c r="AF9" s="1">
        <v>7850</v>
      </c>
      <c r="AG9" s="1">
        <v>96</v>
      </c>
      <c r="AH9" s="1">
        <v>4</v>
      </c>
      <c r="AI9" s="1">
        <v>1</v>
      </c>
      <c r="AJ9" s="1">
        <v>1</v>
      </c>
      <c r="AK9" s="1">
        <v>146</v>
      </c>
      <c r="AL9" s="1">
        <f>SUMPRODUCT(AF9:AK9,'Raw data'!$J$2:$O$2)/1000</f>
        <v>176.57</v>
      </c>
      <c r="AM9" s="4" t="str">
        <f>VLOOKUP(AE9,'Raw data'!$Q:$R,2,FALSE)</f>
        <v>Unison</v>
      </c>
      <c r="AO9" s="2" t="s">
        <v>81</v>
      </c>
      <c r="AP9" s="1">
        <v>179549</v>
      </c>
      <c r="AQ9" s="1">
        <v>2869</v>
      </c>
      <c r="AR9" s="1">
        <v>439</v>
      </c>
      <c r="AS9" s="1">
        <v>124</v>
      </c>
      <c r="AT9" s="1">
        <v>15</v>
      </c>
      <c r="AU9" s="1">
        <v>2181</v>
      </c>
      <c r="AV9" s="1">
        <f>SUMPRODUCT(AP9:AU9,'Raw data'!$J$2:$O$2)/1000</f>
        <v>4483.3</v>
      </c>
      <c r="AW9" s="4" t="str">
        <f>VLOOKUP(AO9,'Raw data'!$Q:$R,2,FALSE)</f>
        <v>Orion</v>
      </c>
    </row>
    <row r="10" spans="1:49" x14ac:dyDescent="0.25">
      <c r="A10" s="2" t="s">
        <v>73</v>
      </c>
      <c r="B10" s="1">
        <v>4503</v>
      </c>
      <c r="C10" s="1">
        <v>54</v>
      </c>
      <c r="D10" s="1">
        <v>6</v>
      </c>
      <c r="E10" s="1"/>
      <c r="F10" s="1">
        <v>3</v>
      </c>
      <c r="G10" s="1">
        <v>29</v>
      </c>
      <c r="H10" s="1">
        <f>SUMPRODUCT(B10:G10,'Raw data'!$J$2:$O$2)/1000</f>
        <v>107.74</v>
      </c>
      <c r="I10" s="4" t="str">
        <f>VLOOKUP(A10,'Raw data'!$Q:$R,2,FALSE)</f>
        <v>Buller Electricity</v>
      </c>
      <c r="K10" s="2" t="s">
        <v>88</v>
      </c>
      <c r="L10" s="1">
        <v>17616</v>
      </c>
      <c r="M10" s="1">
        <v>335</v>
      </c>
      <c r="N10" s="1">
        <v>28</v>
      </c>
      <c r="O10" s="1">
        <v>2</v>
      </c>
      <c r="P10" s="1">
        <v>10</v>
      </c>
      <c r="Q10" s="1">
        <v>120</v>
      </c>
      <c r="R10" s="1">
        <f>SUMPRODUCT(L10:Q10,'Raw data'!$J$2:$O$2)/1000</f>
        <v>436.32</v>
      </c>
      <c r="S10" s="4" t="str">
        <f>VLOOKUP(K10,'Raw data'!$Q:$R,2,FALSE)</f>
        <v>Aurora Energy</v>
      </c>
      <c r="U10" s="2" t="s">
        <v>94</v>
      </c>
      <c r="V10" s="1">
        <v>38210</v>
      </c>
      <c r="W10" s="1">
        <v>416</v>
      </c>
      <c r="X10" s="1">
        <v>46</v>
      </c>
      <c r="Y10" s="1">
        <v>8</v>
      </c>
      <c r="Z10" s="1">
        <v>11</v>
      </c>
      <c r="AA10" s="1">
        <v>145</v>
      </c>
      <c r="AB10" s="1">
        <f>SUMPRODUCT(V10:AA10,'Raw data'!$J$2:$O$2)/1000</f>
        <v>882.4</v>
      </c>
      <c r="AC10" s="4" t="str">
        <f>VLOOKUP(U10,'Raw data'!$Q:$R,2,FALSE)</f>
        <v>Counties Power</v>
      </c>
      <c r="AE10" s="2" t="s">
        <v>94</v>
      </c>
      <c r="AF10" s="1">
        <v>38210</v>
      </c>
      <c r="AG10" s="1">
        <v>416</v>
      </c>
      <c r="AH10" s="1">
        <v>46</v>
      </c>
      <c r="AI10" s="1">
        <v>8</v>
      </c>
      <c r="AJ10" s="1">
        <v>11</v>
      </c>
      <c r="AK10" s="1">
        <v>145</v>
      </c>
      <c r="AL10" s="1">
        <f>SUMPRODUCT(AF10:AK10,'Raw data'!$J$2:$O$2)/1000</f>
        <v>882.4</v>
      </c>
      <c r="AM10" s="4" t="str">
        <f>VLOOKUP(AE10,'Raw data'!$Q:$R,2,FALSE)</f>
        <v>Counties Power</v>
      </c>
      <c r="AO10" s="2" t="s">
        <v>88</v>
      </c>
      <c r="AP10" s="1">
        <v>17616</v>
      </c>
      <c r="AQ10" s="1">
        <v>335</v>
      </c>
      <c r="AR10" s="1">
        <v>28</v>
      </c>
      <c r="AS10" s="1">
        <v>2</v>
      </c>
      <c r="AT10" s="1">
        <v>10</v>
      </c>
      <c r="AU10" s="1">
        <v>120</v>
      </c>
      <c r="AV10" s="1">
        <f>SUMPRODUCT(AP10:AU10,'Raw data'!$J$2:$O$2)/1000</f>
        <v>436.32</v>
      </c>
      <c r="AW10" s="4" t="str">
        <f>VLOOKUP(AO10,'Raw data'!$Q:$R,2,FALSE)</f>
        <v>Aurora Energy</v>
      </c>
    </row>
    <row r="11" spans="1:49" x14ac:dyDescent="0.25">
      <c r="A11" s="2" t="s">
        <v>81</v>
      </c>
      <c r="B11" s="1">
        <v>179549</v>
      </c>
      <c r="C11" s="1">
        <v>2869</v>
      </c>
      <c r="D11" s="1">
        <v>439</v>
      </c>
      <c r="E11" s="1">
        <v>124</v>
      </c>
      <c r="F11" s="1">
        <v>15</v>
      </c>
      <c r="G11" s="1">
        <v>2181</v>
      </c>
      <c r="H11" s="1">
        <f>SUMPRODUCT(B11:G11,'Raw data'!$J$2:$O$2)/1000</f>
        <v>4483.3</v>
      </c>
      <c r="I11" s="4" t="str">
        <f>VLOOKUP(A11,'Raw data'!$Q:$R,2,FALSE)</f>
        <v>Orion</v>
      </c>
      <c r="K11" s="2" t="s">
        <v>90</v>
      </c>
      <c r="L11" s="1">
        <v>56660</v>
      </c>
      <c r="M11" s="1">
        <v>523</v>
      </c>
      <c r="N11" s="1">
        <v>89</v>
      </c>
      <c r="O11" s="1">
        <v>34</v>
      </c>
      <c r="P11" s="1">
        <v>5</v>
      </c>
      <c r="Q11" s="1">
        <v>267</v>
      </c>
      <c r="R11" s="1">
        <f>SUMPRODUCT(L11:Q11,'Raw data'!$J$2:$O$2)/1000</f>
        <v>1325.14</v>
      </c>
      <c r="S11" s="4" t="str">
        <f>VLOOKUP(K11,'Raw data'!$Q:$R,2,FALSE)</f>
        <v>Aurora Energy</v>
      </c>
      <c r="U11" s="2" t="s">
        <v>53</v>
      </c>
      <c r="V11" s="1">
        <v>23945</v>
      </c>
      <c r="W11" s="1">
        <v>248</v>
      </c>
      <c r="X11" s="1">
        <v>29</v>
      </c>
      <c r="Y11" s="1">
        <v>7</v>
      </c>
      <c r="Z11" s="1">
        <v>5</v>
      </c>
      <c r="AA11" s="1">
        <v>104</v>
      </c>
      <c r="AB11" s="1">
        <f>SUMPRODUCT(V11:AA11,'Raw data'!$J$2:$O$2)/1000</f>
        <v>550.83000000000004</v>
      </c>
      <c r="AC11" s="4" t="str">
        <f>VLOOKUP(U11,'Raw data'!$Q:$R,2,FALSE)</f>
        <v>Horizon</v>
      </c>
      <c r="AE11" s="2" t="s">
        <v>53</v>
      </c>
      <c r="AF11" s="1">
        <v>23945</v>
      </c>
      <c r="AG11" s="1">
        <v>248</v>
      </c>
      <c r="AH11" s="1">
        <v>29</v>
      </c>
      <c r="AI11" s="1">
        <v>7</v>
      </c>
      <c r="AJ11" s="1">
        <v>5</v>
      </c>
      <c r="AK11" s="1">
        <v>104</v>
      </c>
      <c r="AL11" s="1">
        <f>SUMPRODUCT(AF11:AK11,'Raw data'!$J$2:$O$2)/1000</f>
        <v>550.83000000000004</v>
      </c>
      <c r="AM11" s="4" t="str">
        <f>VLOOKUP(AE11,'Raw data'!$Q:$R,2,FALSE)</f>
        <v>Horizon</v>
      </c>
      <c r="AO11" s="2" t="s">
        <v>90</v>
      </c>
      <c r="AP11" s="1">
        <v>56660</v>
      </c>
      <c r="AQ11" s="1">
        <v>523</v>
      </c>
      <c r="AR11" s="1">
        <v>89</v>
      </c>
      <c r="AS11" s="1">
        <v>34</v>
      </c>
      <c r="AT11" s="1">
        <v>5</v>
      </c>
      <c r="AU11" s="1">
        <v>267</v>
      </c>
      <c r="AV11" s="1">
        <f>SUMPRODUCT(AP11:AU11,'Raw data'!$J$2:$O$2)/1000</f>
        <v>1325.14</v>
      </c>
      <c r="AW11" s="4" t="str">
        <f>VLOOKUP(AO11,'Raw data'!$Q:$R,2,FALSE)</f>
        <v>Aurora Energy</v>
      </c>
    </row>
    <row r="12" spans="1:49" x14ac:dyDescent="0.25">
      <c r="A12" s="2" t="s">
        <v>59</v>
      </c>
      <c r="B12" s="1">
        <v>7850</v>
      </c>
      <c r="C12" s="1">
        <v>96</v>
      </c>
      <c r="D12" s="1">
        <v>4</v>
      </c>
      <c r="E12" s="1">
        <v>1</v>
      </c>
      <c r="F12" s="1">
        <v>1</v>
      </c>
      <c r="G12" s="1">
        <v>146</v>
      </c>
      <c r="H12" s="1">
        <f>SUMPRODUCT(B12:G12,'Raw data'!$J$2:$O$2)/1000</f>
        <v>176.57</v>
      </c>
      <c r="I12" s="4" t="str">
        <f>VLOOKUP(A12,'Raw data'!$Q:$R,2,FALSE)</f>
        <v>Unison</v>
      </c>
      <c r="K12" s="2" t="s">
        <v>92</v>
      </c>
      <c r="L12" s="1">
        <v>17029</v>
      </c>
      <c r="M12" s="1">
        <v>277</v>
      </c>
      <c r="N12" s="1">
        <v>37</v>
      </c>
      <c r="O12" s="1">
        <v>6</v>
      </c>
      <c r="P12" s="1"/>
      <c r="Q12" s="1">
        <v>12</v>
      </c>
      <c r="R12" s="1">
        <f>SUMPRODUCT(L12:Q12,'Raw data'!$J$2:$O$2)/1000</f>
        <v>404.92</v>
      </c>
      <c r="S12" s="4" t="str">
        <f>VLOOKUP(K12,'Raw data'!$Q:$R,2,FALSE)</f>
        <v>PowerNet</v>
      </c>
      <c r="U12" s="2" t="s">
        <v>57</v>
      </c>
      <c r="V12" s="1">
        <v>24626</v>
      </c>
      <c r="W12" s="1">
        <v>291</v>
      </c>
      <c r="X12" s="1">
        <v>23</v>
      </c>
      <c r="Y12" s="1">
        <v>17</v>
      </c>
      <c r="Z12" s="1">
        <v>3</v>
      </c>
      <c r="AA12" s="1">
        <v>432</v>
      </c>
      <c r="AB12" s="1">
        <f>SUMPRODUCT(V12:AA12,'Raw data'!$J$2:$O$2)/1000</f>
        <v>583.61</v>
      </c>
      <c r="AC12" s="4" t="str">
        <f>VLOOKUP(U12,'Raw data'!$Q:$R,2,FALSE)</f>
        <v>Eastland Network</v>
      </c>
      <c r="AE12" s="2" t="s">
        <v>57</v>
      </c>
      <c r="AF12" s="1">
        <v>24626</v>
      </c>
      <c r="AG12" s="1">
        <v>291</v>
      </c>
      <c r="AH12" s="1">
        <v>23</v>
      </c>
      <c r="AI12" s="1">
        <v>17</v>
      </c>
      <c r="AJ12" s="1">
        <v>3</v>
      </c>
      <c r="AK12" s="1">
        <v>432</v>
      </c>
      <c r="AL12" s="1">
        <f>SUMPRODUCT(AF12:AK12,'Raw data'!$J$2:$O$2)/1000</f>
        <v>583.61</v>
      </c>
      <c r="AM12" s="4" t="str">
        <f>VLOOKUP(AE12,'Raw data'!$Q:$R,2,FALSE)</f>
        <v>Eastland Network</v>
      </c>
      <c r="AO12" s="2" t="s">
        <v>92</v>
      </c>
      <c r="AP12" s="1">
        <v>17029</v>
      </c>
      <c r="AQ12" s="1">
        <v>277</v>
      </c>
      <c r="AR12" s="1">
        <v>37</v>
      </c>
      <c r="AS12" s="1">
        <v>6</v>
      </c>
      <c r="AT12" s="1"/>
      <c r="AU12" s="1">
        <v>12</v>
      </c>
      <c r="AV12" s="1">
        <f>SUMPRODUCT(AP12:AU12,'Raw data'!$J$2:$O$2)/1000</f>
        <v>404.92</v>
      </c>
      <c r="AW12" s="4" t="str">
        <f>VLOOKUP(AO12,'Raw data'!$Q:$R,2,FALSE)</f>
        <v>PowerNet</v>
      </c>
    </row>
    <row r="13" spans="1:49" x14ac:dyDescent="0.25">
      <c r="A13" s="2" t="s">
        <v>88</v>
      </c>
      <c r="B13" s="1">
        <v>17616</v>
      </c>
      <c r="C13" s="1">
        <v>335</v>
      </c>
      <c r="D13" s="1">
        <v>28</v>
      </c>
      <c r="E13" s="1">
        <v>2</v>
      </c>
      <c r="F13" s="1">
        <v>10</v>
      </c>
      <c r="G13" s="1">
        <v>120</v>
      </c>
      <c r="H13" s="1">
        <f>SUMPRODUCT(B13:G13,'Raw data'!$J$2:$O$2)/1000</f>
        <v>436.32</v>
      </c>
      <c r="I13" s="4" t="str">
        <f>VLOOKUP(A13,'Raw data'!$Q:$R,2,FALSE)</f>
        <v>Aurora Energy</v>
      </c>
      <c r="K13" s="2" t="s">
        <v>72</v>
      </c>
      <c r="L13" s="1">
        <v>24243</v>
      </c>
      <c r="M13" s="1">
        <v>264</v>
      </c>
      <c r="N13" s="1">
        <v>74</v>
      </c>
      <c r="O13" s="1">
        <v>26</v>
      </c>
      <c r="P13" s="1"/>
      <c r="Q13" s="1">
        <v>46</v>
      </c>
      <c r="R13" s="1">
        <f>SUMPRODUCT(L13:Q13,'Raw data'!$J$2:$O$2)/1000</f>
        <v>609.48</v>
      </c>
      <c r="S13" s="4" t="str">
        <f>VLOOKUP(K13,'Raw data'!$Q:$R,2,FALSE)</f>
        <v>Marlborough Lines</v>
      </c>
      <c r="U13" s="2" t="s">
        <v>58</v>
      </c>
      <c r="V13" s="1">
        <v>60891</v>
      </c>
      <c r="W13" s="1">
        <v>523</v>
      </c>
      <c r="X13" s="1">
        <v>99</v>
      </c>
      <c r="Y13" s="1">
        <v>34</v>
      </c>
      <c r="Z13" s="1">
        <v>4</v>
      </c>
      <c r="AA13" s="1">
        <v>287</v>
      </c>
      <c r="AB13" s="1">
        <f>SUMPRODUCT(V13:AA13,'Raw data'!$J$2:$O$2)/1000</f>
        <v>1414.66</v>
      </c>
      <c r="AC13" s="4" t="str">
        <f>VLOOKUP(U13,'Raw data'!$Q:$R,2,FALSE)</f>
        <v>Unison</v>
      </c>
      <c r="AE13" s="2" t="s">
        <v>58</v>
      </c>
      <c r="AF13" s="1">
        <v>60891</v>
      </c>
      <c r="AG13" s="1">
        <v>523</v>
      </c>
      <c r="AH13" s="1">
        <v>99</v>
      </c>
      <c r="AI13" s="1">
        <v>34</v>
      </c>
      <c r="AJ13" s="1">
        <v>4</v>
      </c>
      <c r="AK13" s="1">
        <v>287</v>
      </c>
      <c r="AL13" s="1">
        <f>SUMPRODUCT(AF13:AK13,'Raw data'!$J$2:$O$2)/1000</f>
        <v>1414.66</v>
      </c>
      <c r="AM13" s="4" t="str">
        <f>VLOOKUP(AE13,'Raw data'!$Q:$R,2,FALSE)</f>
        <v>Unison</v>
      </c>
      <c r="AO13" s="2" t="s">
        <v>66</v>
      </c>
      <c r="AP13" s="1">
        <v>42551</v>
      </c>
      <c r="AQ13" s="1">
        <v>406</v>
      </c>
      <c r="AR13" s="1">
        <v>47</v>
      </c>
      <c r="AS13" s="1">
        <v>6</v>
      </c>
      <c r="AT13" s="1">
        <v>3</v>
      </c>
      <c r="AU13" s="1">
        <v>110</v>
      </c>
      <c r="AV13" s="1">
        <f>SUMPRODUCT(AP13:AU13,'Raw data'!$J$2:$O$2)/1000</f>
        <v>944.72</v>
      </c>
      <c r="AW13" s="4" t="str">
        <f>VLOOKUP(AO13,'Raw data'!$Q:$R,2,FALSE)</f>
        <v>Electra</v>
      </c>
    </row>
    <row r="14" spans="1:49" x14ac:dyDescent="0.25">
      <c r="A14" s="2" t="s">
        <v>94</v>
      </c>
      <c r="B14" s="1">
        <v>38210</v>
      </c>
      <c r="C14" s="1">
        <v>416</v>
      </c>
      <c r="D14" s="1">
        <v>46</v>
      </c>
      <c r="E14" s="1">
        <v>8</v>
      </c>
      <c r="F14" s="1">
        <v>11</v>
      </c>
      <c r="G14" s="1">
        <v>145</v>
      </c>
      <c r="H14" s="1">
        <f>SUMPRODUCT(B14:G14,'Raw data'!$J$2:$O$2)/1000</f>
        <v>882.4</v>
      </c>
      <c r="I14" s="4" t="str">
        <f>VLOOKUP(A14,'Raw data'!$Q:$R,2,FALSE)</f>
        <v>Counties Power</v>
      </c>
      <c r="K14" s="2" t="s">
        <v>70</v>
      </c>
      <c r="L14" s="1">
        <v>8847</v>
      </c>
      <c r="M14" s="1">
        <v>155</v>
      </c>
      <c r="N14" s="1">
        <v>19</v>
      </c>
      <c r="O14" s="1">
        <v>9</v>
      </c>
      <c r="P14" s="1"/>
      <c r="Q14" s="1">
        <v>29</v>
      </c>
      <c r="R14" s="1">
        <f>SUMPRODUCT(L14:Q14,'Raw data'!$J$2:$O$2)/1000</f>
        <v>222.07</v>
      </c>
      <c r="S14" s="4" t="str">
        <f>VLOOKUP(K14,'Raw data'!$Q:$R,2,FALSE)</f>
        <v>Network Tasman</v>
      </c>
      <c r="U14" s="2" t="s">
        <v>66</v>
      </c>
      <c r="V14" s="1">
        <v>42551</v>
      </c>
      <c r="W14" s="1">
        <v>406</v>
      </c>
      <c r="X14" s="1">
        <v>47</v>
      </c>
      <c r="Y14" s="1">
        <v>6</v>
      </c>
      <c r="Z14" s="1">
        <v>3</v>
      </c>
      <c r="AA14" s="1">
        <v>110</v>
      </c>
      <c r="AB14" s="1">
        <f>SUMPRODUCT(V14:AA14,'Raw data'!$J$2:$O$2)/1000</f>
        <v>944.72</v>
      </c>
      <c r="AC14" s="4" t="str">
        <f>VLOOKUP(U14,'Raw data'!$Q:$R,2,FALSE)</f>
        <v>Electra</v>
      </c>
      <c r="AE14" s="2" t="s">
        <v>52</v>
      </c>
      <c r="AF14" s="1">
        <v>30680</v>
      </c>
      <c r="AG14" s="1">
        <v>286</v>
      </c>
      <c r="AH14" s="1">
        <v>55</v>
      </c>
      <c r="AI14" s="1">
        <v>10</v>
      </c>
      <c r="AJ14" s="1"/>
      <c r="AK14" s="1">
        <v>59</v>
      </c>
      <c r="AL14" s="1">
        <f>SUMPRODUCT(AF14:AK14,'Raw data'!$J$2:$O$2)/1000</f>
        <v>699.38</v>
      </c>
      <c r="AM14" s="4" t="str">
        <f>VLOOKUP(AE14,'Raw data'!$Q:$R,2,FALSE)</f>
        <v>Unison</v>
      </c>
      <c r="AO14" s="2" t="s">
        <v>65</v>
      </c>
      <c r="AP14" s="1">
        <v>53252</v>
      </c>
      <c r="AQ14" s="1">
        <v>580</v>
      </c>
      <c r="AR14" s="1">
        <v>86</v>
      </c>
      <c r="AS14" s="1">
        <v>19</v>
      </c>
      <c r="AT14" s="1">
        <v>8</v>
      </c>
      <c r="AU14" s="1">
        <v>113</v>
      </c>
      <c r="AV14" s="1">
        <f>SUMPRODUCT(AP14:AU14,'Raw data'!$J$2:$O$2)/1000</f>
        <v>1238.75</v>
      </c>
      <c r="AW14" s="4" t="str">
        <f>VLOOKUP(AO14,'Raw data'!$Q:$R,2,FALSE)</f>
        <v>Powerco</v>
      </c>
    </row>
    <row r="15" spans="1:49" x14ac:dyDescent="0.25">
      <c r="A15" s="2" t="s">
        <v>90</v>
      </c>
      <c r="B15" s="1">
        <v>56660</v>
      </c>
      <c r="C15" s="1">
        <v>523</v>
      </c>
      <c r="D15" s="1">
        <v>89</v>
      </c>
      <c r="E15" s="1">
        <v>34</v>
      </c>
      <c r="F15" s="1">
        <v>5</v>
      </c>
      <c r="G15" s="1">
        <v>267</v>
      </c>
      <c r="H15" s="1">
        <f>SUMPRODUCT(B15:G15,'Raw data'!$J$2:$O$2)/1000</f>
        <v>1325.14</v>
      </c>
      <c r="I15" s="4" t="str">
        <f>VLOOKUP(A15,'Raw data'!$Q:$R,2,FALSE)</f>
        <v>Aurora Energy</v>
      </c>
      <c r="K15" s="2" t="s">
        <v>75</v>
      </c>
      <c r="L15" s="1">
        <v>35437</v>
      </c>
      <c r="M15" s="1">
        <v>716</v>
      </c>
      <c r="N15" s="1">
        <v>37</v>
      </c>
      <c r="O15" s="1">
        <v>9</v>
      </c>
      <c r="P15" s="1"/>
      <c r="Q15" s="1">
        <v>152</v>
      </c>
      <c r="R15" s="1">
        <f>SUMPRODUCT(L15:Q15,'Raw data'!$J$2:$O$2)/1000</f>
        <v>825.03</v>
      </c>
      <c r="S15" s="4" t="str">
        <f>VLOOKUP(K15,'Raw data'!$Q:$R,2,FALSE)</f>
        <v>Mainpower</v>
      </c>
      <c r="U15" s="2" t="s">
        <v>98</v>
      </c>
      <c r="V15" s="1">
        <v>22636</v>
      </c>
      <c r="W15" s="1">
        <v>236</v>
      </c>
      <c r="X15" s="1">
        <v>22</v>
      </c>
      <c r="Y15" s="1">
        <v>11</v>
      </c>
      <c r="Z15" s="1">
        <v>1</v>
      </c>
      <c r="AA15" s="1">
        <v>102</v>
      </c>
      <c r="AB15" s="1">
        <f>SUMPRODUCT(V15:AA15,'Raw data'!$J$2:$O$2)/1000</f>
        <v>515.51</v>
      </c>
      <c r="AC15" s="4" t="str">
        <f>VLOOKUP(U15,'Raw data'!$Q:$R,2,FALSE)</f>
        <v>The Lines Company</v>
      </c>
      <c r="AE15" s="2" t="s">
        <v>60</v>
      </c>
      <c r="AF15" s="1">
        <v>6555</v>
      </c>
      <c r="AG15" s="1">
        <v>80</v>
      </c>
      <c r="AH15" s="1">
        <v>7</v>
      </c>
      <c r="AI15" s="1">
        <v>2</v>
      </c>
      <c r="AJ15" s="1"/>
      <c r="AK15" s="1">
        <v>54</v>
      </c>
      <c r="AL15" s="1">
        <f>SUMPRODUCT(AF15:AK15,'Raw data'!$J$2:$O$2)/1000</f>
        <v>148.58000000000001</v>
      </c>
      <c r="AM15" s="4" t="str">
        <f>VLOOKUP(AE15,'Raw data'!$Q:$R,2,FALSE)</f>
        <v>Scanpower</v>
      </c>
      <c r="AO15" s="2" t="s">
        <v>72</v>
      </c>
      <c r="AP15" s="1">
        <v>24243</v>
      </c>
      <c r="AQ15" s="1">
        <v>264</v>
      </c>
      <c r="AR15" s="1">
        <v>74</v>
      </c>
      <c r="AS15" s="1">
        <v>26</v>
      </c>
      <c r="AT15" s="1"/>
      <c r="AU15" s="1">
        <v>46</v>
      </c>
      <c r="AV15" s="1">
        <f>SUMPRODUCT(AP15:AU15,'Raw data'!$J$2:$O$2)/1000</f>
        <v>609.48</v>
      </c>
      <c r="AW15" s="4" t="str">
        <f>VLOOKUP(AO15,'Raw data'!$Q:$R,2,FALSE)</f>
        <v>Marlborough Lines</v>
      </c>
    </row>
    <row r="16" spans="1:49" x14ac:dyDescent="0.25">
      <c r="A16" s="2" t="s">
        <v>53</v>
      </c>
      <c r="B16" s="1">
        <v>23945</v>
      </c>
      <c r="C16" s="1">
        <v>248</v>
      </c>
      <c r="D16" s="1">
        <v>29</v>
      </c>
      <c r="E16" s="1">
        <v>7</v>
      </c>
      <c r="F16" s="1">
        <v>5</v>
      </c>
      <c r="G16" s="1">
        <v>104</v>
      </c>
      <c r="H16" s="1">
        <f>SUMPRODUCT(B16:G16,'Raw data'!$J$2:$O$2)/1000</f>
        <v>550.83000000000004</v>
      </c>
      <c r="I16" s="4" t="str">
        <f>VLOOKUP(A16,'Raw data'!$Q:$R,2,FALSE)</f>
        <v>Horizon</v>
      </c>
      <c r="K16" s="2" t="s">
        <v>89</v>
      </c>
      <c r="L16" s="1">
        <v>11258</v>
      </c>
      <c r="M16" s="1">
        <v>121</v>
      </c>
      <c r="N16" s="1">
        <v>16</v>
      </c>
      <c r="O16" s="1">
        <v>4</v>
      </c>
      <c r="P16" s="1">
        <v>6</v>
      </c>
      <c r="Q16" s="1">
        <v>79</v>
      </c>
      <c r="R16" s="1">
        <f>SUMPRODUCT(L16:Q16,'Raw data'!$J$2:$O$2)/1000</f>
        <v>272.04000000000002</v>
      </c>
      <c r="S16" s="4" t="str">
        <f>VLOOKUP(K16,'Raw data'!$Q:$R,2,FALSE)</f>
        <v>PowerNet</v>
      </c>
      <c r="U16" s="2" t="s">
        <v>65</v>
      </c>
      <c r="V16" s="1">
        <v>53252</v>
      </c>
      <c r="W16" s="1">
        <v>580</v>
      </c>
      <c r="X16" s="1">
        <v>86</v>
      </c>
      <c r="Y16" s="1">
        <v>19</v>
      </c>
      <c r="Z16" s="1">
        <v>8</v>
      </c>
      <c r="AA16" s="1">
        <v>113</v>
      </c>
      <c r="AB16" s="1">
        <f>SUMPRODUCT(V16:AA16,'Raw data'!$J$2:$O$2)/1000</f>
        <v>1238.75</v>
      </c>
      <c r="AC16" s="4" t="str">
        <f>VLOOKUP(U16,'Raw data'!$Q:$R,2,FALSE)</f>
        <v>Powerco</v>
      </c>
      <c r="AE16" s="2" t="s">
        <v>49</v>
      </c>
      <c r="AF16" s="1">
        <v>77030</v>
      </c>
      <c r="AG16" s="1">
        <v>638</v>
      </c>
      <c r="AH16" s="1">
        <v>134</v>
      </c>
      <c r="AI16" s="1">
        <v>34</v>
      </c>
      <c r="AJ16" s="1">
        <v>4</v>
      </c>
      <c r="AK16" s="1">
        <v>182</v>
      </c>
      <c r="AL16" s="1">
        <f>SUMPRODUCT(AF16:AK16,'Raw data'!$J$2:$O$2)/1000</f>
        <v>1771.34</v>
      </c>
      <c r="AM16" s="4" t="str">
        <f>VLOOKUP(AE16,'Raw data'!$Q:$R,2,FALSE)</f>
        <v>Powerco</v>
      </c>
      <c r="AO16" s="2" t="s">
        <v>70</v>
      </c>
      <c r="AP16" s="1">
        <v>8847</v>
      </c>
      <c r="AQ16" s="1">
        <v>155</v>
      </c>
      <c r="AR16" s="1">
        <v>19</v>
      </c>
      <c r="AS16" s="1">
        <v>9</v>
      </c>
      <c r="AT16" s="1"/>
      <c r="AU16" s="1">
        <v>29</v>
      </c>
      <c r="AV16" s="1">
        <f>SUMPRODUCT(AP16:AU16,'Raw data'!$J$2:$O$2)/1000</f>
        <v>222.07</v>
      </c>
      <c r="AW16" s="4" t="str">
        <f>VLOOKUP(AO16,'Raw data'!$Q:$R,2,FALSE)</f>
        <v>Network Tasman</v>
      </c>
    </row>
    <row r="17" spans="1:49" x14ac:dyDescent="0.25">
      <c r="A17" s="2" t="s">
        <v>57</v>
      </c>
      <c r="B17" s="1">
        <v>24626</v>
      </c>
      <c r="C17" s="1">
        <v>291</v>
      </c>
      <c r="D17" s="1">
        <v>23</v>
      </c>
      <c r="E17" s="1">
        <v>17</v>
      </c>
      <c r="F17" s="1">
        <v>3</v>
      </c>
      <c r="G17" s="1">
        <v>432</v>
      </c>
      <c r="H17" s="1">
        <f>SUMPRODUCT(B17:G17,'Raw data'!$J$2:$O$2)/1000</f>
        <v>583.61</v>
      </c>
      <c r="I17" s="4" t="str">
        <f>VLOOKUP(A17,'Raw data'!$Q:$R,2,FALSE)</f>
        <v>Eastland Network</v>
      </c>
      <c r="K17" s="2" t="s">
        <v>85</v>
      </c>
      <c r="L17" s="1">
        <v>12415</v>
      </c>
      <c r="M17" s="1">
        <v>169</v>
      </c>
      <c r="N17" s="1">
        <v>28</v>
      </c>
      <c r="O17" s="1">
        <v>5</v>
      </c>
      <c r="P17" s="1">
        <v>2</v>
      </c>
      <c r="Q17" s="1">
        <v>104</v>
      </c>
      <c r="R17" s="1">
        <f>SUMPRODUCT(L17:Q17,'Raw data'!$J$2:$O$2)/1000</f>
        <v>300.63</v>
      </c>
      <c r="S17" s="4" t="str">
        <f>VLOOKUP(K17,'Raw data'!$Q:$R,2,FALSE)</f>
        <v>Aurora Energy</v>
      </c>
      <c r="U17" s="2" t="s">
        <v>52</v>
      </c>
      <c r="V17" s="1">
        <v>30680</v>
      </c>
      <c r="W17" s="1">
        <v>286</v>
      </c>
      <c r="X17" s="1">
        <v>55</v>
      </c>
      <c r="Y17" s="1">
        <v>10</v>
      </c>
      <c r="Z17" s="1"/>
      <c r="AA17" s="1">
        <v>59</v>
      </c>
      <c r="AB17" s="1">
        <f>SUMPRODUCT(V17:AA17,'Raw data'!$J$2:$O$2)/1000</f>
        <v>699.38</v>
      </c>
      <c r="AC17" s="4" t="str">
        <f>VLOOKUP(U17,'Raw data'!$Q:$R,2,FALSE)</f>
        <v>Unison</v>
      </c>
      <c r="AE17" s="2" t="s">
        <v>95</v>
      </c>
      <c r="AF17" s="1">
        <v>68235</v>
      </c>
      <c r="AG17" s="1">
        <v>378</v>
      </c>
      <c r="AH17" s="1">
        <v>42</v>
      </c>
      <c r="AI17" s="1">
        <v>18</v>
      </c>
      <c r="AJ17" s="1">
        <v>10</v>
      </c>
      <c r="AK17" s="1">
        <v>134</v>
      </c>
      <c r="AL17" s="1">
        <f>SUMPRODUCT(AF17:AK17,'Raw data'!$J$2:$O$2)/1000</f>
        <v>1491.08</v>
      </c>
      <c r="AM17" s="4" t="str">
        <f>VLOOKUP(AE17,'Raw data'!$Q:$R,2,FALSE)</f>
        <v>Powerco</v>
      </c>
      <c r="AO17" s="2" t="s">
        <v>75</v>
      </c>
      <c r="AP17" s="1">
        <v>35437</v>
      </c>
      <c r="AQ17" s="1">
        <v>716</v>
      </c>
      <c r="AR17" s="1">
        <v>37</v>
      </c>
      <c r="AS17" s="1">
        <v>9</v>
      </c>
      <c r="AT17" s="1"/>
      <c r="AU17" s="1">
        <v>152</v>
      </c>
      <c r="AV17" s="1">
        <f>SUMPRODUCT(AP17:AU17,'Raw data'!$J$2:$O$2)/1000</f>
        <v>825.03</v>
      </c>
      <c r="AW17" s="4" t="str">
        <f>VLOOKUP(AO17,'Raw data'!$Q:$R,2,FALSE)</f>
        <v>Mainpower</v>
      </c>
    </row>
    <row r="18" spans="1:49" x14ac:dyDescent="0.25">
      <c r="A18" s="2" t="s">
        <v>58</v>
      </c>
      <c r="B18" s="1">
        <v>60891</v>
      </c>
      <c r="C18" s="1">
        <v>523</v>
      </c>
      <c r="D18" s="1">
        <v>99</v>
      </c>
      <c r="E18" s="1">
        <v>34</v>
      </c>
      <c r="F18" s="1">
        <v>4</v>
      </c>
      <c r="G18" s="1">
        <v>287</v>
      </c>
      <c r="H18" s="1">
        <f>SUMPRODUCT(B18:G18,'Raw data'!$J$2:$O$2)/1000</f>
        <v>1414.66</v>
      </c>
      <c r="I18" s="4" t="str">
        <f>VLOOKUP(A18,'Raw data'!$Q:$R,2,FALSE)</f>
        <v>Unison</v>
      </c>
      <c r="K18" s="2" t="s">
        <v>83</v>
      </c>
      <c r="L18" s="1">
        <v>30518</v>
      </c>
      <c r="M18" s="1">
        <v>944</v>
      </c>
      <c r="N18" s="1">
        <v>56</v>
      </c>
      <c r="O18" s="1">
        <v>21</v>
      </c>
      <c r="P18" s="1">
        <v>8</v>
      </c>
      <c r="Q18" s="1">
        <v>144</v>
      </c>
      <c r="R18" s="1">
        <f>SUMPRODUCT(L18:Q18,'Raw data'!$J$2:$O$2)/1000</f>
        <v>803.59</v>
      </c>
      <c r="S18" s="4" t="str">
        <f>VLOOKUP(K18,'Raw data'!$Q:$R,2,FALSE)</f>
        <v>Alpine Energy</v>
      </c>
      <c r="U18" s="2" t="s">
        <v>60</v>
      </c>
      <c r="V18" s="1">
        <v>6555</v>
      </c>
      <c r="W18" s="1">
        <v>80</v>
      </c>
      <c r="X18" s="1">
        <v>7</v>
      </c>
      <c r="Y18" s="1">
        <v>2</v>
      </c>
      <c r="Z18" s="1"/>
      <c r="AA18" s="1">
        <v>54</v>
      </c>
      <c r="AB18" s="1">
        <f>SUMPRODUCT(V18:AA18,'Raw data'!$J$2:$O$2)/1000</f>
        <v>148.58000000000001</v>
      </c>
      <c r="AC18" s="4" t="str">
        <f>VLOOKUP(U18,'Raw data'!$Q:$R,2,FALSE)</f>
        <v>Scanpower</v>
      </c>
      <c r="AE18" s="2" t="s">
        <v>96</v>
      </c>
      <c r="AF18" s="1">
        <v>83654</v>
      </c>
      <c r="AG18" s="1">
        <v>802</v>
      </c>
      <c r="AH18" s="1">
        <v>177</v>
      </c>
      <c r="AI18" s="1">
        <v>54</v>
      </c>
      <c r="AJ18" s="1">
        <v>8</v>
      </c>
      <c r="AK18" s="1">
        <v>283</v>
      </c>
      <c r="AL18" s="1">
        <f>SUMPRODUCT(AF18:AK18,'Raw data'!$J$2:$O$2)/1000</f>
        <v>1997.34</v>
      </c>
      <c r="AM18" s="4" t="str">
        <f>VLOOKUP(AE18,'Raw data'!$Q:$R,2,FALSE)</f>
        <v>WEL</v>
      </c>
      <c r="AO18" s="2" t="s">
        <v>89</v>
      </c>
      <c r="AP18" s="1">
        <v>11258</v>
      </c>
      <c r="AQ18" s="1">
        <v>121</v>
      </c>
      <c r="AR18" s="1">
        <v>16</v>
      </c>
      <c r="AS18" s="1">
        <v>4</v>
      </c>
      <c r="AT18" s="1">
        <v>6</v>
      </c>
      <c r="AU18" s="1">
        <v>79</v>
      </c>
      <c r="AV18" s="1">
        <f>SUMPRODUCT(AP18:AU18,'Raw data'!$J$2:$O$2)/1000</f>
        <v>272.04000000000002</v>
      </c>
      <c r="AW18" s="4" t="str">
        <f>VLOOKUP(AO18,'Raw data'!$Q:$R,2,FALSE)</f>
        <v>PowerNet</v>
      </c>
    </row>
    <row r="19" spans="1:49" x14ac:dyDescent="0.25">
      <c r="A19" s="2" t="s">
        <v>92</v>
      </c>
      <c r="B19" s="1">
        <v>17029</v>
      </c>
      <c r="C19" s="1">
        <v>277</v>
      </c>
      <c r="D19" s="1">
        <v>37</v>
      </c>
      <c r="E19" s="1">
        <v>6</v>
      </c>
      <c r="F19" s="1"/>
      <c r="G19" s="1">
        <v>12</v>
      </c>
      <c r="H19" s="1">
        <f>SUMPRODUCT(B19:G19,'Raw data'!$J$2:$O$2)/1000</f>
        <v>404.92</v>
      </c>
      <c r="I19" s="4" t="str">
        <f>VLOOKUP(A19,'Raw data'!$Q:$R,2,FALSE)</f>
        <v>PowerNet</v>
      </c>
      <c r="K19" s="2" t="s">
        <v>91</v>
      </c>
      <c r="L19" s="1">
        <v>34866</v>
      </c>
      <c r="M19" s="1">
        <v>290</v>
      </c>
      <c r="N19" s="1">
        <v>41</v>
      </c>
      <c r="O19" s="1">
        <v>18</v>
      </c>
      <c r="P19" s="1">
        <v>6</v>
      </c>
      <c r="Q19" s="1">
        <v>182</v>
      </c>
      <c r="R19" s="1">
        <f>SUMPRODUCT(L19:Q19,'Raw data'!$J$2:$O$2)/1000</f>
        <v>805.16</v>
      </c>
      <c r="S19" s="4" t="str">
        <f>VLOOKUP(K19,'Raw data'!$Q:$R,2,FALSE)</f>
        <v>PowerNet</v>
      </c>
      <c r="U19" s="2" t="s">
        <v>62</v>
      </c>
      <c r="V19" s="1">
        <v>55847</v>
      </c>
      <c r="W19" s="1">
        <v>526</v>
      </c>
      <c r="X19" s="1">
        <v>85</v>
      </c>
      <c r="Y19" s="1">
        <v>22</v>
      </c>
      <c r="Z19" s="1">
        <v>10</v>
      </c>
      <c r="AA19" s="1">
        <v>152</v>
      </c>
      <c r="AB19" s="1">
        <f>SUMPRODUCT(V19:AA19,'Raw data'!$J$2:$O$2)/1000</f>
        <v>1295.58</v>
      </c>
      <c r="AC19" s="4" t="str">
        <f>VLOOKUP(U19,'Raw data'!$Q:$R,2,FALSE)</f>
        <v>Powerco</v>
      </c>
      <c r="AE19" s="2" t="s">
        <v>97</v>
      </c>
      <c r="AF19" s="1">
        <v>24451</v>
      </c>
      <c r="AG19" s="1">
        <v>215</v>
      </c>
      <c r="AH19" s="1">
        <v>23</v>
      </c>
      <c r="AI19" s="1">
        <v>4</v>
      </c>
      <c r="AJ19" s="1">
        <v>2</v>
      </c>
      <c r="AK19" s="1">
        <v>86</v>
      </c>
      <c r="AL19" s="1">
        <f>SUMPRODUCT(AF19:AK19,'Raw data'!$J$2:$O$2)/1000</f>
        <v>540.34</v>
      </c>
      <c r="AM19" s="4" t="str">
        <f>VLOOKUP(AE19,'Raw data'!$Q:$R,2,FALSE)</f>
        <v>Waipa Power</v>
      </c>
      <c r="AO19" s="2" t="s">
        <v>85</v>
      </c>
      <c r="AP19" s="1">
        <v>12415</v>
      </c>
      <c r="AQ19" s="1">
        <v>169</v>
      </c>
      <c r="AR19" s="1">
        <v>28</v>
      </c>
      <c r="AS19" s="1">
        <v>5</v>
      </c>
      <c r="AT19" s="1">
        <v>2</v>
      </c>
      <c r="AU19" s="1">
        <v>104</v>
      </c>
      <c r="AV19" s="1">
        <f>SUMPRODUCT(AP19:AU19,'Raw data'!$J$2:$O$2)/1000</f>
        <v>300.63</v>
      </c>
      <c r="AW19" s="4" t="str">
        <f>VLOOKUP(AO19,'Raw data'!$Q:$R,2,FALSE)</f>
        <v>Aurora Energy</v>
      </c>
    </row>
    <row r="20" spans="1:49" x14ac:dyDescent="0.25">
      <c r="A20" s="2" t="s">
        <v>66</v>
      </c>
      <c r="B20" s="1">
        <v>42551</v>
      </c>
      <c r="C20" s="1">
        <v>406</v>
      </c>
      <c r="D20" s="1">
        <v>47</v>
      </c>
      <c r="E20" s="1">
        <v>6</v>
      </c>
      <c r="F20" s="1">
        <v>3</v>
      </c>
      <c r="G20" s="1">
        <v>110</v>
      </c>
      <c r="H20" s="1">
        <f>SUMPRODUCT(B20:G20,'Raw data'!$J$2:$O$2)/1000</f>
        <v>944.72</v>
      </c>
      <c r="I20" s="4" t="str">
        <f>VLOOKUP(A20,'Raw data'!$Q:$R,2,FALSE)</f>
        <v>Electra</v>
      </c>
      <c r="K20" s="2" t="s">
        <v>71</v>
      </c>
      <c r="L20" s="1">
        <v>37224</v>
      </c>
      <c r="M20" s="1">
        <v>398</v>
      </c>
      <c r="N20" s="1">
        <v>60</v>
      </c>
      <c r="O20" s="1">
        <v>24</v>
      </c>
      <c r="P20" s="1">
        <v>1</v>
      </c>
      <c r="Q20" s="1">
        <v>117</v>
      </c>
      <c r="R20" s="1">
        <f>SUMPRODUCT(L20:Q20,'Raw data'!$J$2:$O$2)/1000</f>
        <v>873.12</v>
      </c>
      <c r="S20" s="4" t="str">
        <f>VLOOKUP(K20,'Raw data'!$Q:$R,2,FALSE)</f>
        <v>Network Tasman</v>
      </c>
      <c r="U20" s="2" t="s">
        <v>56</v>
      </c>
      <c r="V20" s="1">
        <v>15241</v>
      </c>
      <c r="W20" s="1">
        <v>211</v>
      </c>
      <c r="X20" s="1">
        <v>14</v>
      </c>
      <c r="Y20" s="1">
        <v>6</v>
      </c>
      <c r="Z20" s="1">
        <v>4</v>
      </c>
      <c r="AA20" s="1">
        <v>18</v>
      </c>
      <c r="AB20" s="1">
        <f>SUMPRODUCT(V20:AA20,'Raw data'!$J$2:$O$2)/1000</f>
        <v>356.58</v>
      </c>
      <c r="AC20" s="4" t="str">
        <f>VLOOKUP(U20,'Raw data'!$Q:$R,2,FALSE)</f>
        <v>Unison</v>
      </c>
      <c r="AE20" s="2" t="s">
        <v>76</v>
      </c>
      <c r="AF20" s="1">
        <v>213554</v>
      </c>
      <c r="AG20" s="1">
        <v>1607</v>
      </c>
      <c r="AH20" s="1">
        <v>229</v>
      </c>
      <c r="AI20" s="1">
        <v>64</v>
      </c>
      <c r="AJ20" s="1">
        <v>4</v>
      </c>
      <c r="AK20" s="1">
        <v>373</v>
      </c>
      <c r="AL20" s="1">
        <f>SUMPRODUCT(AF20:AK20,'Raw data'!$J$2:$O$2)/1000</f>
        <v>4721.54</v>
      </c>
      <c r="AM20" s="4" t="str">
        <f>VLOOKUP(AE20,'Raw data'!$Q:$R,2,FALSE)</f>
        <v>Vector</v>
      </c>
      <c r="AO20" s="2" t="s">
        <v>83</v>
      </c>
      <c r="AP20" s="1">
        <v>30518</v>
      </c>
      <c r="AQ20" s="1">
        <v>944</v>
      </c>
      <c r="AR20" s="1">
        <v>56</v>
      </c>
      <c r="AS20" s="1">
        <v>21</v>
      </c>
      <c r="AT20" s="1">
        <v>8</v>
      </c>
      <c r="AU20" s="1">
        <v>144</v>
      </c>
      <c r="AV20" s="1">
        <f>SUMPRODUCT(AP20:AU20,'Raw data'!$J$2:$O$2)/1000</f>
        <v>803.59</v>
      </c>
      <c r="AW20" s="4" t="str">
        <f>VLOOKUP(AO20,'Raw data'!$Q:$R,2,FALSE)</f>
        <v>Alpine Energy</v>
      </c>
    </row>
    <row r="21" spans="1:49" x14ac:dyDescent="0.25">
      <c r="A21" s="2" t="s">
        <v>98</v>
      </c>
      <c r="B21" s="1">
        <v>22636</v>
      </c>
      <c r="C21" s="1">
        <v>236</v>
      </c>
      <c r="D21" s="1">
        <v>22</v>
      </c>
      <c r="E21" s="1">
        <v>11</v>
      </c>
      <c r="F21" s="1">
        <v>1</v>
      </c>
      <c r="G21" s="1">
        <v>102</v>
      </c>
      <c r="H21" s="1">
        <f>SUMPRODUCT(B21:G21,'Raw data'!$J$2:$O$2)/1000</f>
        <v>515.51</v>
      </c>
      <c r="I21" s="4" t="str">
        <f>VLOOKUP(A21,'Raw data'!$Q:$R,2,FALSE)</f>
        <v>The Lines Company</v>
      </c>
      <c r="K21" s="2" t="s">
        <v>84</v>
      </c>
      <c r="L21" s="1">
        <v>11991</v>
      </c>
      <c r="M21" s="1">
        <v>401</v>
      </c>
      <c r="N21" s="1">
        <v>29</v>
      </c>
      <c r="O21" s="1">
        <v>8</v>
      </c>
      <c r="P21" s="1">
        <v>1</v>
      </c>
      <c r="Q21" s="1">
        <v>63</v>
      </c>
      <c r="R21" s="1">
        <f>SUMPRODUCT(L21:Q21,'Raw data'!$J$2:$O$2)/1000</f>
        <v>317.98</v>
      </c>
      <c r="S21" s="4" t="str">
        <f>VLOOKUP(K21,'Raw data'!$Q:$R,2,FALSE)</f>
        <v>Network Waitaki</v>
      </c>
      <c r="U21" s="2" t="s">
        <v>49</v>
      </c>
      <c r="V21" s="1">
        <v>77030</v>
      </c>
      <c r="W21" s="1">
        <v>638</v>
      </c>
      <c r="X21" s="1">
        <v>134</v>
      </c>
      <c r="Y21" s="1">
        <v>34</v>
      </c>
      <c r="Z21" s="1">
        <v>4</v>
      </c>
      <c r="AA21" s="1">
        <v>182</v>
      </c>
      <c r="AB21" s="1">
        <f>SUMPRODUCT(V21:AA21,'Raw data'!$J$2:$O$2)/1000</f>
        <v>1771.34</v>
      </c>
      <c r="AC21" s="4" t="str">
        <f>VLOOKUP(U21,'Raw data'!$Q:$R,2,FALSE)</f>
        <v>Powerco</v>
      </c>
      <c r="AE21" s="2" t="s">
        <v>63</v>
      </c>
      <c r="AF21" s="1">
        <v>54386</v>
      </c>
      <c r="AG21" s="1">
        <v>477</v>
      </c>
      <c r="AH21" s="1">
        <v>45</v>
      </c>
      <c r="AI21" s="1">
        <v>2</v>
      </c>
      <c r="AJ21" s="1">
        <v>7</v>
      </c>
      <c r="AK21" s="1">
        <v>215</v>
      </c>
      <c r="AL21" s="1">
        <f>SUMPRODUCT(AF21:AK21,'Raw data'!$J$2:$O$2)/1000</f>
        <v>1192.22</v>
      </c>
      <c r="AM21" s="4" t="str">
        <f>VLOOKUP(AE21,'Raw data'!$Q:$R,2,FALSE)</f>
        <v>Northpower</v>
      </c>
      <c r="AO21" s="2" t="s">
        <v>60</v>
      </c>
      <c r="AP21" s="1">
        <v>6555</v>
      </c>
      <c r="AQ21" s="1">
        <v>80</v>
      </c>
      <c r="AR21" s="1">
        <v>7</v>
      </c>
      <c r="AS21" s="1">
        <v>2</v>
      </c>
      <c r="AT21" s="1"/>
      <c r="AU21" s="1">
        <v>54</v>
      </c>
      <c r="AV21" s="1">
        <f>SUMPRODUCT(AP21:AU21,'Raw data'!$J$2:$O$2)/1000</f>
        <v>148.58000000000001</v>
      </c>
      <c r="AW21" s="4" t="str">
        <f>VLOOKUP(AO21,'Raw data'!$Q:$R,2,FALSE)</f>
        <v>Scanpower</v>
      </c>
    </row>
    <row r="22" spans="1:49" x14ac:dyDescent="0.25">
      <c r="A22" s="2" t="s">
        <v>65</v>
      </c>
      <c r="B22" s="1">
        <v>53252</v>
      </c>
      <c r="C22" s="1">
        <v>580</v>
      </c>
      <c r="D22" s="1">
        <v>86</v>
      </c>
      <c r="E22" s="1">
        <v>19</v>
      </c>
      <c r="F22" s="1">
        <v>8</v>
      </c>
      <c r="G22" s="1">
        <v>113</v>
      </c>
      <c r="H22" s="1">
        <f>SUMPRODUCT(B22:G22,'Raw data'!$J$2:$O$2)/1000</f>
        <v>1238.75</v>
      </c>
      <c r="I22" s="4" t="str">
        <f>VLOOKUP(A22,'Raw data'!$Q:$R,2,FALSE)</f>
        <v>Powerco</v>
      </c>
      <c r="K22" s="2" t="s">
        <v>74</v>
      </c>
      <c r="L22" s="1">
        <v>13001</v>
      </c>
      <c r="M22" s="1">
        <v>156</v>
      </c>
      <c r="N22" s="1">
        <v>25</v>
      </c>
      <c r="O22" s="1">
        <v>8</v>
      </c>
      <c r="P22" s="1">
        <v>7</v>
      </c>
      <c r="Q22" s="1">
        <v>96</v>
      </c>
      <c r="R22" s="1">
        <f>SUMPRODUCT(L22:Q22,'Raw data'!$J$2:$O$2)/1000</f>
        <v>326.54000000000002</v>
      </c>
      <c r="S22" s="4" t="str">
        <f>VLOOKUP(K22,'Raw data'!$Q:$R,2,FALSE)</f>
        <v>Westpower</v>
      </c>
      <c r="U22" s="2" t="s">
        <v>95</v>
      </c>
      <c r="V22" s="1">
        <v>68235</v>
      </c>
      <c r="W22" s="1">
        <v>378</v>
      </c>
      <c r="X22" s="1">
        <v>42</v>
      </c>
      <c r="Y22" s="1">
        <v>18</v>
      </c>
      <c r="Z22" s="1">
        <v>10</v>
      </c>
      <c r="AA22" s="1">
        <v>134</v>
      </c>
      <c r="AB22" s="1">
        <f>SUMPRODUCT(V22:AA22,'Raw data'!$J$2:$O$2)/1000</f>
        <v>1491.08</v>
      </c>
      <c r="AC22" s="4" t="str">
        <f>VLOOKUP(U22,'Raw data'!$Q:$R,2,FALSE)</f>
        <v>Powerco</v>
      </c>
      <c r="AE22"/>
      <c r="AF22"/>
      <c r="AG22"/>
      <c r="AH22"/>
      <c r="AI22"/>
      <c r="AJ22"/>
      <c r="AK22"/>
      <c r="AL22" s="1">
        <f>SUMPRODUCT(AF22:AK22,'Raw data'!$J$2:$O$2)/1000</f>
        <v>0</v>
      </c>
      <c r="AM22" s="4" t="e">
        <f>VLOOKUP(AE22,'Raw data'!$Q:$R,2,FALSE)</f>
        <v>#N/A</v>
      </c>
      <c r="AO22" s="2" t="s">
        <v>91</v>
      </c>
      <c r="AP22" s="1">
        <v>34866</v>
      </c>
      <c r="AQ22" s="1">
        <v>290</v>
      </c>
      <c r="AR22" s="1">
        <v>41</v>
      </c>
      <c r="AS22" s="1">
        <v>18</v>
      </c>
      <c r="AT22" s="1">
        <v>6</v>
      </c>
      <c r="AU22" s="1">
        <v>182</v>
      </c>
      <c r="AV22" s="1">
        <f>SUMPRODUCT(AP22:AU22,'Raw data'!$J$2:$O$2)/1000</f>
        <v>805.16</v>
      </c>
      <c r="AW22" s="4" t="str">
        <f>VLOOKUP(AO22,'Raw data'!$Q:$R,2,FALSE)</f>
        <v>PowerNet</v>
      </c>
    </row>
    <row r="23" spans="1:49" x14ac:dyDescent="0.25">
      <c r="A23" s="2" t="s">
        <v>72</v>
      </c>
      <c r="B23" s="1">
        <v>24243</v>
      </c>
      <c r="C23" s="1">
        <v>264</v>
      </c>
      <c r="D23" s="1">
        <v>74</v>
      </c>
      <c r="E23" s="1">
        <v>26</v>
      </c>
      <c r="F23" s="1"/>
      <c r="G23" s="1">
        <v>46</v>
      </c>
      <c r="H23" s="1">
        <f>SUMPRODUCT(B23:G23,'Raw data'!$J$2:$O$2)/1000</f>
        <v>609.48</v>
      </c>
      <c r="I23" s="4" t="str">
        <f>VLOOKUP(A23,'Raw data'!$Q:$R,2,FALSE)</f>
        <v>Marlborough Lines</v>
      </c>
      <c r="K23"/>
      <c r="L23"/>
      <c r="M23"/>
      <c r="N23"/>
      <c r="O23"/>
      <c r="P23"/>
      <c r="Q23"/>
      <c r="R23" s="1">
        <f>SUMPRODUCT(L23:Q23,'Raw data'!$J$2:$O$2)/1000</f>
        <v>0</v>
      </c>
      <c r="S23" s="4" t="e">
        <f>VLOOKUP(K23,'Raw data'!$Q:$R,2,FALSE)</f>
        <v>#N/A</v>
      </c>
      <c r="U23" s="2" t="s">
        <v>96</v>
      </c>
      <c r="V23" s="1">
        <v>83654</v>
      </c>
      <c r="W23" s="1">
        <v>802</v>
      </c>
      <c r="X23" s="1">
        <v>177</v>
      </c>
      <c r="Y23" s="1">
        <v>54</v>
      </c>
      <c r="Z23" s="1">
        <v>8</v>
      </c>
      <c r="AA23" s="1">
        <v>283</v>
      </c>
      <c r="AB23" s="1">
        <f>SUMPRODUCT(V23:AA23,'Raw data'!$J$2:$O$2)/1000</f>
        <v>1997.34</v>
      </c>
      <c r="AC23" s="4" t="str">
        <f>VLOOKUP(U23,'Raw data'!$Q:$R,2,FALSE)</f>
        <v>WEL</v>
      </c>
      <c r="AE23"/>
      <c r="AF23"/>
      <c r="AG23"/>
      <c r="AH23"/>
      <c r="AI23"/>
      <c r="AJ23"/>
      <c r="AK23"/>
      <c r="AL23" s="1">
        <f>SUMPRODUCT(AF23:AK23,'Raw data'!$J$2:$O$2)/1000</f>
        <v>0</v>
      </c>
      <c r="AM23" s="4" t="e">
        <f>VLOOKUP(AE23,'Raw data'!$Q:$R,2,FALSE)</f>
        <v>#N/A</v>
      </c>
      <c r="AO23" s="2" t="s">
        <v>71</v>
      </c>
      <c r="AP23" s="1">
        <v>37224</v>
      </c>
      <c r="AQ23" s="1">
        <v>398</v>
      </c>
      <c r="AR23" s="1">
        <v>60</v>
      </c>
      <c r="AS23" s="1">
        <v>24</v>
      </c>
      <c r="AT23" s="1">
        <v>1</v>
      </c>
      <c r="AU23" s="1">
        <v>117</v>
      </c>
      <c r="AV23" s="1">
        <f>SUMPRODUCT(AP23:AU23,'Raw data'!$J$2:$O$2)/1000</f>
        <v>873.12</v>
      </c>
      <c r="AW23" s="4" t="str">
        <f>VLOOKUP(AO23,'Raw data'!$Q:$R,2,FALSE)</f>
        <v>Network Tasman</v>
      </c>
    </row>
    <row r="24" spans="1:49" x14ac:dyDescent="0.25">
      <c r="A24" s="2" t="s">
        <v>70</v>
      </c>
      <c r="B24" s="1">
        <v>8847</v>
      </c>
      <c r="C24" s="1">
        <v>155</v>
      </c>
      <c r="D24" s="1">
        <v>19</v>
      </c>
      <c r="E24" s="1">
        <v>9</v>
      </c>
      <c r="F24" s="1"/>
      <c r="G24" s="1">
        <v>29</v>
      </c>
      <c r="H24" s="1">
        <f>SUMPRODUCT(B24:G24,'Raw data'!$J$2:$O$2)/1000</f>
        <v>222.07</v>
      </c>
      <c r="I24" s="4" t="str">
        <f>VLOOKUP(A24,'Raw data'!$Q:$R,2,FALSE)</f>
        <v>Network Tasman</v>
      </c>
      <c r="K24"/>
      <c r="L24"/>
      <c r="M24"/>
      <c r="N24"/>
      <c r="O24"/>
      <c r="P24"/>
      <c r="Q24"/>
      <c r="R24" s="1">
        <f>SUMPRODUCT(L24:Q24,'Raw data'!$J$2:$O$2)/1000</f>
        <v>0</v>
      </c>
      <c r="S24" s="4" t="e">
        <f>VLOOKUP(K24,'Raw data'!$Q:$R,2,FALSE)</f>
        <v>#N/A</v>
      </c>
      <c r="U24" s="2" t="s">
        <v>97</v>
      </c>
      <c r="V24" s="1">
        <v>24451</v>
      </c>
      <c r="W24" s="1">
        <v>215</v>
      </c>
      <c r="X24" s="1">
        <v>23</v>
      </c>
      <c r="Y24" s="1">
        <v>4</v>
      </c>
      <c r="Z24" s="1">
        <v>2</v>
      </c>
      <c r="AA24" s="1">
        <v>86</v>
      </c>
      <c r="AB24" s="1">
        <f>SUMPRODUCT(V24:AA24,'Raw data'!$J$2:$O$2)/1000</f>
        <v>540.34</v>
      </c>
      <c r="AC24" s="4" t="str">
        <f>VLOOKUP(U24,'Raw data'!$Q:$R,2,FALSE)</f>
        <v>Waipa Power</v>
      </c>
      <c r="AE24"/>
      <c r="AF24"/>
      <c r="AG24"/>
      <c r="AH24"/>
      <c r="AI24"/>
      <c r="AJ24"/>
      <c r="AK24"/>
      <c r="AL24" s="1">
        <f>SUMPRODUCT(AF24:AK24,'Raw data'!$J$2:$O$2)/1000</f>
        <v>0</v>
      </c>
      <c r="AM24" s="4" t="e">
        <f>VLOOKUP(AE24,'Raw data'!$Q:$R,2,FALSE)</f>
        <v>#N/A</v>
      </c>
      <c r="AO24" s="2" t="s">
        <v>61</v>
      </c>
      <c r="AP24" s="1">
        <v>23304</v>
      </c>
      <c r="AQ24" s="1">
        <v>289</v>
      </c>
      <c r="AR24" s="1">
        <v>26</v>
      </c>
      <c r="AS24" s="1">
        <v>3</v>
      </c>
      <c r="AT24" s="1">
        <v>3</v>
      </c>
      <c r="AU24" s="1">
        <v>163</v>
      </c>
      <c r="AV24" s="1">
        <f>SUMPRODUCT(AP24:AU24,'Raw data'!$J$2:$O$2)/1000</f>
        <v>529.19000000000005</v>
      </c>
      <c r="AW24" s="4" t="str">
        <f>VLOOKUP(AO24,'Raw data'!$Q:$R,2,FALSE)</f>
        <v>Powerco</v>
      </c>
    </row>
    <row r="25" spans="1:49" x14ac:dyDescent="0.25">
      <c r="A25" s="2" t="s">
        <v>75</v>
      </c>
      <c r="B25" s="1">
        <v>35437</v>
      </c>
      <c r="C25" s="1">
        <v>716</v>
      </c>
      <c r="D25" s="1">
        <v>37</v>
      </c>
      <c r="E25" s="1">
        <v>9</v>
      </c>
      <c r="F25" s="1"/>
      <c r="G25" s="1">
        <v>152</v>
      </c>
      <c r="H25" s="1">
        <f>SUMPRODUCT(B25:G25,'Raw data'!$J$2:$O$2)/1000</f>
        <v>825.03</v>
      </c>
      <c r="I25" s="4" t="str">
        <f>VLOOKUP(A25,'Raw data'!$Q:$R,2,FALSE)</f>
        <v>Mainpower</v>
      </c>
      <c r="K25"/>
      <c r="L25"/>
      <c r="M25"/>
      <c r="N25"/>
      <c r="O25"/>
      <c r="P25"/>
      <c r="Q25"/>
      <c r="R25" s="1">
        <f>SUMPRODUCT(L25:Q25,'Raw data'!$J$2:$O$2)/1000</f>
        <v>0</v>
      </c>
      <c r="S25" s="4" t="e">
        <f>VLOOKUP(K25,'Raw data'!$Q:$R,2,FALSE)</f>
        <v>#N/A</v>
      </c>
      <c r="U25" s="2" t="s">
        <v>61</v>
      </c>
      <c r="V25" s="1">
        <v>23304</v>
      </c>
      <c r="W25" s="1">
        <v>289</v>
      </c>
      <c r="X25" s="1">
        <v>26</v>
      </c>
      <c r="Y25" s="1">
        <v>3</v>
      </c>
      <c r="Z25" s="1">
        <v>3</v>
      </c>
      <c r="AA25" s="1">
        <v>163</v>
      </c>
      <c r="AB25" s="1">
        <f>SUMPRODUCT(V25:AA25,'Raw data'!$J$2:$O$2)/1000</f>
        <v>529.19000000000005</v>
      </c>
      <c r="AC25" s="4" t="str">
        <f>VLOOKUP(U25,'Raw data'!$Q:$R,2,FALSE)</f>
        <v>Powerco</v>
      </c>
      <c r="AE25"/>
      <c r="AF25"/>
      <c r="AG25"/>
      <c r="AH25"/>
      <c r="AI25"/>
      <c r="AJ25"/>
      <c r="AK25"/>
      <c r="AL25" s="1">
        <f>SUMPRODUCT(AF25:AK25,'Raw data'!$J$2:$O$2)/1000</f>
        <v>0</v>
      </c>
      <c r="AM25" s="4" t="e">
        <f>VLOOKUP(AE25,'Raw data'!$Q:$R,2,FALSE)</f>
        <v>#N/A</v>
      </c>
      <c r="AO25" s="2" t="s">
        <v>84</v>
      </c>
      <c r="AP25" s="1">
        <v>11991</v>
      </c>
      <c r="AQ25" s="1">
        <v>401</v>
      </c>
      <c r="AR25" s="1">
        <v>29</v>
      </c>
      <c r="AS25" s="1">
        <v>8</v>
      </c>
      <c r="AT25" s="1">
        <v>1</v>
      </c>
      <c r="AU25" s="1">
        <v>63</v>
      </c>
      <c r="AV25" s="1">
        <f>SUMPRODUCT(AP25:AU25,'Raw data'!$J$2:$O$2)/1000</f>
        <v>317.98</v>
      </c>
      <c r="AW25" s="4" t="str">
        <f>VLOOKUP(AO25,'Raw data'!$Q:$R,2,FALSE)</f>
        <v>Network Waitaki</v>
      </c>
    </row>
    <row r="26" spans="1:49" x14ac:dyDescent="0.25">
      <c r="A26" s="2" t="s">
        <v>89</v>
      </c>
      <c r="B26" s="1">
        <v>11258</v>
      </c>
      <c r="C26" s="1">
        <v>121</v>
      </c>
      <c r="D26" s="1">
        <v>16</v>
      </c>
      <c r="E26" s="1">
        <v>4</v>
      </c>
      <c r="F26" s="1">
        <v>6</v>
      </c>
      <c r="G26" s="1">
        <v>79</v>
      </c>
      <c r="H26" s="1">
        <f>SUMPRODUCT(B26:G26,'Raw data'!$J$2:$O$2)/1000</f>
        <v>272.04000000000002</v>
      </c>
      <c r="I26" s="4" t="str">
        <f>VLOOKUP(A26,'Raw data'!$Q:$R,2,FALSE)</f>
        <v>PowerNet</v>
      </c>
      <c r="K26"/>
      <c r="L26"/>
      <c r="M26"/>
      <c r="N26"/>
      <c r="O26"/>
      <c r="P26"/>
      <c r="Q26"/>
      <c r="R26" s="1">
        <f>SUMPRODUCT(L26:Q26,'Raw data'!$J$2:$O$2)/1000</f>
        <v>0</v>
      </c>
      <c r="S26" s="4" t="e">
        <f>VLOOKUP(K26,'Raw data'!$Q:$R,2,FALSE)</f>
        <v>#N/A</v>
      </c>
      <c r="U26" s="2" t="s">
        <v>76</v>
      </c>
      <c r="V26" s="1">
        <v>213554</v>
      </c>
      <c r="W26" s="1">
        <v>1607</v>
      </c>
      <c r="X26" s="1">
        <v>229</v>
      </c>
      <c r="Y26" s="1">
        <v>64</v>
      </c>
      <c r="Z26" s="1">
        <v>4</v>
      </c>
      <c r="AA26" s="1">
        <v>373</v>
      </c>
      <c r="AB26" s="1">
        <f>SUMPRODUCT(V26:AA26,'Raw data'!$J$2:$O$2)/1000</f>
        <v>4721.54</v>
      </c>
      <c r="AC26" s="4" t="str">
        <f>VLOOKUP(U26,'Raw data'!$Q:$R,2,FALSE)</f>
        <v>Vector</v>
      </c>
      <c r="AE26"/>
      <c r="AF26"/>
      <c r="AG26"/>
      <c r="AH26"/>
      <c r="AI26"/>
      <c r="AJ26"/>
      <c r="AK26"/>
      <c r="AL26" s="1">
        <f>SUMPRODUCT(AF26:AK26,'Raw data'!$J$2:$O$2)/1000</f>
        <v>0</v>
      </c>
      <c r="AM26" s="4" t="e">
        <f>VLOOKUP(AE26,'Raw data'!$Q:$R,2,FALSE)</f>
        <v>#N/A</v>
      </c>
      <c r="AO26" s="2" t="s">
        <v>64</v>
      </c>
      <c r="AP26" s="1">
        <v>32481</v>
      </c>
      <c r="AQ26" s="1">
        <v>278</v>
      </c>
      <c r="AR26" s="1">
        <v>41</v>
      </c>
      <c r="AS26" s="1">
        <v>9</v>
      </c>
      <c r="AT26" s="1">
        <v>1</v>
      </c>
      <c r="AU26" s="1">
        <v>157</v>
      </c>
      <c r="AV26" s="1">
        <f>SUMPRODUCT(AP26:AU26,'Raw data'!$J$2:$O$2)/1000</f>
        <v>727.51</v>
      </c>
      <c r="AW26" s="4" t="str">
        <f>VLOOKUP(AO26,'Raw data'!$Q:$R,2,FALSE)</f>
        <v>Powerco</v>
      </c>
    </row>
    <row r="27" spans="1:49" x14ac:dyDescent="0.25">
      <c r="A27" s="2" t="s">
        <v>85</v>
      </c>
      <c r="B27" s="1">
        <v>12415</v>
      </c>
      <c r="C27" s="1">
        <v>169</v>
      </c>
      <c r="D27" s="1">
        <v>28</v>
      </c>
      <c r="E27" s="1">
        <v>5</v>
      </c>
      <c r="F27" s="1">
        <v>2</v>
      </c>
      <c r="G27" s="1">
        <v>104</v>
      </c>
      <c r="H27" s="1">
        <f>SUMPRODUCT(B27:G27,'Raw data'!$J$2:$O$2)/1000</f>
        <v>300.63</v>
      </c>
      <c r="I27" s="4" t="str">
        <f>VLOOKUP(A27,'Raw data'!$Q:$R,2,FALSE)</f>
        <v>Aurora Energy</v>
      </c>
      <c r="K27"/>
      <c r="L27"/>
      <c r="M27"/>
      <c r="N27"/>
      <c r="O27"/>
      <c r="P27"/>
      <c r="Q27"/>
      <c r="R27" s="1">
        <f>SUMPRODUCT(L27:Q27,'Raw data'!$J$2:$O$2)/1000</f>
        <v>0</v>
      </c>
      <c r="S27" s="4" t="e">
        <f>VLOOKUP(K27,'Raw data'!$Q:$R,2,FALSE)</f>
        <v>#N/A</v>
      </c>
      <c r="U27" s="2" t="s">
        <v>64</v>
      </c>
      <c r="V27" s="1">
        <v>32481</v>
      </c>
      <c r="W27" s="1">
        <v>278</v>
      </c>
      <c r="X27" s="1">
        <v>41</v>
      </c>
      <c r="Y27" s="1">
        <v>9</v>
      </c>
      <c r="Z27" s="1">
        <v>1</v>
      </c>
      <c r="AA27" s="1">
        <v>157</v>
      </c>
      <c r="AB27" s="1">
        <f>SUMPRODUCT(V27:AA27,'Raw data'!$J$2:$O$2)/1000</f>
        <v>727.51</v>
      </c>
      <c r="AC27" s="4" t="str">
        <f>VLOOKUP(U27,'Raw data'!$Q:$R,2,FALSE)</f>
        <v>Powerco</v>
      </c>
      <c r="AE27"/>
      <c r="AF27"/>
      <c r="AG27"/>
      <c r="AH27"/>
      <c r="AI27"/>
      <c r="AJ27"/>
      <c r="AK27"/>
      <c r="AL27" s="1">
        <f>SUMPRODUCT(AF27:AK27,'Raw data'!$J$2:$O$2)/1000</f>
        <v>0</v>
      </c>
      <c r="AM27" s="4" t="e">
        <f>VLOOKUP(AE27,'Raw data'!$Q:$R,2,FALSE)</f>
        <v>#N/A</v>
      </c>
      <c r="AO27" s="2" t="s">
        <v>67</v>
      </c>
      <c r="AP27" s="1">
        <v>164279</v>
      </c>
      <c r="AQ27" s="1">
        <v>2205</v>
      </c>
      <c r="AR27" s="1">
        <v>316</v>
      </c>
      <c r="AS27" s="1">
        <v>148</v>
      </c>
      <c r="AT27" s="1">
        <v>11</v>
      </c>
      <c r="AU27" s="1">
        <v>448</v>
      </c>
      <c r="AV27" s="1">
        <f>SUMPRODUCT(AP27:AU27,'Raw data'!$J$2:$O$2)/1000</f>
        <v>4022.74</v>
      </c>
      <c r="AW27" s="4" t="str">
        <f>VLOOKUP(AO27,'Raw data'!$Q:$R,2,FALSE)</f>
        <v>Wellington Electricity</v>
      </c>
    </row>
    <row r="28" spans="1:49" x14ac:dyDescent="0.25">
      <c r="A28" s="2" t="s">
        <v>52</v>
      </c>
      <c r="B28" s="1">
        <v>30680</v>
      </c>
      <c r="C28" s="1">
        <v>286</v>
      </c>
      <c r="D28" s="1">
        <v>55</v>
      </c>
      <c r="E28" s="1">
        <v>10</v>
      </c>
      <c r="F28" s="1"/>
      <c r="G28" s="1">
        <v>59</v>
      </c>
      <c r="H28" s="1">
        <f>SUMPRODUCT(B28:G28,'Raw data'!$J$2:$O$2)/1000</f>
        <v>699.38</v>
      </c>
      <c r="I28" s="4" t="str">
        <f>VLOOKUP(A28,'Raw data'!$Q:$R,2,FALSE)</f>
        <v>Unison</v>
      </c>
      <c r="K28"/>
      <c r="L28"/>
      <c r="M28"/>
      <c r="N28"/>
      <c r="O28"/>
      <c r="P28"/>
      <c r="Q28"/>
      <c r="R28" s="1">
        <f>SUMPRODUCT(L28:Q28,'Raw data'!$J$2:$O$2)/1000</f>
        <v>0</v>
      </c>
      <c r="S28" s="4" t="e">
        <f>VLOOKUP(K28,'Raw data'!$Q:$R,2,FALSE)</f>
        <v>#N/A</v>
      </c>
      <c r="U28" s="2" t="s">
        <v>67</v>
      </c>
      <c r="V28" s="1">
        <v>164279</v>
      </c>
      <c r="W28" s="1">
        <v>2205</v>
      </c>
      <c r="X28" s="1">
        <v>316</v>
      </c>
      <c r="Y28" s="1">
        <v>148</v>
      </c>
      <c r="Z28" s="1">
        <v>11</v>
      </c>
      <c r="AA28" s="1">
        <v>448</v>
      </c>
      <c r="AB28" s="1">
        <f>SUMPRODUCT(V28:AA28,'Raw data'!$J$2:$O$2)/1000</f>
        <v>4022.74</v>
      </c>
      <c r="AC28" s="4" t="str">
        <f>VLOOKUP(U28,'Raw data'!$Q:$R,2,FALSE)</f>
        <v>Wellington Electricity</v>
      </c>
      <c r="AE28"/>
      <c r="AF28"/>
      <c r="AG28"/>
      <c r="AH28"/>
      <c r="AI28"/>
      <c r="AJ28"/>
      <c r="AK28"/>
      <c r="AL28" s="1">
        <f>SUMPRODUCT(AF28:AK28,'Raw data'!$J$2:$O$2)/1000</f>
        <v>0</v>
      </c>
      <c r="AM28" s="4" t="e">
        <f>VLOOKUP(AE28,'Raw data'!$Q:$R,2,FALSE)</f>
        <v>#N/A</v>
      </c>
      <c r="AO28" s="2" t="s">
        <v>74</v>
      </c>
      <c r="AP28" s="1">
        <v>13001</v>
      </c>
      <c r="AQ28" s="1">
        <v>156</v>
      </c>
      <c r="AR28" s="1">
        <v>25</v>
      </c>
      <c r="AS28" s="1">
        <v>8</v>
      </c>
      <c r="AT28" s="1">
        <v>7</v>
      </c>
      <c r="AU28" s="1">
        <v>96</v>
      </c>
      <c r="AV28" s="1">
        <f>SUMPRODUCT(AP28:AU28,'Raw data'!$J$2:$O$2)/1000</f>
        <v>326.54000000000002</v>
      </c>
      <c r="AW28" s="4" t="str">
        <f>VLOOKUP(AO28,'Raw data'!$Q:$R,2,FALSE)</f>
        <v>Westpower</v>
      </c>
    </row>
    <row r="29" spans="1:49" x14ac:dyDescent="0.25">
      <c r="A29" s="2" t="s">
        <v>83</v>
      </c>
      <c r="B29" s="1">
        <v>30518</v>
      </c>
      <c r="C29" s="1">
        <v>944</v>
      </c>
      <c r="D29" s="1">
        <v>56</v>
      </c>
      <c r="E29" s="1">
        <v>21</v>
      </c>
      <c r="F29" s="1">
        <v>8</v>
      </c>
      <c r="G29" s="1">
        <v>144</v>
      </c>
      <c r="H29" s="1">
        <f>SUMPRODUCT(B29:G29,'Raw data'!$J$2:$O$2)/1000</f>
        <v>803.59</v>
      </c>
      <c r="I29" s="4" t="str">
        <f>VLOOKUP(A29,'Raw data'!$Q:$R,2,FALSE)</f>
        <v>Alpine Energy</v>
      </c>
      <c r="K29"/>
      <c r="L29"/>
      <c r="M29"/>
      <c r="N29"/>
      <c r="O29"/>
      <c r="P29"/>
      <c r="Q29"/>
      <c r="R29" s="1">
        <f>SUMPRODUCT(L29:Q29,'Raw data'!$J$2:$O$2)/1000</f>
        <v>0</v>
      </c>
      <c r="S29" s="4" t="e">
        <f>VLOOKUP(K29,'Raw data'!$Q:$R,2,FALSE)</f>
        <v>#N/A</v>
      </c>
      <c r="U29" s="2" t="s">
        <v>63</v>
      </c>
      <c r="V29" s="1">
        <v>54386</v>
      </c>
      <c r="W29" s="1">
        <v>477</v>
      </c>
      <c r="X29" s="1">
        <v>45</v>
      </c>
      <c r="Y29" s="1">
        <v>2</v>
      </c>
      <c r="Z29" s="1">
        <v>7</v>
      </c>
      <c r="AA29" s="1">
        <v>215</v>
      </c>
      <c r="AB29" s="1">
        <f>SUMPRODUCT(V29:AA29,'Raw data'!$J$2:$O$2)/1000</f>
        <v>1192.22</v>
      </c>
      <c r="AC29" s="4" t="str">
        <f>VLOOKUP(U29,'Raw data'!$Q:$R,2,FALSE)</f>
        <v>Northpower</v>
      </c>
      <c r="AE29"/>
      <c r="AF29"/>
      <c r="AG29"/>
      <c r="AH29"/>
      <c r="AI29"/>
      <c r="AJ29"/>
      <c r="AK29"/>
      <c r="AL29" s="1">
        <f>SUMPRODUCT(AF29:AK29,'Raw data'!$J$2:$O$2)/1000</f>
        <v>0</v>
      </c>
      <c r="AM29" s="4" t="e">
        <f>VLOOKUP(AE29,'Raw data'!$Q:$R,2,FALSE)</f>
        <v>#N/A</v>
      </c>
      <c r="AV29" s="1">
        <f>SUMPRODUCT(AP29:AU29,'Raw data'!$J$2:$O$2)/1000</f>
        <v>0</v>
      </c>
      <c r="AW29" s="4" t="e">
        <f>VLOOKUP(AO29,'Raw data'!$Q:$R,2,FALSE)</f>
        <v>#N/A</v>
      </c>
    </row>
    <row r="30" spans="1:49" x14ac:dyDescent="0.25">
      <c r="A30" s="2" t="s">
        <v>60</v>
      </c>
      <c r="B30" s="1">
        <v>6555</v>
      </c>
      <c r="C30" s="1">
        <v>80</v>
      </c>
      <c r="D30" s="1">
        <v>7</v>
      </c>
      <c r="E30" s="1">
        <v>2</v>
      </c>
      <c r="F30" s="1"/>
      <c r="G30" s="1">
        <v>54</v>
      </c>
      <c r="H30" s="1">
        <f>SUMPRODUCT(B30:G30,'Raw data'!$J$2:$O$2)/1000</f>
        <v>148.58000000000001</v>
      </c>
      <c r="I30" s="4" t="str">
        <f>VLOOKUP(A30,'Raw data'!$Q:$R,2,FALSE)</f>
        <v>Scanpower</v>
      </c>
      <c r="K30"/>
      <c r="L30"/>
      <c r="M30"/>
      <c r="N30"/>
      <c r="O30"/>
      <c r="P30"/>
      <c r="Q30"/>
      <c r="R30" s="1">
        <f>SUMPRODUCT(L30:Q30,'Raw data'!$J$2:$O$2)/1000</f>
        <v>0</v>
      </c>
      <c r="S30" s="4" t="e">
        <f>VLOOKUP(K30,'Raw data'!$Q:$R,2,FALSE)</f>
        <v>#N/A</v>
      </c>
      <c r="U30"/>
      <c r="V30"/>
      <c r="W30"/>
      <c r="X30"/>
      <c r="Y30"/>
      <c r="Z30"/>
      <c r="AA30"/>
      <c r="AB30" s="1">
        <f>SUMPRODUCT(V30:AA30,'Raw data'!$J$2:$O$2)/1000</f>
        <v>0</v>
      </c>
      <c r="AC30" s="4" t="e">
        <f>VLOOKUP(U30,'Raw data'!$Q:$R,2,FALSE)</f>
        <v>#N/A</v>
      </c>
      <c r="AE30"/>
      <c r="AF30"/>
      <c r="AG30"/>
      <c r="AH30"/>
      <c r="AI30"/>
      <c r="AJ30"/>
      <c r="AK30"/>
      <c r="AL30" s="1">
        <f>SUMPRODUCT(AF30:AK30,'Raw data'!$J$2:$O$2)/1000</f>
        <v>0</v>
      </c>
      <c r="AM30" s="4" t="e">
        <f>VLOOKUP(AE30,'Raw data'!$Q:$R,2,FALSE)</f>
        <v>#N/A</v>
      </c>
      <c r="AV30" s="1">
        <f>SUMPRODUCT(AP30:AU30,'Raw data'!$J$2:$O$2)/1000</f>
        <v>0</v>
      </c>
      <c r="AW30" s="4" t="e">
        <f>VLOOKUP(AO30,'Raw data'!$Q:$R,2,FALSE)</f>
        <v>#N/A</v>
      </c>
    </row>
    <row r="31" spans="1:49" x14ac:dyDescent="0.25">
      <c r="A31" s="2" t="s">
        <v>91</v>
      </c>
      <c r="B31" s="1">
        <v>34866</v>
      </c>
      <c r="C31" s="1">
        <v>290</v>
      </c>
      <c r="D31" s="1">
        <v>41</v>
      </c>
      <c r="E31" s="1">
        <v>18</v>
      </c>
      <c r="F31" s="1">
        <v>6</v>
      </c>
      <c r="G31" s="1">
        <v>182</v>
      </c>
      <c r="H31" s="1">
        <f>SUMPRODUCT(B31:G31,'Raw data'!$J$2:$O$2)/1000</f>
        <v>805.16</v>
      </c>
      <c r="I31" s="4" t="str">
        <f>VLOOKUP(A31,'Raw data'!$Q:$R,2,FALSE)</f>
        <v>PowerNet</v>
      </c>
      <c r="K31"/>
      <c r="L31"/>
      <c r="M31"/>
      <c r="N31"/>
      <c r="O31"/>
      <c r="P31"/>
      <c r="Q31"/>
      <c r="R31" s="1">
        <f>SUMPRODUCT(L31:Q31,'Raw data'!$J$2:$O$2)/1000</f>
        <v>0</v>
      </c>
      <c r="S31" s="4" t="e">
        <f>VLOOKUP(K31,'Raw data'!$Q:$R,2,FALSE)</f>
        <v>#N/A</v>
      </c>
      <c r="U31"/>
      <c r="V31"/>
      <c r="W31"/>
      <c r="X31"/>
      <c r="Y31"/>
      <c r="Z31"/>
      <c r="AA31"/>
      <c r="AB31" s="1">
        <f>SUMPRODUCT(V31:AA31,'Raw data'!$J$2:$O$2)/1000</f>
        <v>0</v>
      </c>
      <c r="AC31" s="4" t="e">
        <f>VLOOKUP(U31,'Raw data'!$Q:$R,2,FALSE)</f>
        <v>#N/A</v>
      </c>
      <c r="AE31"/>
      <c r="AF31"/>
      <c r="AG31"/>
      <c r="AH31"/>
      <c r="AI31"/>
      <c r="AJ31"/>
      <c r="AK31"/>
      <c r="AL31" s="1">
        <f>SUMPRODUCT(AF31:AK31,'Raw data'!$J$2:$O$2)/1000</f>
        <v>0</v>
      </c>
      <c r="AM31" s="4" t="e">
        <f>VLOOKUP(AE31,'Raw data'!$Q:$R,2,FALSE)</f>
        <v>#N/A</v>
      </c>
      <c r="AV31" s="1">
        <f>SUMPRODUCT(AP31:AU31,'Raw data'!$J$2:$O$2)/1000</f>
        <v>0</v>
      </c>
      <c r="AW31" s="4" t="e">
        <f>VLOOKUP(AO31,'Raw data'!$Q:$R,2,FALSE)</f>
        <v>#N/A</v>
      </c>
    </row>
    <row r="32" spans="1:49" x14ac:dyDescent="0.25">
      <c r="A32" s="2" t="s">
        <v>62</v>
      </c>
      <c r="B32" s="1">
        <v>55847</v>
      </c>
      <c r="C32" s="1">
        <v>526</v>
      </c>
      <c r="D32" s="1">
        <v>85</v>
      </c>
      <c r="E32" s="1">
        <v>22</v>
      </c>
      <c r="F32" s="1">
        <v>10</v>
      </c>
      <c r="G32" s="1">
        <v>152</v>
      </c>
      <c r="H32" s="1">
        <f>SUMPRODUCT(B32:G32,'Raw data'!$J$2:$O$2)/1000</f>
        <v>1295.58</v>
      </c>
      <c r="I32" s="4" t="str">
        <f>VLOOKUP(A32,'Raw data'!$Q:$R,2,FALSE)</f>
        <v>Powerco</v>
      </c>
      <c r="K32"/>
      <c r="L32"/>
      <c r="M32"/>
      <c r="N32"/>
      <c r="O32"/>
      <c r="P32"/>
      <c r="Q32"/>
      <c r="R32" s="1">
        <f>SUMPRODUCT(L32:Q32,'Raw data'!$J$2:$O$2)/1000</f>
        <v>0</v>
      </c>
      <c r="S32" s="4" t="e">
        <f>VLOOKUP(K32,'Raw data'!$Q:$R,2,FALSE)</f>
        <v>#N/A</v>
      </c>
      <c r="U32"/>
      <c r="V32"/>
      <c r="W32"/>
      <c r="X32"/>
      <c r="Y32"/>
      <c r="Z32"/>
      <c r="AA32"/>
      <c r="AB32" s="1">
        <f>SUMPRODUCT(V32:AA32,'Raw data'!$J$2:$O$2)/1000</f>
        <v>0</v>
      </c>
      <c r="AC32" s="4" t="e">
        <f>VLOOKUP(U32,'Raw data'!$Q:$R,2,FALSE)</f>
        <v>#N/A</v>
      </c>
      <c r="AE32"/>
      <c r="AF32"/>
      <c r="AG32"/>
      <c r="AH32"/>
      <c r="AI32"/>
      <c r="AJ32"/>
      <c r="AK32"/>
      <c r="AL32" s="1">
        <f>SUMPRODUCT(AF32:AK32,'Raw data'!$J$2:$O$2)/1000</f>
        <v>0</v>
      </c>
      <c r="AM32" s="4" t="e">
        <f>VLOOKUP(AE32,'Raw data'!$Q:$R,2,FALSE)</f>
        <v>#N/A</v>
      </c>
      <c r="AV32" s="1">
        <f>SUMPRODUCT(AP32:AU32,'Raw data'!$J$2:$O$2)/1000</f>
        <v>0</v>
      </c>
      <c r="AW32" s="4" t="e">
        <f>VLOOKUP(AO32,'Raw data'!$Q:$R,2,FALSE)</f>
        <v>#N/A</v>
      </c>
    </row>
    <row r="33" spans="1:49" x14ac:dyDescent="0.25">
      <c r="A33" s="2" t="s">
        <v>71</v>
      </c>
      <c r="B33" s="1">
        <v>37224</v>
      </c>
      <c r="C33" s="1">
        <v>398</v>
      </c>
      <c r="D33" s="1">
        <v>60</v>
      </c>
      <c r="E33" s="1">
        <v>24</v>
      </c>
      <c r="F33" s="1">
        <v>1</v>
      </c>
      <c r="G33" s="1">
        <v>117</v>
      </c>
      <c r="H33" s="1">
        <f>SUMPRODUCT(B33:G33,'Raw data'!$J$2:$O$2)/1000</f>
        <v>873.12</v>
      </c>
      <c r="I33" s="4" t="str">
        <f>VLOOKUP(A33,'Raw data'!$Q:$R,2,FALSE)</f>
        <v>Network Tasman</v>
      </c>
      <c r="K33"/>
      <c r="L33"/>
      <c r="M33"/>
      <c r="N33"/>
      <c r="O33"/>
      <c r="P33"/>
      <c r="Q33"/>
      <c r="R33" s="1">
        <f>SUMPRODUCT(L33:Q33,'Raw data'!$J$2:$O$2)/1000</f>
        <v>0</v>
      </c>
      <c r="S33" s="4" t="e">
        <f>VLOOKUP(K33,'Raw data'!$Q:$R,2,FALSE)</f>
        <v>#N/A</v>
      </c>
      <c r="U33"/>
      <c r="V33"/>
      <c r="W33"/>
      <c r="X33"/>
      <c r="Y33"/>
      <c r="Z33"/>
      <c r="AA33"/>
      <c r="AB33" s="1">
        <f>SUMPRODUCT(V33:AA33,'Raw data'!$J$2:$O$2)/1000</f>
        <v>0</v>
      </c>
      <c r="AC33" s="4" t="e">
        <f>VLOOKUP(U33,'Raw data'!$Q:$R,2,FALSE)</f>
        <v>#N/A</v>
      </c>
      <c r="AE33"/>
      <c r="AF33"/>
      <c r="AG33"/>
      <c r="AH33"/>
      <c r="AI33"/>
      <c r="AJ33"/>
      <c r="AK33"/>
      <c r="AL33" s="1">
        <f>SUMPRODUCT(AF33:AK33,'Raw data'!$J$2:$O$2)/1000</f>
        <v>0</v>
      </c>
      <c r="AM33" s="4" t="e">
        <f>VLOOKUP(AE33,'Raw data'!$Q:$R,2,FALSE)</f>
        <v>#N/A</v>
      </c>
      <c r="AV33" s="1">
        <f>SUMPRODUCT(AP33:AU33,'Raw data'!$J$2:$O$2)/1000</f>
        <v>0</v>
      </c>
      <c r="AW33" s="4" t="e">
        <f>VLOOKUP(AO33,'Raw data'!$Q:$R,2,FALSE)</f>
        <v>#N/A</v>
      </c>
    </row>
    <row r="34" spans="1:49" x14ac:dyDescent="0.25">
      <c r="A34" s="2" t="s">
        <v>56</v>
      </c>
      <c r="B34" s="1">
        <v>15241</v>
      </c>
      <c r="C34" s="1">
        <v>211</v>
      </c>
      <c r="D34" s="1">
        <v>14</v>
      </c>
      <c r="E34" s="1">
        <v>6</v>
      </c>
      <c r="F34" s="1">
        <v>4</v>
      </c>
      <c r="G34" s="1">
        <v>18</v>
      </c>
      <c r="H34" s="1">
        <f>SUMPRODUCT(B34:G34,'Raw data'!$J$2:$O$2)/1000</f>
        <v>356.58</v>
      </c>
      <c r="I34" s="4" t="str">
        <f>VLOOKUP(A34,'Raw data'!$Q:$R,2,FALSE)</f>
        <v>Unison</v>
      </c>
      <c r="K34"/>
      <c r="L34"/>
      <c r="M34"/>
      <c r="N34"/>
      <c r="O34"/>
      <c r="P34"/>
      <c r="Q34"/>
      <c r="R34" s="1">
        <f>SUMPRODUCT(L34:Q34,'Raw data'!$J$2:$O$2)/1000</f>
        <v>0</v>
      </c>
      <c r="S34" s="4" t="e">
        <f>VLOOKUP(K34,'Raw data'!$Q:$R,2,FALSE)</f>
        <v>#N/A</v>
      </c>
      <c r="U34"/>
      <c r="V34"/>
      <c r="W34"/>
      <c r="X34"/>
      <c r="Y34"/>
      <c r="Z34"/>
      <c r="AA34"/>
      <c r="AB34" s="1">
        <f>SUMPRODUCT(V34:AA34,'Raw data'!$J$2:$O$2)/1000</f>
        <v>0</v>
      </c>
      <c r="AC34" s="4" t="e">
        <f>VLOOKUP(U34,'Raw data'!$Q:$R,2,FALSE)</f>
        <v>#N/A</v>
      </c>
      <c r="AE34"/>
      <c r="AF34"/>
      <c r="AG34"/>
      <c r="AH34"/>
      <c r="AI34"/>
      <c r="AJ34"/>
      <c r="AK34"/>
      <c r="AL34" s="1">
        <f>SUMPRODUCT(AF34:AK34,'Raw data'!$J$2:$O$2)/1000</f>
        <v>0</v>
      </c>
      <c r="AM34" s="4" t="e">
        <f>VLOOKUP(AE34,'Raw data'!$Q:$R,2,FALSE)</f>
        <v>#N/A</v>
      </c>
      <c r="AV34" s="1">
        <f>SUMPRODUCT(AP34:AU34,'Raw data'!$J$2:$O$2)/1000</f>
        <v>0</v>
      </c>
      <c r="AW34" s="4" t="e">
        <f>VLOOKUP(AO34,'Raw data'!$Q:$R,2,FALSE)</f>
        <v>#N/A</v>
      </c>
    </row>
    <row r="35" spans="1:49" x14ac:dyDescent="0.25">
      <c r="A35" s="2" t="s">
        <v>49</v>
      </c>
      <c r="B35" s="1">
        <v>77030</v>
      </c>
      <c r="C35" s="1">
        <v>638</v>
      </c>
      <c r="D35" s="1">
        <v>134</v>
      </c>
      <c r="E35" s="1">
        <v>34</v>
      </c>
      <c r="F35" s="1">
        <v>4</v>
      </c>
      <c r="G35" s="1">
        <v>182</v>
      </c>
      <c r="H35" s="1">
        <f>SUMPRODUCT(B35:G35,'Raw data'!$J$2:$O$2)/1000</f>
        <v>1771.34</v>
      </c>
      <c r="I35" s="4" t="str">
        <f>VLOOKUP(A35,'Raw data'!$Q:$R,2,FALSE)</f>
        <v>Powerco</v>
      </c>
      <c r="K35"/>
      <c r="L35"/>
      <c r="M35"/>
      <c r="N35"/>
      <c r="O35"/>
      <c r="P35"/>
      <c r="Q35"/>
      <c r="R35" s="1">
        <f>SUMPRODUCT(L35:Q35,'Raw data'!$J$2:$O$2)/1000</f>
        <v>0</v>
      </c>
      <c r="S35" s="4" t="e">
        <f>VLOOKUP(K35,'Raw data'!$Q:$R,2,FALSE)</f>
        <v>#N/A</v>
      </c>
      <c r="U35"/>
      <c r="V35"/>
      <c r="W35"/>
      <c r="X35"/>
      <c r="Y35"/>
      <c r="Z35"/>
      <c r="AA35"/>
      <c r="AB35" s="1">
        <f>SUMPRODUCT(V35:AA35,'Raw data'!$J$2:$O$2)/1000</f>
        <v>0</v>
      </c>
      <c r="AC35" s="4" t="e">
        <f>VLOOKUP(U35,'Raw data'!$Q:$R,2,FALSE)</f>
        <v>#N/A</v>
      </c>
      <c r="AE35"/>
      <c r="AF35"/>
      <c r="AG35"/>
      <c r="AH35"/>
      <c r="AI35"/>
      <c r="AJ35"/>
      <c r="AK35"/>
      <c r="AL35" s="1">
        <f>SUMPRODUCT(AF35:AK35,'Raw data'!$J$2:$O$2)/1000</f>
        <v>0</v>
      </c>
      <c r="AM35" s="4" t="e">
        <f>VLOOKUP(AE35,'Raw data'!$Q:$R,2,FALSE)</f>
        <v>#N/A</v>
      </c>
      <c r="AV35" s="1">
        <f>SUMPRODUCT(AP35:AU35,'Raw data'!$J$2:$O$2)/1000</f>
        <v>0</v>
      </c>
      <c r="AW35" s="4" t="e">
        <f>VLOOKUP(AO35,'Raw data'!$Q:$R,2,FALSE)</f>
        <v>#N/A</v>
      </c>
    </row>
    <row r="36" spans="1:49" x14ac:dyDescent="0.25">
      <c r="A36" s="2" t="s">
        <v>95</v>
      </c>
      <c r="B36" s="1">
        <v>68235</v>
      </c>
      <c r="C36" s="1">
        <v>378</v>
      </c>
      <c r="D36" s="1">
        <v>42</v>
      </c>
      <c r="E36" s="1">
        <v>18</v>
      </c>
      <c r="F36" s="1">
        <v>10</v>
      </c>
      <c r="G36" s="1">
        <v>134</v>
      </c>
      <c r="H36" s="1">
        <f>SUMPRODUCT(B36:G36,'Raw data'!$J$2:$O$2)/1000</f>
        <v>1491.08</v>
      </c>
      <c r="I36" s="4" t="str">
        <f>VLOOKUP(A36,'Raw data'!$Q:$R,2,FALSE)</f>
        <v>Powerco</v>
      </c>
      <c r="K36"/>
      <c r="L36"/>
      <c r="M36"/>
      <c r="N36"/>
      <c r="O36"/>
      <c r="P36"/>
      <c r="Q36"/>
      <c r="R36" s="1">
        <f>SUMPRODUCT(L36:Q36,'Raw data'!$J$2:$O$2)/1000</f>
        <v>0</v>
      </c>
      <c r="S36" s="4" t="e">
        <f>VLOOKUP(K36,'Raw data'!$Q:$R,2,FALSE)</f>
        <v>#N/A</v>
      </c>
      <c r="U36"/>
      <c r="V36"/>
      <c r="W36"/>
      <c r="X36"/>
      <c r="Y36"/>
      <c r="Z36"/>
      <c r="AA36"/>
      <c r="AB36" s="1">
        <f>SUMPRODUCT(V36:AA36,'Raw data'!$J$2:$O$2)/1000</f>
        <v>0</v>
      </c>
      <c r="AC36" s="4" t="e">
        <f>VLOOKUP(U36,'Raw data'!$Q:$R,2,FALSE)</f>
        <v>#N/A</v>
      </c>
      <c r="AE36"/>
      <c r="AF36"/>
      <c r="AG36"/>
      <c r="AH36"/>
      <c r="AI36"/>
      <c r="AJ36"/>
      <c r="AK36"/>
      <c r="AL36" s="1">
        <f>SUMPRODUCT(AF36:AK36,'Raw data'!$J$2:$O$2)/1000</f>
        <v>0</v>
      </c>
      <c r="AM36" s="4" t="e">
        <f>VLOOKUP(AE36,'Raw data'!$Q:$R,2,FALSE)</f>
        <v>#N/A</v>
      </c>
      <c r="AV36" s="1">
        <f>SUMPRODUCT(AP36:AU36,'Raw data'!$J$2:$O$2)/1000</f>
        <v>0</v>
      </c>
      <c r="AW36" s="4" t="e">
        <f>VLOOKUP(AO36,'Raw data'!$Q:$R,2,FALSE)</f>
        <v>#N/A</v>
      </c>
    </row>
    <row r="37" spans="1:49" x14ac:dyDescent="0.25">
      <c r="A37" s="2" t="s">
        <v>96</v>
      </c>
      <c r="B37" s="1">
        <v>83654</v>
      </c>
      <c r="C37" s="1">
        <v>802</v>
      </c>
      <c r="D37" s="1">
        <v>177</v>
      </c>
      <c r="E37" s="1">
        <v>54</v>
      </c>
      <c r="F37" s="1">
        <v>8</v>
      </c>
      <c r="G37" s="1">
        <v>283</v>
      </c>
      <c r="H37" s="1">
        <f>SUMPRODUCT(B37:G37,'Raw data'!$J$2:$O$2)/1000</f>
        <v>1997.34</v>
      </c>
      <c r="I37" s="4" t="str">
        <f>VLOOKUP(A37,'Raw data'!$Q:$R,2,FALSE)</f>
        <v>WEL</v>
      </c>
      <c r="K37"/>
      <c r="L37"/>
      <c r="M37"/>
      <c r="N37"/>
      <c r="O37"/>
      <c r="P37"/>
      <c r="Q37"/>
      <c r="R37" s="1">
        <f>SUMPRODUCT(L37:Q37,'Raw data'!$J$2:$O$2)/1000</f>
        <v>0</v>
      </c>
      <c r="S37" s="4" t="e">
        <f>VLOOKUP(K37,'Raw data'!$Q:$R,2,FALSE)</f>
        <v>#N/A</v>
      </c>
      <c r="U37"/>
      <c r="V37"/>
      <c r="W37"/>
      <c r="X37"/>
      <c r="Y37"/>
      <c r="Z37"/>
      <c r="AA37"/>
      <c r="AB37" s="1">
        <f>SUMPRODUCT(V37:AA37,'Raw data'!$J$2:$O$2)/1000</f>
        <v>0</v>
      </c>
      <c r="AC37" s="4" t="e">
        <f>VLOOKUP(U37,'Raw data'!$Q:$R,2,FALSE)</f>
        <v>#N/A</v>
      </c>
      <c r="AE37"/>
      <c r="AF37"/>
      <c r="AG37"/>
      <c r="AH37"/>
      <c r="AI37"/>
      <c r="AJ37"/>
      <c r="AK37"/>
      <c r="AL37" s="1">
        <f>SUMPRODUCT(AF37:AK37,'Raw data'!$J$2:$O$2)/1000</f>
        <v>0</v>
      </c>
      <c r="AM37" s="4" t="e">
        <f>VLOOKUP(AE37,'Raw data'!$Q:$R,2,FALSE)</f>
        <v>#N/A</v>
      </c>
      <c r="AV37" s="1">
        <f>SUMPRODUCT(AP37:AU37,'Raw data'!$J$2:$O$2)/1000</f>
        <v>0</v>
      </c>
      <c r="AW37" s="4" t="e">
        <f>VLOOKUP(AO37,'Raw data'!$Q:$R,2,FALSE)</f>
        <v>#N/A</v>
      </c>
    </row>
    <row r="38" spans="1:49" x14ac:dyDescent="0.25">
      <c r="A38" s="2" t="s">
        <v>97</v>
      </c>
      <c r="B38" s="1">
        <v>24451</v>
      </c>
      <c r="C38" s="1">
        <v>215</v>
      </c>
      <c r="D38" s="1">
        <v>23</v>
      </c>
      <c r="E38" s="1">
        <v>4</v>
      </c>
      <c r="F38" s="1">
        <v>2</v>
      </c>
      <c r="G38" s="1">
        <v>86</v>
      </c>
      <c r="H38" s="1">
        <f>SUMPRODUCT(B38:G38,'Raw data'!$J$2:$O$2)/1000</f>
        <v>540.34</v>
      </c>
      <c r="I38" s="4" t="str">
        <f>VLOOKUP(A38,'Raw data'!$Q:$R,2,FALSE)</f>
        <v>Waipa Power</v>
      </c>
      <c r="K38"/>
      <c r="L38"/>
      <c r="M38"/>
      <c r="N38"/>
      <c r="O38"/>
      <c r="P38"/>
      <c r="Q38"/>
      <c r="R38" s="1">
        <f>SUMPRODUCT(L38:Q38,'Raw data'!$J$2:$O$2)/1000</f>
        <v>0</v>
      </c>
      <c r="S38" s="4" t="e">
        <f>VLOOKUP(K38,'Raw data'!$Q:$R,2,FALSE)</f>
        <v>#N/A</v>
      </c>
      <c r="U38"/>
      <c r="V38"/>
      <c r="W38"/>
      <c r="X38"/>
      <c r="Y38"/>
      <c r="Z38"/>
      <c r="AA38"/>
      <c r="AB38" s="1">
        <f>SUMPRODUCT(V38:AA38,'Raw data'!$J$2:$O$2)/1000</f>
        <v>0</v>
      </c>
      <c r="AC38" s="4" t="e">
        <f>VLOOKUP(U38,'Raw data'!$Q:$R,2,FALSE)</f>
        <v>#N/A</v>
      </c>
      <c r="AE38"/>
      <c r="AF38"/>
      <c r="AG38"/>
      <c r="AH38"/>
      <c r="AI38"/>
      <c r="AJ38"/>
      <c r="AK38"/>
      <c r="AL38" s="1">
        <f>SUMPRODUCT(AF38:AK38,'Raw data'!$J$2:$O$2)/1000</f>
        <v>0</v>
      </c>
      <c r="AM38" s="4" t="e">
        <f>VLOOKUP(AE38,'Raw data'!$Q:$R,2,FALSE)</f>
        <v>#N/A</v>
      </c>
      <c r="AV38" s="1">
        <f>SUMPRODUCT(AP38:AU38,'Raw data'!$J$2:$O$2)/1000</f>
        <v>0</v>
      </c>
      <c r="AW38" s="4" t="e">
        <f>VLOOKUP(AO38,'Raw data'!$Q:$R,2,FALSE)</f>
        <v>#N/A</v>
      </c>
    </row>
    <row r="39" spans="1:49" x14ac:dyDescent="0.25">
      <c r="A39" s="2" t="s">
        <v>61</v>
      </c>
      <c r="B39" s="1">
        <v>23304</v>
      </c>
      <c r="C39" s="1">
        <v>289</v>
      </c>
      <c r="D39" s="1">
        <v>26</v>
      </c>
      <c r="E39" s="1">
        <v>3</v>
      </c>
      <c r="F39" s="1">
        <v>3</v>
      </c>
      <c r="G39" s="1">
        <v>163</v>
      </c>
      <c r="H39" s="1">
        <f>SUMPRODUCT(B39:G39,'Raw data'!$J$2:$O$2)/1000</f>
        <v>529.19000000000005</v>
      </c>
      <c r="I39" s="4" t="str">
        <f>VLOOKUP(A39,'Raw data'!$Q:$R,2,FALSE)</f>
        <v>Powerco</v>
      </c>
      <c r="K39"/>
      <c r="L39"/>
      <c r="M39"/>
      <c r="N39"/>
      <c r="O39"/>
      <c r="P39"/>
      <c r="Q39"/>
      <c r="R39" s="1">
        <f>SUMPRODUCT(L39:Q39,'Raw data'!$J$2:$O$2)/1000</f>
        <v>0</v>
      </c>
      <c r="S39" s="4" t="e">
        <f>VLOOKUP(K39,'Raw data'!$Q:$R,2,FALSE)</f>
        <v>#N/A</v>
      </c>
      <c r="U39"/>
      <c r="V39"/>
      <c r="W39"/>
      <c r="X39"/>
      <c r="Y39"/>
      <c r="Z39"/>
      <c r="AA39"/>
      <c r="AB39" s="1">
        <f>SUMPRODUCT(V39:AA39,'Raw data'!$J$2:$O$2)/1000</f>
        <v>0</v>
      </c>
      <c r="AC39" s="4" t="e">
        <f>VLOOKUP(U39,'Raw data'!$Q:$R,2,FALSE)</f>
        <v>#N/A</v>
      </c>
      <c r="AE39"/>
      <c r="AF39"/>
      <c r="AG39"/>
      <c r="AH39"/>
      <c r="AI39"/>
      <c r="AJ39"/>
      <c r="AK39"/>
      <c r="AL39" s="1">
        <f>SUMPRODUCT(AF39:AK39,'Raw data'!$J$2:$O$2)/1000</f>
        <v>0</v>
      </c>
      <c r="AM39" s="4" t="e">
        <f>VLOOKUP(AE39,'Raw data'!$Q:$R,2,FALSE)</f>
        <v>#N/A</v>
      </c>
      <c r="AV39" s="1">
        <f>SUMPRODUCT(AP39:AU39,'Raw data'!$J$2:$O$2)/1000</f>
        <v>0</v>
      </c>
      <c r="AW39" s="4" t="e">
        <f>VLOOKUP(AO39,'Raw data'!$Q:$R,2,FALSE)</f>
        <v>#N/A</v>
      </c>
    </row>
    <row r="40" spans="1:49" x14ac:dyDescent="0.25">
      <c r="A40" s="2" t="s">
        <v>84</v>
      </c>
      <c r="B40" s="1">
        <v>11991</v>
      </c>
      <c r="C40" s="1">
        <v>401</v>
      </c>
      <c r="D40" s="1">
        <v>29</v>
      </c>
      <c r="E40" s="1">
        <v>8</v>
      </c>
      <c r="F40" s="1">
        <v>1</v>
      </c>
      <c r="G40" s="1">
        <v>63</v>
      </c>
      <c r="H40" s="1">
        <f>SUMPRODUCT(B40:G40,'Raw data'!$J$2:$O$2)/1000</f>
        <v>317.98</v>
      </c>
      <c r="I40" s="4" t="str">
        <f>VLOOKUP(A40,'Raw data'!$Q:$R,2,FALSE)</f>
        <v>Network Waitaki</v>
      </c>
      <c r="K40"/>
      <c r="L40"/>
      <c r="M40"/>
      <c r="N40"/>
      <c r="O40"/>
      <c r="P40"/>
      <c r="Q40"/>
      <c r="R40" s="1">
        <f>SUMPRODUCT(L40:Q40,'Raw data'!$J$2:$O$2)/1000</f>
        <v>0</v>
      </c>
      <c r="S40" s="4" t="e">
        <f>VLOOKUP(K40,'Raw data'!$Q:$R,2,FALSE)</f>
        <v>#N/A</v>
      </c>
      <c r="U40"/>
      <c r="V40"/>
      <c r="W40"/>
      <c r="X40"/>
      <c r="Y40"/>
      <c r="Z40"/>
      <c r="AA40"/>
      <c r="AB40" s="1">
        <f>SUMPRODUCT(V40:AA40,'Raw data'!$J$2:$O$2)/1000</f>
        <v>0</v>
      </c>
      <c r="AC40" s="4" t="e">
        <f>VLOOKUP(U40,'Raw data'!$Q:$R,2,FALSE)</f>
        <v>#N/A</v>
      </c>
      <c r="AE40"/>
      <c r="AF40"/>
      <c r="AG40"/>
      <c r="AH40"/>
      <c r="AI40"/>
      <c r="AJ40"/>
      <c r="AK40"/>
      <c r="AL40" s="1">
        <f>SUMPRODUCT(AF40:AK40,'Raw data'!$J$2:$O$2)/1000</f>
        <v>0</v>
      </c>
      <c r="AM40" s="4" t="e">
        <f>VLOOKUP(AE40,'Raw data'!$Q:$R,2,FALSE)</f>
        <v>#N/A</v>
      </c>
      <c r="AV40" s="1">
        <f>SUMPRODUCT(AP40:AU40,'Raw data'!$J$2:$O$2)/1000</f>
        <v>0</v>
      </c>
      <c r="AW40" s="4" t="e">
        <f>VLOOKUP(AO40,'Raw data'!$Q:$R,2,FALSE)</f>
        <v>#N/A</v>
      </c>
    </row>
    <row r="41" spans="1:49" x14ac:dyDescent="0.25">
      <c r="A41" s="2" t="s">
        <v>76</v>
      </c>
      <c r="B41" s="1">
        <v>213554</v>
      </c>
      <c r="C41" s="1">
        <v>1607</v>
      </c>
      <c r="D41" s="1">
        <v>229</v>
      </c>
      <c r="E41" s="1">
        <v>64</v>
      </c>
      <c r="F41" s="1">
        <v>4</v>
      </c>
      <c r="G41" s="1">
        <v>373</v>
      </c>
      <c r="H41" s="1">
        <f>SUMPRODUCT(B41:G41,'Raw data'!$J$2:$O$2)/1000</f>
        <v>4721.54</v>
      </c>
      <c r="I41" s="4" t="str">
        <f>VLOOKUP(A41,'Raw data'!$Q:$R,2,FALSE)</f>
        <v>Vector</v>
      </c>
      <c r="K41"/>
      <c r="L41"/>
      <c r="M41"/>
      <c r="N41"/>
      <c r="O41"/>
      <c r="P41"/>
      <c r="Q41"/>
      <c r="R41" s="1">
        <f>SUMPRODUCT(L41:Q41,'Raw data'!$J$2:$O$2)/1000</f>
        <v>0</v>
      </c>
      <c r="S41" s="4" t="e">
        <f>VLOOKUP(K41,'Raw data'!$Q:$R,2,FALSE)</f>
        <v>#N/A</v>
      </c>
      <c r="U41"/>
      <c r="V41"/>
      <c r="W41"/>
      <c r="X41"/>
      <c r="Y41"/>
      <c r="Z41"/>
      <c r="AA41"/>
      <c r="AB41" s="1">
        <f>SUMPRODUCT(V41:AA41,'Raw data'!$J$2:$O$2)/1000</f>
        <v>0</v>
      </c>
      <c r="AC41" s="4" t="e">
        <f>VLOOKUP(U41,'Raw data'!$Q:$R,2,FALSE)</f>
        <v>#N/A</v>
      </c>
      <c r="AE41"/>
      <c r="AF41"/>
      <c r="AG41"/>
      <c r="AH41"/>
      <c r="AI41"/>
      <c r="AJ41"/>
      <c r="AK41"/>
      <c r="AL41" s="1">
        <f>SUMPRODUCT(AF41:AK41,'Raw data'!$J$2:$O$2)/1000</f>
        <v>0</v>
      </c>
      <c r="AM41" s="4" t="e">
        <f>VLOOKUP(AE41,'Raw data'!$Q:$R,2,FALSE)</f>
        <v>#N/A</v>
      </c>
      <c r="AV41" s="1">
        <f>SUMPRODUCT(AP41:AU41,'Raw data'!$J$2:$O$2)/1000</f>
        <v>0</v>
      </c>
      <c r="AW41" s="4" t="e">
        <f>VLOOKUP(AO41,'Raw data'!$Q:$R,2,FALSE)</f>
        <v>#N/A</v>
      </c>
    </row>
    <row r="42" spans="1:49" x14ac:dyDescent="0.25">
      <c r="A42" s="2" t="s">
        <v>64</v>
      </c>
      <c r="B42" s="1">
        <v>32481</v>
      </c>
      <c r="C42" s="1">
        <v>278</v>
      </c>
      <c r="D42" s="1">
        <v>41</v>
      </c>
      <c r="E42" s="1">
        <v>9</v>
      </c>
      <c r="F42" s="1">
        <v>1</v>
      </c>
      <c r="G42" s="1">
        <v>157</v>
      </c>
      <c r="H42" s="1">
        <f>SUMPRODUCT(B42:G42,'Raw data'!$J$2:$O$2)/1000</f>
        <v>727.51</v>
      </c>
      <c r="I42" s="4" t="str">
        <f>VLOOKUP(A42,'Raw data'!$Q:$R,2,FALSE)</f>
        <v>Powerco</v>
      </c>
      <c r="K42"/>
      <c r="L42"/>
      <c r="M42"/>
      <c r="N42"/>
      <c r="O42"/>
      <c r="P42"/>
      <c r="Q42"/>
      <c r="R42" s="1">
        <f>SUMPRODUCT(L42:Q42,'Raw data'!$J$2:$O$2)/1000</f>
        <v>0</v>
      </c>
      <c r="S42" s="4" t="e">
        <f>VLOOKUP(K42,'Raw data'!$Q:$R,2,FALSE)</f>
        <v>#N/A</v>
      </c>
      <c r="U42"/>
      <c r="V42"/>
      <c r="W42"/>
      <c r="X42"/>
      <c r="Y42"/>
      <c r="Z42"/>
      <c r="AA42"/>
      <c r="AB42" s="1">
        <f>SUMPRODUCT(V42:AA42,'Raw data'!$J$2:$O$2)/1000</f>
        <v>0</v>
      </c>
      <c r="AC42" s="4" t="e">
        <f>VLOOKUP(U42,'Raw data'!$Q:$R,2,FALSE)</f>
        <v>#N/A</v>
      </c>
      <c r="AE42"/>
      <c r="AF42"/>
      <c r="AG42"/>
      <c r="AH42"/>
      <c r="AI42"/>
      <c r="AJ42"/>
      <c r="AK42"/>
      <c r="AL42" s="1">
        <f>SUMPRODUCT(AF42:AK42,'Raw data'!$J$2:$O$2)/1000</f>
        <v>0</v>
      </c>
      <c r="AM42" s="4" t="e">
        <f>VLOOKUP(AE42,'Raw data'!$Q:$R,2,FALSE)</f>
        <v>#N/A</v>
      </c>
      <c r="AV42" s="1">
        <f>SUMPRODUCT(AP42:AU42,'Raw data'!$J$2:$O$2)/1000</f>
        <v>0</v>
      </c>
      <c r="AW42" s="4" t="e">
        <f>VLOOKUP(AO42,'Raw data'!$Q:$R,2,FALSE)</f>
        <v>#N/A</v>
      </c>
    </row>
    <row r="43" spans="1:49" x14ac:dyDescent="0.25">
      <c r="A43" s="2" t="s">
        <v>67</v>
      </c>
      <c r="B43" s="1">
        <v>164279</v>
      </c>
      <c r="C43" s="1">
        <v>2205</v>
      </c>
      <c r="D43" s="1">
        <v>316</v>
      </c>
      <c r="E43" s="1">
        <v>148</v>
      </c>
      <c r="F43" s="1">
        <v>11</v>
      </c>
      <c r="G43" s="1">
        <v>448</v>
      </c>
      <c r="H43" s="1">
        <f>SUMPRODUCT(B43:G43,'Raw data'!$J$2:$O$2)/1000</f>
        <v>4022.74</v>
      </c>
      <c r="I43" s="4" t="str">
        <f>VLOOKUP(A43,'Raw data'!$Q:$R,2,FALSE)</f>
        <v>Wellington Electricity</v>
      </c>
      <c r="K43"/>
      <c r="L43"/>
      <c r="M43"/>
      <c r="N43"/>
      <c r="O43"/>
      <c r="P43"/>
      <c r="Q43"/>
      <c r="R43" s="1">
        <f>SUMPRODUCT(L43:Q43,'Raw data'!$J$2:$O$2)/1000</f>
        <v>0</v>
      </c>
      <c r="S43" s="4" t="e">
        <f>VLOOKUP(K43,'Raw data'!$Q:$R,2,FALSE)</f>
        <v>#N/A</v>
      </c>
      <c r="U43"/>
      <c r="V43"/>
      <c r="W43"/>
      <c r="X43"/>
      <c r="Y43"/>
      <c r="Z43"/>
      <c r="AA43"/>
      <c r="AB43" s="1">
        <f>SUMPRODUCT(V43:AA43,'Raw data'!$J$2:$O$2)/1000</f>
        <v>0</v>
      </c>
      <c r="AC43" s="4" t="e">
        <f>VLOOKUP(U43,'Raw data'!$Q:$R,2,FALSE)</f>
        <v>#N/A</v>
      </c>
      <c r="AE43"/>
      <c r="AF43"/>
      <c r="AG43"/>
      <c r="AH43"/>
      <c r="AI43"/>
      <c r="AJ43"/>
      <c r="AK43"/>
      <c r="AL43" s="1">
        <f>SUMPRODUCT(AF43:AK43,'Raw data'!$J$2:$O$2)/1000</f>
        <v>0</v>
      </c>
      <c r="AM43" s="4" t="e">
        <f>VLOOKUP(AE43,'Raw data'!$Q:$R,2,FALSE)</f>
        <v>#N/A</v>
      </c>
      <c r="AV43" s="1">
        <f>SUMPRODUCT(AP43:AU43,'Raw data'!$J$2:$O$2)/1000</f>
        <v>0</v>
      </c>
      <c r="AW43" s="4" t="e">
        <f>VLOOKUP(AO43,'Raw data'!$Q:$R,2,FALSE)</f>
        <v>#N/A</v>
      </c>
    </row>
    <row r="44" spans="1:49" x14ac:dyDescent="0.25">
      <c r="A44" s="2" t="s">
        <v>74</v>
      </c>
      <c r="B44" s="1">
        <v>13001</v>
      </c>
      <c r="C44" s="1">
        <v>156</v>
      </c>
      <c r="D44" s="1">
        <v>25</v>
      </c>
      <c r="E44" s="1">
        <v>8</v>
      </c>
      <c r="F44" s="1">
        <v>7</v>
      </c>
      <c r="G44" s="1">
        <v>96</v>
      </c>
      <c r="H44" s="1">
        <f>SUMPRODUCT(B44:G44,'Raw data'!$J$2:$O$2)/1000</f>
        <v>326.54000000000002</v>
      </c>
      <c r="I44" s="4" t="str">
        <f>VLOOKUP(A44,'Raw data'!$Q:$R,2,FALSE)</f>
        <v>Westpower</v>
      </c>
      <c r="K44"/>
      <c r="L44"/>
      <c r="M44"/>
      <c r="N44"/>
      <c r="O44"/>
      <c r="P44"/>
      <c r="Q44"/>
      <c r="R44" s="1">
        <f>SUMPRODUCT(L44:Q44,'Raw data'!$J$2:$O$2)/1000</f>
        <v>0</v>
      </c>
      <c r="S44" s="4" t="e">
        <f>VLOOKUP(K44,'Raw data'!$Q:$R,2,FALSE)</f>
        <v>#N/A</v>
      </c>
      <c r="U44"/>
      <c r="V44"/>
      <c r="W44"/>
      <c r="X44"/>
      <c r="Y44"/>
      <c r="Z44"/>
      <c r="AA44"/>
      <c r="AB44" s="1">
        <f>SUMPRODUCT(V44:AA44,'Raw data'!$J$2:$O$2)/1000</f>
        <v>0</v>
      </c>
      <c r="AC44" s="4" t="e">
        <f>VLOOKUP(U44,'Raw data'!$Q:$R,2,FALSE)</f>
        <v>#N/A</v>
      </c>
      <c r="AE44"/>
      <c r="AF44"/>
      <c r="AG44"/>
      <c r="AH44"/>
      <c r="AI44"/>
      <c r="AJ44"/>
      <c r="AK44"/>
      <c r="AL44" s="1">
        <f>SUMPRODUCT(AF44:AK44,'Raw data'!$J$2:$O$2)/1000</f>
        <v>0</v>
      </c>
      <c r="AM44" s="4" t="e">
        <f>VLOOKUP(AE44,'Raw data'!$Q:$R,2,FALSE)</f>
        <v>#N/A</v>
      </c>
      <c r="AV44" s="1">
        <f>SUMPRODUCT(AP44:AU44,'Raw data'!$J$2:$O$2)/1000</f>
        <v>0</v>
      </c>
      <c r="AW44" s="4" t="e">
        <f>VLOOKUP(AO44,'Raw data'!$Q:$R,2,FALSE)</f>
        <v>#N/A</v>
      </c>
    </row>
    <row r="45" spans="1:49" x14ac:dyDescent="0.25">
      <c r="A45" s="2" t="s">
        <v>63</v>
      </c>
      <c r="B45" s="1">
        <v>54386</v>
      </c>
      <c r="C45" s="1">
        <v>477</v>
      </c>
      <c r="D45" s="1">
        <v>45</v>
      </c>
      <c r="E45" s="1">
        <v>2</v>
      </c>
      <c r="F45" s="1">
        <v>7</v>
      </c>
      <c r="G45" s="1">
        <v>215</v>
      </c>
      <c r="H45" s="1">
        <f>SUMPRODUCT(B45:G45,'Raw data'!$J$2:$O$2)/1000</f>
        <v>1192.22</v>
      </c>
      <c r="I45" s="4" t="str">
        <f>VLOOKUP(A45,'Raw data'!$Q:$R,2,FALSE)</f>
        <v>Northpower</v>
      </c>
      <c r="K45"/>
      <c r="L45"/>
      <c r="M45"/>
      <c r="N45"/>
      <c r="O45"/>
      <c r="P45"/>
      <c r="Q45"/>
      <c r="R45" s="1">
        <f>SUMPRODUCT(L45:Q45,'Raw data'!$J$2:$O$2)/1000</f>
        <v>0</v>
      </c>
      <c r="S45" s="4" t="e">
        <f>VLOOKUP(K45,'Raw data'!$Q:$R,2,FALSE)</f>
        <v>#N/A</v>
      </c>
      <c r="U45"/>
      <c r="V45"/>
      <c r="W45"/>
      <c r="X45"/>
      <c r="Y45"/>
      <c r="Z45"/>
      <c r="AA45"/>
      <c r="AB45" s="1">
        <f>SUMPRODUCT(V45:AA45,'Raw data'!$J$2:$O$2)/1000</f>
        <v>0</v>
      </c>
      <c r="AC45" s="4" t="e">
        <f>VLOOKUP(U45,'Raw data'!$Q:$R,2,FALSE)</f>
        <v>#N/A</v>
      </c>
      <c r="AE45"/>
      <c r="AF45"/>
      <c r="AG45"/>
      <c r="AH45"/>
      <c r="AI45"/>
      <c r="AJ45"/>
      <c r="AK45"/>
      <c r="AL45" s="1">
        <f>SUMPRODUCT(AF45:AK45,'Raw data'!$J$2:$O$2)/1000</f>
        <v>0</v>
      </c>
      <c r="AM45" s="4" t="e">
        <f>VLOOKUP(AE45,'Raw data'!$Q:$R,2,FALSE)</f>
        <v>#N/A</v>
      </c>
      <c r="AV45" s="1">
        <f>SUMPRODUCT(AP45:AU45,'Raw data'!$J$2:$O$2)/1000</f>
        <v>0</v>
      </c>
      <c r="AW45" s="4" t="e">
        <f>VLOOKUP(AO45,'Raw data'!$Q:$R,2,FALSE)</f>
        <v>#N/A</v>
      </c>
    </row>
    <row r="46" spans="1:49" x14ac:dyDescent="0.25">
      <c r="A46"/>
      <c r="B46"/>
      <c r="C46"/>
      <c r="D46"/>
      <c r="E46"/>
      <c r="F46"/>
      <c r="G46"/>
      <c r="K46"/>
      <c r="L46"/>
      <c r="M46"/>
      <c r="N46"/>
      <c r="O46"/>
      <c r="P46"/>
      <c r="Q46"/>
      <c r="U46"/>
      <c r="V46"/>
      <c r="W46"/>
      <c r="X46"/>
      <c r="Y46"/>
      <c r="Z46"/>
      <c r="AA46"/>
      <c r="AE46"/>
      <c r="AF46"/>
      <c r="AG46"/>
      <c r="AH46"/>
      <c r="AI46"/>
      <c r="AJ46"/>
      <c r="AK46"/>
    </row>
    <row r="47" spans="1:49" x14ac:dyDescent="0.25">
      <c r="A47"/>
      <c r="B47"/>
      <c r="C47"/>
      <c r="D47"/>
      <c r="E47"/>
      <c r="F47"/>
      <c r="G47"/>
      <c r="K47"/>
      <c r="L47"/>
      <c r="M47"/>
      <c r="N47"/>
      <c r="O47"/>
      <c r="P47"/>
      <c r="Q47"/>
      <c r="U47"/>
      <c r="V47"/>
      <c r="W47"/>
      <c r="X47"/>
      <c r="Y47"/>
      <c r="Z47"/>
      <c r="AA47"/>
      <c r="AE47"/>
      <c r="AF47"/>
      <c r="AG47"/>
      <c r="AH47"/>
      <c r="AI47"/>
      <c r="AJ47"/>
      <c r="AK47"/>
    </row>
    <row r="48" spans="1:49" x14ac:dyDescent="0.25">
      <c r="A48"/>
      <c r="B48"/>
      <c r="C48"/>
      <c r="D48"/>
      <c r="E48"/>
      <c r="F48"/>
      <c r="G48"/>
      <c r="K48"/>
      <c r="L48"/>
      <c r="M48"/>
      <c r="N48"/>
      <c r="O48"/>
      <c r="P48"/>
      <c r="Q48"/>
      <c r="U48"/>
      <c r="V48"/>
      <c r="W48"/>
      <c r="X48"/>
      <c r="Y48"/>
      <c r="Z48"/>
      <c r="AA48"/>
      <c r="AE48"/>
      <c r="AF48"/>
      <c r="AG48"/>
      <c r="AH48"/>
      <c r="AI48"/>
      <c r="AJ48"/>
      <c r="AK48"/>
    </row>
    <row r="49" spans="1:37" x14ac:dyDescent="0.25">
      <c r="A49"/>
      <c r="B49"/>
      <c r="C49"/>
      <c r="D49"/>
      <c r="E49"/>
      <c r="F49"/>
      <c r="G49"/>
      <c r="K49"/>
      <c r="L49"/>
      <c r="M49"/>
      <c r="N49"/>
      <c r="O49"/>
      <c r="P49"/>
      <c r="Q49"/>
      <c r="U49"/>
      <c r="V49"/>
      <c r="W49"/>
      <c r="X49"/>
      <c r="Y49"/>
      <c r="Z49"/>
      <c r="AA49"/>
      <c r="AE49"/>
      <c r="AF49"/>
      <c r="AG49"/>
      <c r="AH49"/>
      <c r="AI49"/>
      <c r="AJ49"/>
      <c r="AK49"/>
    </row>
    <row r="50" spans="1:37" x14ac:dyDescent="0.25">
      <c r="A50"/>
      <c r="B50"/>
      <c r="C50"/>
      <c r="D50"/>
      <c r="E50"/>
      <c r="F50"/>
      <c r="G50"/>
      <c r="K50"/>
      <c r="L50"/>
      <c r="M50"/>
      <c r="N50"/>
      <c r="O50"/>
      <c r="P50"/>
      <c r="Q50"/>
      <c r="U50"/>
      <c r="V50"/>
      <c r="W50"/>
      <c r="X50"/>
      <c r="Y50"/>
      <c r="Z50"/>
      <c r="AA50"/>
      <c r="AE50"/>
      <c r="AF50"/>
      <c r="AG50"/>
      <c r="AH50"/>
      <c r="AI50"/>
      <c r="AJ50"/>
      <c r="AK50"/>
    </row>
    <row r="51" spans="1:37" x14ac:dyDescent="0.25">
      <c r="A51"/>
      <c r="B51"/>
      <c r="C51"/>
      <c r="D51"/>
      <c r="E51"/>
      <c r="F51"/>
      <c r="G51"/>
      <c r="K51"/>
      <c r="L51"/>
      <c r="M51"/>
      <c r="N51"/>
      <c r="O51"/>
      <c r="P51"/>
      <c r="Q51"/>
      <c r="U51"/>
      <c r="V51"/>
      <c r="W51"/>
      <c r="X51"/>
      <c r="Y51"/>
      <c r="Z51"/>
      <c r="AA51"/>
      <c r="AE51"/>
      <c r="AF51"/>
      <c r="AG51"/>
      <c r="AH51"/>
      <c r="AI51"/>
      <c r="AJ51"/>
      <c r="AK51"/>
    </row>
    <row r="52" spans="1:37" x14ac:dyDescent="0.25">
      <c r="A52"/>
      <c r="B52"/>
      <c r="C52"/>
      <c r="D52"/>
      <c r="E52"/>
      <c r="F52"/>
      <c r="G52"/>
      <c r="K52"/>
      <c r="L52"/>
      <c r="M52"/>
      <c r="N52"/>
      <c r="O52"/>
      <c r="P52"/>
      <c r="Q52"/>
      <c r="U52"/>
      <c r="V52"/>
      <c r="W52"/>
      <c r="X52"/>
      <c r="Y52"/>
      <c r="Z52"/>
      <c r="AA52"/>
      <c r="AE52"/>
      <c r="AF52"/>
      <c r="AG52"/>
      <c r="AH52"/>
      <c r="AI52"/>
      <c r="AJ52"/>
      <c r="AK52"/>
    </row>
    <row r="53" spans="1:37" x14ac:dyDescent="0.25">
      <c r="A53"/>
      <c r="B53"/>
      <c r="C53"/>
      <c r="D53"/>
      <c r="E53"/>
      <c r="F53"/>
      <c r="G53"/>
      <c r="K53"/>
      <c r="L53"/>
      <c r="M53"/>
      <c r="N53"/>
      <c r="O53"/>
      <c r="P53"/>
      <c r="Q53"/>
      <c r="U53"/>
      <c r="V53"/>
      <c r="W53"/>
      <c r="X53"/>
      <c r="Y53"/>
      <c r="Z53"/>
      <c r="AA53"/>
      <c r="AE53"/>
      <c r="AF53"/>
      <c r="AG53"/>
      <c r="AH53"/>
      <c r="AI53"/>
      <c r="AJ53"/>
      <c r="AK53"/>
    </row>
    <row r="54" spans="1:37" x14ac:dyDescent="0.25">
      <c r="A54"/>
      <c r="B54"/>
      <c r="C54"/>
      <c r="D54"/>
      <c r="E54"/>
      <c r="F54"/>
      <c r="G54"/>
      <c r="K54"/>
      <c r="L54"/>
      <c r="M54"/>
      <c r="N54"/>
      <c r="O54"/>
      <c r="P54"/>
      <c r="Q54"/>
      <c r="U54"/>
      <c r="V54"/>
      <c r="W54"/>
      <c r="X54"/>
      <c r="Y54"/>
      <c r="Z54"/>
      <c r="AA54"/>
      <c r="AE54"/>
      <c r="AF54"/>
      <c r="AG54"/>
      <c r="AH54"/>
      <c r="AI54"/>
      <c r="AJ54"/>
      <c r="AK54"/>
    </row>
    <row r="55" spans="1:37" x14ac:dyDescent="0.25">
      <c r="A55"/>
      <c r="B55"/>
      <c r="C55"/>
      <c r="D55"/>
      <c r="E55"/>
      <c r="F55"/>
      <c r="G55"/>
      <c r="K55"/>
      <c r="L55"/>
      <c r="M55"/>
      <c r="N55"/>
      <c r="O55"/>
      <c r="P55"/>
      <c r="Q55"/>
      <c r="U55"/>
      <c r="V55"/>
      <c r="W55"/>
      <c r="X55"/>
      <c r="Y55"/>
      <c r="Z55"/>
      <c r="AA55"/>
      <c r="AE55"/>
      <c r="AF55"/>
      <c r="AG55"/>
      <c r="AH55"/>
      <c r="AI55"/>
      <c r="AJ55"/>
      <c r="AK55"/>
    </row>
    <row r="56" spans="1:37" x14ac:dyDescent="0.25">
      <c r="A56"/>
      <c r="B56"/>
      <c r="C56"/>
      <c r="D56"/>
      <c r="E56"/>
      <c r="F56"/>
      <c r="G56"/>
      <c r="K56"/>
      <c r="L56"/>
      <c r="M56"/>
      <c r="N56"/>
      <c r="O56"/>
      <c r="P56"/>
      <c r="Q56"/>
      <c r="U56"/>
      <c r="V56"/>
      <c r="W56"/>
      <c r="X56"/>
      <c r="Y56"/>
      <c r="Z56"/>
      <c r="AA56"/>
      <c r="AE56"/>
      <c r="AF56"/>
      <c r="AG56"/>
      <c r="AH56"/>
      <c r="AI56"/>
      <c r="AJ56"/>
      <c r="AK56"/>
    </row>
    <row r="57" spans="1:37" x14ac:dyDescent="0.25">
      <c r="A57"/>
      <c r="B57"/>
      <c r="C57"/>
      <c r="D57"/>
      <c r="E57"/>
      <c r="F57"/>
      <c r="G57"/>
      <c r="K57"/>
      <c r="L57"/>
      <c r="M57"/>
      <c r="N57"/>
      <c r="O57"/>
      <c r="P57"/>
      <c r="Q57"/>
      <c r="U57"/>
      <c r="V57"/>
      <c r="W57"/>
      <c r="X57"/>
      <c r="Y57"/>
      <c r="Z57"/>
      <c r="AA57"/>
      <c r="AE57"/>
      <c r="AF57"/>
      <c r="AG57"/>
      <c r="AH57"/>
      <c r="AI57"/>
      <c r="AJ57"/>
      <c r="AK57"/>
    </row>
    <row r="58" spans="1:37" x14ac:dyDescent="0.25">
      <c r="A58"/>
      <c r="B58"/>
      <c r="C58"/>
      <c r="D58"/>
      <c r="E58"/>
      <c r="F58"/>
      <c r="G58"/>
      <c r="K58"/>
      <c r="L58"/>
      <c r="M58"/>
      <c r="N58"/>
      <c r="O58"/>
      <c r="P58"/>
      <c r="Q58"/>
      <c r="U58"/>
      <c r="V58"/>
      <c r="W58"/>
      <c r="X58"/>
      <c r="Y58"/>
      <c r="Z58"/>
      <c r="AA58"/>
      <c r="AE58"/>
      <c r="AF58"/>
      <c r="AG58"/>
      <c r="AH58"/>
      <c r="AI58"/>
      <c r="AJ58"/>
      <c r="AK58"/>
    </row>
    <row r="59" spans="1:37" x14ac:dyDescent="0.25">
      <c r="A59"/>
      <c r="B59"/>
      <c r="C59"/>
      <c r="D59"/>
      <c r="E59"/>
      <c r="F59"/>
      <c r="G59"/>
      <c r="K59"/>
      <c r="L59"/>
      <c r="M59"/>
      <c r="N59"/>
      <c r="O59"/>
      <c r="P59"/>
      <c r="Q59"/>
      <c r="U59"/>
      <c r="V59"/>
      <c r="W59"/>
      <c r="X59"/>
      <c r="Y59"/>
      <c r="Z59"/>
      <c r="AA59"/>
      <c r="AE59"/>
      <c r="AF59"/>
      <c r="AG59"/>
      <c r="AH59"/>
      <c r="AI59"/>
      <c r="AJ59"/>
      <c r="AK59"/>
    </row>
    <row r="60" spans="1:37" x14ac:dyDescent="0.25">
      <c r="A60"/>
      <c r="B60"/>
      <c r="C60"/>
      <c r="D60"/>
      <c r="E60"/>
      <c r="F60"/>
      <c r="G60"/>
      <c r="K60"/>
      <c r="L60"/>
      <c r="M60"/>
      <c r="N60"/>
      <c r="O60"/>
      <c r="P60"/>
      <c r="Q60"/>
      <c r="U60"/>
      <c r="V60"/>
      <c r="W60"/>
      <c r="X60"/>
      <c r="Y60"/>
      <c r="Z60"/>
      <c r="AA60"/>
      <c r="AE60"/>
      <c r="AF60"/>
      <c r="AG60"/>
      <c r="AH60"/>
      <c r="AI60"/>
      <c r="AJ60"/>
      <c r="AK60"/>
    </row>
    <row r="61" spans="1:37" x14ac:dyDescent="0.25">
      <c r="A61"/>
      <c r="B61"/>
      <c r="C61"/>
      <c r="D61"/>
      <c r="E61"/>
      <c r="F61"/>
      <c r="G61"/>
      <c r="K61"/>
      <c r="L61"/>
      <c r="M61"/>
      <c r="N61"/>
      <c r="O61"/>
      <c r="P61"/>
      <c r="Q61"/>
      <c r="U61"/>
      <c r="V61"/>
      <c r="W61"/>
      <c r="X61"/>
      <c r="Y61"/>
      <c r="Z61"/>
      <c r="AA61"/>
      <c r="AE61"/>
      <c r="AF61"/>
      <c r="AG61"/>
      <c r="AH61"/>
      <c r="AI61"/>
      <c r="AJ61"/>
      <c r="AK61"/>
    </row>
    <row r="62" spans="1:37" x14ac:dyDescent="0.25">
      <c r="A62"/>
      <c r="B62"/>
      <c r="C62"/>
      <c r="D62"/>
      <c r="E62"/>
      <c r="F62"/>
      <c r="G62"/>
      <c r="K62"/>
      <c r="L62"/>
      <c r="M62"/>
      <c r="N62"/>
      <c r="O62"/>
      <c r="P62"/>
      <c r="Q62"/>
      <c r="U62"/>
      <c r="V62"/>
      <c r="W62"/>
      <c r="X62"/>
      <c r="Y62"/>
      <c r="Z62"/>
      <c r="AA62"/>
      <c r="AE62"/>
      <c r="AF62"/>
      <c r="AG62"/>
      <c r="AH62"/>
      <c r="AI62"/>
      <c r="AJ62"/>
      <c r="AK62"/>
    </row>
    <row r="63" spans="1:37" x14ac:dyDescent="0.25">
      <c r="A63"/>
      <c r="B63"/>
      <c r="C63"/>
      <c r="D63"/>
      <c r="E63"/>
      <c r="F63"/>
      <c r="G63"/>
      <c r="K63"/>
      <c r="L63"/>
      <c r="M63"/>
      <c r="N63"/>
      <c r="O63"/>
      <c r="P63"/>
      <c r="Q63"/>
      <c r="U63"/>
      <c r="V63"/>
      <c r="W63"/>
      <c r="X63"/>
      <c r="Y63"/>
      <c r="Z63"/>
      <c r="AA63"/>
      <c r="AE63"/>
      <c r="AF63"/>
      <c r="AG63"/>
      <c r="AH63"/>
      <c r="AI63"/>
      <c r="AJ63"/>
      <c r="AK63"/>
    </row>
    <row r="64" spans="1:37" x14ac:dyDescent="0.25">
      <c r="A64"/>
      <c r="B64"/>
      <c r="C64"/>
      <c r="D64"/>
      <c r="E64"/>
      <c r="F64"/>
      <c r="G64"/>
      <c r="K64"/>
      <c r="L64"/>
      <c r="M64"/>
      <c r="N64"/>
      <c r="O64"/>
      <c r="P64"/>
      <c r="Q64"/>
      <c r="U64"/>
      <c r="V64"/>
      <c r="W64"/>
      <c r="X64"/>
      <c r="Y64"/>
      <c r="Z64"/>
      <c r="AA64"/>
      <c r="AE64"/>
      <c r="AF64"/>
      <c r="AG64"/>
      <c r="AH64"/>
      <c r="AI64"/>
      <c r="AJ64"/>
      <c r="AK64"/>
    </row>
    <row r="65" spans="1:37" x14ac:dyDescent="0.25">
      <c r="A65"/>
      <c r="B65"/>
      <c r="C65"/>
      <c r="D65"/>
      <c r="E65"/>
      <c r="F65"/>
      <c r="G65"/>
      <c r="K65"/>
      <c r="L65"/>
      <c r="M65"/>
      <c r="N65"/>
      <c r="O65"/>
      <c r="P65"/>
      <c r="Q65"/>
      <c r="U65"/>
      <c r="V65"/>
      <c r="W65"/>
      <c r="X65"/>
      <c r="Y65"/>
      <c r="Z65"/>
      <c r="AA65"/>
      <c r="AE65"/>
      <c r="AF65"/>
      <c r="AG65"/>
      <c r="AH65"/>
      <c r="AI65"/>
      <c r="AJ65"/>
      <c r="AK65"/>
    </row>
    <row r="66" spans="1:37" x14ac:dyDescent="0.25">
      <c r="A66"/>
      <c r="B66"/>
      <c r="C66"/>
      <c r="D66"/>
      <c r="E66"/>
      <c r="F66"/>
      <c r="G66"/>
      <c r="K66"/>
      <c r="L66"/>
      <c r="M66"/>
      <c r="N66"/>
      <c r="O66"/>
      <c r="P66"/>
      <c r="Q66"/>
      <c r="U66"/>
      <c r="V66"/>
      <c r="W66"/>
      <c r="X66"/>
      <c r="Y66"/>
      <c r="Z66"/>
      <c r="AA66"/>
      <c r="AE66"/>
      <c r="AF66"/>
      <c r="AG66"/>
      <c r="AH66"/>
      <c r="AI66"/>
      <c r="AJ66"/>
      <c r="AK66"/>
    </row>
    <row r="67" spans="1:37" x14ac:dyDescent="0.25">
      <c r="A67"/>
      <c r="B67"/>
      <c r="C67"/>
      <c r="D67"/>
      <c r="E67"/>
      <c r="F67"/>
      <c r="G67"/>
      <c r="K67"/>
      <c r="L67"/>
      <c r="M67"/>
      <c r="N67"/>
      <c r="O67"/>
      <c r="P67"/>
      <c r="Q67"/>
      <c r="U67"/>
      <c r="V67"/>
      <c r="W67"/>
      <c r="X67"/>
      <c r="Y67"/>
      <c r="Z67"/>
      <c r="AA67"/>
      <c r="AE67"/>
      <c r="AF67"/>
      <c r="AG67"/>
      <c r="AH67"/>
      <c r="AI67"/>
      <c r="AJ67"/>
      <c r="AK67"/>
    </row>
    <row r="68" spans="1:37" x14ac:dyDescent="0.25">
      <c r="A68"/>
      <c r="B68"/>
      <c r="C68"/>
      <c r="D68"/>
      <c r="E68"/>
      <c r="F68"/>
      <c r="G68"/>
      <c r="K68"/>
      <c r="L68"/>
      <c r="M68"/>
      <c r="N68"/>
      <c r="O68"/>
      <c r="P68"/>
      <c r="Q68"/>
      <c r="U68"/>
      <c r="V68"/>
      <c r="W68"/>
      <c r="X68"/>
      <c r="Y68"/>
      <c r="Z68"/>
      <c r="AA68"/>
      <c r="AE68"/>
      <c r="AF68"/>
      <c r="AG68"/>
      <c r="AH68"/>
      <c r="AI68"/>
      <c r="AJ68"/>
      <c r="AK68"/>
    </row>
    <row r="69" spans="1:37" x14ac:dyDescent="0.25">
      <c r="A69"/>
      <c r="B69"/>
      <c r="C69"/>
      <c r="D69"/>
      <c r="E69"/>
      <c r="F69"/>
      <c r="G69"/>
      <c r="K69"/>
      <c r="L69"/>
      <c r="M69"/>
      <c r="N69"/>
      <c r="O69"/>
      <c r="P69"/>
      <c r="Q69"/>
      <c r="U69"/>
      <c r="V69"/>
      <c r="W69"/>
      <c r="X69"/>
      <c r="Y69"/>
      <c r="Z69"/>
      <c r="AA69"/>
      <c r="AE69"/>
      <c r="AF69"/>
      <c r="AG69"/>
      <c r="AH69"/>
      <c r="AI69"/>
      <c r="AJ69"/>
      <c r="AK69"/>
    </row>
    <row r="70" spans="1:37" x14ac:dyDescent="0.25">
      <c r="A70"/>
      <c r="B70"/>
      <c r="C70"/>
      <c r="D70"/>
      <c r="E70"/>
      <c r="F70"/>
      <c r="G70"/>
      <c r="K70"/>
      <c r="L70"/>
      <c r="M70"/>
      <c r="N70"/>
      <c r="O70"/>
      <c r="P70"/>
      <c r="Q70"/>
      <c r="U70"/>
      <c r="V70"/>
      <c r="W70"/>
      <c r="X70"/>
      <c r="Y70"/>
      <c r="Z70"/>
      <c r="AA70"/>
      <c r="AE70"/>
      <c r="AF70"/>
      <c r="AG70"/>
      <c r="AH70"/>
      <c r="AI70"/>
      <c r="AJ70"/>
      <c r="AK70"/>
    </row>
    <row r="71" spans="1:37" x14ac:dyDescent="0.25">
      <c r="A71"/>
      <c r="B71"/>
      <c r="C71"/>
      <c r="D71"/>
      <c r="E71"/>
      <c r="F71"/>
      <c r="G71"/>
      <c r="K71"/>
      <c r="L71"/>
      <c r="M71"/>
      <c r="N71"/>
      <c r="O71"/>
      <c r="P71"/>
      <c r="Q71"/>
      <c r="U71"/>
      <c r="V71"/>
      <c r="W71"/>
      <c r="X71"/>
      <c r="Y71"/>
      <c r="Z71"/>
      <c r="AA71"/>
      <c r="AE71"/>
      <c r="AF71"/>
      <c r="AG71"/>
      <c r="AH71"/>
      <c r="AI71"/>
      <c r="AJ71"/>
      <c r="AK71"/>
    </row>
    <row r="72" spans="1:37" x14ac:dyDescent="0.25">
      <c r="A72"/>
      <c r="B72"/>
      <c r="C72"/>
      <c r="D72"/>
      <c r="E72"/>
      <c r="F72"/>
      <c r="G72"/>
      <c r="K72"/>
      <c r="L72"/>
      <c r="M72"/>
      <c r="N72"/>
      <c r="O72"/>
      <c r="P72"/>
      <c r="Q72"/>
      <c r="U72"/>
      <c r="V72"/>
      <c r="W72"/>
      <c r="X72"/>
      <c r="Y72"/>
      <c r="Z72"/>
      <c r="AA72"/>
      <c r="AE72"/>
      <c r="AF72"/>
      <c r="AG72"/>
      <c r="AH72"/>
      <c r="AI72"/>
      <c r="AJ72"/>
      <c r="AK72"/>
    </row>
    <row r="73" spans="1:37" x14ac:dyDescent="0.25">
      <c r="A73"/>
      <c r="B73"/>
      <c r="C73"/>
      <c r="D73"/>
      <c r="E73"/>
      <c r="F73"/>
      <c r="G73"/>
      <c r="K73"/>
      <c r="L73"/>
      <c r="M73"/>
      <c r="N73"/>
      <c r="O73"/>
      <c r="P73"/>
      <c r="Q73"/>
      <c r="U73"/>
      <c r="V73"/>
      <c r="W73"/>
      <c r="X73"/>
      <c r="Y73"/>
      <c r="Z73"/>
      <c r="AA73"/>
      <c r="AE73"/>
      <c r="AF73"/>
      <c r="AG73"/>
      <c r="AH73"/>
      <c r="AI73"/>
      <c r="AJ73"/>
      <c r="AK73"/>
    </row>
    <row r="74" spans="1:37" x14ac:dyDescent="0.25">
      <c r="A74"/>
      <c r="B74"/>
      <c r="C74"/>
      <c r="D74"/>
      <c r="E74"/>
      <c r="F74"/>
      <c r="G74"/>
      <c r="K74"/>
      <c r="L74"/>
      <c r="M74"/>
      <c r="N74"/>
      <c r="O74"/>
      <c r="P74"/>
      <c r="Q74"/>
      <c r="U74"/>
      <c r="V74"/>
      <c r="W74"/>
      <c r="X74"/>
      <c r="Y74"/>
      <c r="Z74"/>
      <c r="AA74"/>
      <c r="AE74"/>
      <c r="AF74"/>
      <c r="AG74"/>
      <c r="AH74"/>
      <c r="AI74"/>
      <c r="AJ74"/>
      <c r="AK74"/>
    </row>
    <row r="75" spans="1:37" x14ac:dyDescent="0.25">
      <c r="A75"/>
      <c r="B75"/>
      <c r="C75"/>
      <c r="D75"/>
      <c r="E75"/>
      <c r="F75"/>
      <c r="G75"/>
      <c r="K75"/>
      <c r="L75"/>
      <c r="M75"/>
      <c r="N75"/>
      <c r="O75"/>
      <c r="P75"/>
      <c r="Q75"/>
      <c r="U75"/>
      <c r="V75"/>
      <c r="W75"/>
      <c r="X75"/>
      <c r="Y75"/>
      <c r="Z75"/>
      <c r="AA75"/>
      <c r="AE75"/>
      <c r="AF75"/>
      <c r="AG75"/>
      <c r="AH75"/>
      <c r="AI75"/>
      <c r="AJ75"/>
      <c r="AK75"/>
    </row>
    <row r="76" spans="1:37" x14ac:dyDescent="0.25">
      <c r="A76"/>
      <c r="B76"/>
      <c r="C76"/>
      <c r="D76"/>
      <c r="E76"/>
      <c r="F76"/>
      <c r="G76"/>
      <c r="K76"/>
      <c r="L76"/>
      <c r="M76"/>
      <c r="N76"/>
      <c r="O76"/>
      <c r="P76"/>
      <c r="Q76"/>
      <c r="U76"/>
      <c r="V76"/>
      <c r="W76"/>
      <c r="X76"/>
      <c r="Y76"/>
      <c r="Z76"/>
      <c r="AA76"/>
      <c r="AE76"/>
      <c r="AF76"/>
      <c r="AG76"/>
      <c r="AH76"/>
      <c r="AI76"/>
      <c r="AJ76"/>
      <c r="AK76"/>
    </row>
    <row r="77" spans="1:37" x14ac:dyDescent="0.25">
      <c r="A77"/>
      <c r="B77"/>
      <c r="C77"/>
      <c r="D77"/>
      <c r="E77"/>
      <c r="F77"/>
      <c r="G77"/>
      <c r="K77"/>
      <c r="L77"/>
      <c r="M77"/>
      <c r="N77"/>
      <c r="O77"/>
      <c r="P77"/>
      <c r="Q77"/>
      <c r="U77"/>
      <c r="V77"/>
      <c r="W77"/>
      <c r="X77"/>
      <c r="Y77"/>
      <c r="Z77"/>
      <c r="AA77"/>
      <c r="AE77"/>
      <c r="AF77"/>
      <c r="AG77"/>
      <c r="AH77"/>
      <c r="AI77"/>
      <c r="AJ77"/>
      <c r="AK77"/>
    </row>
    <row r="78" spans="1:37" x14ac:dyDescent="0.25">
      <c r="A78"/>
      <c r="B78"/>
      <c r="C78"/>
      <c r="D78"/>
      <c r="E78"/>
      <c r="F78"/>
      <c r="G78"/>
      <c r="K78"/>
      <c r="L78"/>
      <c r="M78"/>
      <c r="N78"/>
      <c r="O78"/>
      <c r="P78"/>
      <c r="Q78"/>
      <c r="U78"/>
      <c r="V78"/>
      <c r="W78"/>
      <c r="X78"/>
      <c r="Y78"/>
      <c r="Z78"/>
      <c r="AA78"/>
      <c r="AE78"/>
      <c r="AF78"/>
      <c r="AG78"/>
      <c r="AH78"/>
      <c r="AI78"/>
      <c r="AJ78"/>
      <c r="AK78"/>
    </row>
    <row r="79" spans="1:37" x14ac:dyDescent="0.25">
      <c r="A79"/>
      <c r="B79"/>
      <c r="C79"/>
      <c r="D79"/>
      <c r="E79"/>
      <c r="F79"/>
      <c r="G79"/>
      <c r="K79"/>
      <c r="L79"/>
      <c r="M79"/>
      <c r="N79"/>
      <c r="O79"/>
      <c r="P79"/>
      <c r="Q79"/>
      <c r="U79"/>
      <c r="V79"/>
      <c r="W79"/>
      <c r="X79"/>
      <c r="Y79"/>
      <c r="Z79"/>
      <c r="AA79"/>
      <c r="AE79"/>
      <c r="AF79"/>
      <c r="AG79"/>
      <c r="AH79"/>
      <c r="AI79"/>
      <c r="AJ79"/>
      <c r="AK79"/>
    </row>
    <row r="80" spans="1:37" x14ac:dyDescent="0.25">
      <c r="A80"/>
      <c r="B80"/>
      <c r="C80"/>
      <c r="D80"/>
      <c r="E80"/>
      <c r="F80"/>
      <c r="G80"/>
      <c r="K80"/>
      <c r="L80"/>
      <c r="M80"/>
      <c r="N80"/>
      <c r="O80"/>
      <c r="P80"/>
      <c r="Q80"/>
      <c r="U80"/>
      <c r="V80"/>
      <c r="W80"/>
      <c r="X80"/>
      <c r="Y80"/>
      <c r="Z80"/>
      <c r="AA80"/>
      <c r="AE80"/>
      <c r="AF80"/>
      <c r="AG80"/>
      <c r="AH80"/>
      <c r="AI80"/>
      <c r="AJ80"/>
      <c r="AK80"/>
    </row>
    <row r="81" spans="1:37" x14ac:dyDescent="0.25">
      <c r="A81"/>
      <c r="B81"/>
      <c r="C81"/>
      <c r="D81"/>
      <c r="E81"/>
      <c r="F81"/>
      <c r="G81"/>
      <c r="K81"/>
      <c r="L81"/>
      <c r="M81"/>
      <c r="N81"/>
      <c r="O81"/>
      <c r="P81"/>
      <c r="Q81"/>
      <c r="U81"/>
      <c r="V81"/>
      <c r="W81"/>
      <c r="X81"/>
      <c r="Y81"/>
      <c r="Z81"/>
      <c r="AA81"/>
      <c r="AE81"/>
      <c r="AF81"/>
      <c r="AG81"/>
      <c r="AH81"/>
      <c r="AI81"/>
      <c r="AJ81"/>
      <c r="AK81"/>
    </row>
    <row r="82" spans="1:37" x14ac:dyDescent="0.25">
      <c r="A82"/>
      <c r="B82"/>
      <c r="C82"/>
      <c r="D82"/>
      <c r="E82"/>
      <c r="F82"/>
      <c r="G82"/>
      <c r="K82"/>
      <c r="L82"/>
      <c r="M82"/>
      <c r="N82"/>
      <c r="O82"/>
      <c r="P82"/>
      <c r="Q82"/>
      <c r="U82"/>
      <c r="V82"/>
      <c r="W82"/>
      <c r="X82"/>
      <c r="Y82"/>
      <c r="Z82"/>
      <c r="AA82"/>
      <c r="AE82"/>
      <c r="AF82"/>
      <c r="AG82"/>
      <c r="AH82"/>
      <c r="AI82"/>
      <c r="AJ82"/>
      <c r="AK82"/>
    </row>
    <row r="83" spans="1:37" x14ac:dyDescent="0.25">
      <c r="A83"/>
      <c r="B83"/>
      <c r="C83"/>
      <c r="D83"/>
      <c r="E83"/>
      <c r="F83"/>
      <c r="G83"/>
      <c r="K83"/>
      <c r="L83"/>
      <c r="M83"/>
      <c r="N83"/>
      <c r="O83"/>
      <c r="P83"/>
      <c r="Q83"/>
      <c r="U83"/>
      <c r="V83"/>
      <c r="W83"/>
      <c r="X83"/>
      <c r="Y83"/>
      <c r="Z83"/>
      <c r="AA83"/>
      <c r="AE83"/>
      <c r="AF83"/>
      <c r="AG83"/>
      <c r="AH83"/>
      <c r="AI83"/>
      <c r="AJ83"/>
      <c r="AK83"/>
    </row>
    <row r="84" spans="1:37" x14ac:dyDescent="0.25">
      <c r="A84"/>
      <c r="B84"/>
      <c r="C84"/>
      <c r="D84"/>
      <c r="E84"/>
      <c r="F84"/>
      <c r="G84"/>
      <c r="K84"/>
      <c r="L84"/>
      <c r="M84"/>
      <c r="N84"/>
      <c r="O84"/>
      <c r="P84"/>
      <c r="Q84"/>
      <c r="U84"/>
      <c r="V84"/>
      <c r="W84"/>
      <c r="X84"/>
      <c r="Y84"/>
      <c r="Z84"/>
      <c r="AA84"/>
      <c r="AE84"/>
      <c r="AF84"/>
      <c r="AG84"/>
      <c r="AH84"/>
      <c r="AI84"/>
      <c r="AJ84"/>
      <c r="AK84"/>
    </row>
    <row r="85" spans="1:37" x14ac:dyDescent="0.25">
      <c r="A85"/>
      <c r="B85"/>
      <c r="C85"/>
      <c r="D85"/>
      <c r="E85"/>
      <c r="F85"/>
      <c r="G85"/>
      <c r="K85"/>
      <c r="L85"/>
      <c r="M85"/>
      <c r="N85"/>
      <c r="O85"/>
      <c r="P85"/>
      <c r="Q85"/>
      <c r="U85"/>
      <c r="V85"/>
      <c r="W85"/>
      <c r="X85"/>
      <c r="Y85"/>
      <c r="Z85"/>
      <c r="AA85"/>
      <c r="AE85"/>
      <c r="AF85"/>
      <c r="AG85"/>
      <c r="AH85"/>
      <c r="AI85"/>
      <c r="AJ85"/>
      <c r="AK85"/>
    </row>
    <row r="86" spans="1:37" x14ac:dyDescent="0.25">
      <c r="A86"/>
      <c r="B86"/>
      <c r="C86"/>
      <c r="D86"/>
      <c r="E86"/>
      <c r="F86"/>
      <c r="G86"/>
      <c r="K86"/>
      <c r="L86"/>
      <c r="M86"/>
      <c r="N86"/>
      <c r="O86"/>
      <c r="P86"/>
      <c r="Q86"/>
      <c r="U86"/>
      <c r="V86"/>
      <c r="W86"/>
      <c r="X86"/>
      <c r="Y86"/>
      <c r="Z86"/>
      <c r="AA86"/>
      <c r="AE86"/>
      <c r="AF86"/>
      <c r="AG86"/>
      <c r="AH86"/>
      <c r="AI86"/>
      <c r="AJ86"/>
      <c r="AK86"/>
    </row>
    <row r="87" spans="1:37" x14ac:dyDescent="0.25">
      <c r="A87"/>
      <c r="B87"/>
      <c r="C87"/>
      <c r="D87"/>
      <c r="E87"/>
      <c r="F87"/>
      <c r="G87"/>
      <c r="K87"/>
      <c r="L87"/>
      <c r="M87"/>
      <c r="N87"/>
      <c r="O87"/>
      <c r="P87"/>
      <c r="Q87"/>
      <c r="U87"/>
      <c r="V87"/>
      <c r="W87"/>
      <c r="X87"/>
      <c r="Y87"/>
      <c r="Z87"/>
      <c r="AA87"/>
      <c r="AE87"/>
      <c r="AF87"/>
      <c r="AG87"/>
      <c r="AH87"/>
      <c r="AI87"/>
      <c r="AJ87"/>
      <c r="AK87"/>
    </row>
    <row r="88" spans="1:37" x14ac:dyDescent="0.25">
      <c r="A88"/>
      <c r="B88"/>
      <c r="C88"/>
      <c r="D88"/>
      <c r="E88"/>
      <c r="F88"/>
      <c r="G88"/>
      <c r="K88"/>
      <c r="L88"/>
      <c r="M88"/>
      <c r="N88"/>
      <c r="O88"/>
      <c r="P88"/>
      <c r="Q88"/>
      <c r="U88"/>
      <c r="V88"/>
      <c r="W88"/>
      <c r="X88"/>
      <c r="Y88"/>
      <c r="Z88"/>
      <c r="AA88"/>
      <c r="AE88"/>
      <c r="AF88"/>
      <c r="AG88"/>
      <c r="AH88"/>
      <c r="AI88"/>
      <c r="AJ88"/>
      <c r="AK88"/>
    </row>
    <row r="89" spans="1:37" x14ac:dyDescent="0.25">
      <c r="A89"/>
      <c r="B89"/>
      <c r="C89"/>
      <c r="D89"/>
      <c r="E89"/>
      <c r="F89"/>
      <c r="G89"/>
      <c r="K89"/>
      <c r="L89"/>
      <c r="M89"/>
      <c r="N89"/>
      <c r="O89"/>
      <c r="P89"/>
      <c r="Q89"/>
      <c r="U89"/>
      <c r="V89"/>
      <c r="W89"/>
      <c r="X89"/>
      <c r="Y89"/>
      <c r="Z89"/>
      <c r="AA89"/>
      <c r="AE89"/>
      <c r="AF89"/>
      <c r="AG89"/>
      <c r="AH89"/>
      <c r="AI89"/>
      <c r="AJ89"/>
      <c r="AK89"/>
    </row>
    <row r="90" spans="1:37" x14ac:dyDescent="0.25">
      <c r="A90"/>
      <c r="B90"/>
      <c r="C90"/>
      <c r="D90"/>
      <c r="E90"/>
      <c r="F90"/>
      <c r="G90"/>
      <c r="K90"/>
      <c r="L90"/>
      <c r="M90"/>
      <c r="N90"/>
      <c r="O90"/>
      <c r="P90"/>
      <c r="Q90"/>
      <c r="U90"/>
      <c r="V90"/>
      <c r="W90"/>
      <c r="X90"/>
      <c r="Y90"/>
      <c r="Z90"/>
      <c r="AA90"/>
      <c r="AE90"/>
      <c r="AF90"/>
      <c r="AG90"/>
      <c r="AH90"/>
      <c r="AI90"/>
      <c r="AJ90"/>
      <c r="AK90"/>
    </row>
    <row r="91" spans="1:37" x14ac:dyDescent="0.25">
      <c r="A91"/>
      <c r="B91"/>
      <c r="C91"/>
      <c r="D91"/>
      <c r="E91"/>
      <c r="F91"/>
      <c r="G91"/>
      <c r="K91"/>
      <c r="L91"/>
      <c r="M91"/>
      <c r="N91"/>
      <c r="O91"/>
      <c r="P91"/>
      <c r="Q91"/>
      <c r="U91"/>
      <c r="V91"/>
      <c r="W91"/>
      <c r="X91"/>
      <c r="Y91"/>
      <c r="Z91"/>
      <c r="AA91"/>
      <c r="AE91"/>
      <c r="AF91"/>
      <c r="AG91"/>
      <c r="AH91"/>
      <c r="AI91"/>
      <c r="AJ91"/>
      <c r="AK91"/>
    </row>
    <row r="92" spans="1:37" x14ac:dyDescent="0.25">
      <c r="A92"/>
      <c r="B92"/>
      <c r="C92"/>
      <c r="D92"/>
      <c r="E92"/>
      <c r="F92"/>
      <c r="G92"/>
      <c r="K92"/>
      <c r="L92"/>
      <c r="M92"/>
      <c r="N92"/>
      <c r="O92"/>
      <c r="P92"/>
      <c r="Q92"/>
      <c r="U92"/>
      <c r="V92"/>
      <c r="W92"/>
      <c r="X92"/>
      <c r="Y92"/>
      <c r="Z92"/>
      <c r="AA92"/>
      <c r="AE92"/>
      <c r="AF92"/>
      <c r="AG92"/>
      <c r="AH92"/>
      <c r="AI92"/>
      <c r="AJ92"/>
      <c r="AK92"/>
    </row>
    <row r="93" spans="1:37" x14ac:dyDescent="0.25">
      <c r="A93"/>
      <c r="B93"/>
      <c r="C93"/>
      <c r="D93"/>
      <c r="E93"/>
      <c r="F93"/>
      <c r="G93"/>
      <c r="K93"/>
      <c r="L93"/>
      <c r="M93"/>
      <c r="N93"/>
      <c r="O93"/>
      <c r="P93"/>
      <c r="Q93"/>
      <c r="U93"/>
      <c r="V93"/>
      <c r="W93"/>
      <c r="X93"/>
      <c r="Y93"/>
      <c r="Z93"/>
      <c r="AA93"/>
      <c r="AE93"/>
      <c r="AF93"/>
      <c r="AG93"/>
      <c r="AH93"/>
      <c r="AI93"/>
      <c r="AJ93"/>
      <c r="AK93"/>
    </row>
    <row r="94" spans="1:37" x14ac:dyDescent="0.25">
      <c r="A94"/>
      <c r="B94"/>
      <c r="C94"/>
      <c r="D94"/>
      <c r="E94"/>
      <c r="F94"/>
      <c r="G94"/>
      <c r="K94"/>
      <c r="L94"/>
      <c r="M94"/>
      <c r="N94"/>
      <c r="O94"/>
      <c r="P94"/>
      <c r="Q94"/>
      <c r="U94"/>
      <c r="V94"/>
      <c r="W94"/>
      <c r="X94"/>
      <c r="Y94"/>
      <c r="Z94"/>
      <c r="AA94"/>
      <c r="AE94"/>
      <c r="AF94"/>
      <c r="AG94"/>
      <c r="AH94"/>
      <c r="AI94"/>
      <c r="AJ94"/>
      <c r="AK94"/>
    </row>
    <row r="95" spans="1:37" x14ac:dyDescent="0.25">
      <c r="A95"/>
      <c r="B95"/>
      <c r="C95"/>
      <c r="D95"/>
      <c r="E95"/>
      <c r="F95"/>
      <c r="G95"/>
      <c r="K95"/>
      <c r="L95"/>
      <c r="M95"/>
      <c r="N95"/>
      <c r="O95"/>
      <c r="P95"/>
      <c r="Q95"/>
      <c r="U95"/>
      <c r="V95"/>
      <c r="W95"/>
      <c r="X95"/>
      <c r="Y95"/>
      <c r="Z95"/>
      <c r="AA95"/>
      <c r="AE95"/>
      <c r="AF95"/>
      <c r="AG95"/>
      <c r="AH95"/>
      <c r="AI95"/>
      <c r="AJ95"/>
      <c r="AK95"/>
    </row>
    <row r="96" spans="1:37" x14ac:dyDescent="0.25">
      <c r="A96"/>
      <c r="B96"/>
      <c r="C96"/>
      <c r="D96"/>
      <c r="E96"/>
      <c r="F96"/>
      <c r="G96"/>
      <c r="K96"/>
      <c r="L96"/>
      <c r="M96"/>
      <c r="N96"/>
      <c r="O96"/>
      <c r="P96"/>
      <c r="Q96"/>
      <c r="U96"/>
      <c r="V96"/>
      <c r="W96"/>
      <c r="X96"/>
      <c r="Y96"/>
      <c r="Z96"/>
      <c r="AA96"/>
      <c r="AE96"/>
      <c r="AF96"/>
      <c r="AG96"/>
      <c r="AH96"/>
      <c r="AI96"/>
      <c r="AJ96"/>
      <c r="AK96"/>
    </row>
    <row r="97" spans="1:37" x14ac:dyDescent="0.25">
      <c r="A97"/>
      <c r="B97"/>
      <c r="C97"/>
      <c r="D97"/>
      <c r="E97"/>
      <c r="F97"/>
      <c r="G97"/>
      <c r="K97"/>
      <c r="L97"/>
      <c r="M97"/>
      <c r="N97"/>
      <c r="O97"/>
      <c r="P97"/>
      <c r="Q97"/>
      <c r="U97"/>
      <c r="V97"/>
      <c r="W97"/>
      <c r="X97"/>
      <c r="Y97"/>
      <c r="Z97"/>
      <c r="AA97"/>
      <c r="AE97"/>
      <c r="AF97"/>
      <c r="AG97"/>
      <c r="AH97"/>
      <c r="AI97"/>
      <c r="AJ97"/>
      <c r="AK97"/>
    </row>
    <row r="98" spans="1:37" x14ac:dyDescent="0.25">
      <c r="A98"/>
      <c r="B98"/>
      <c r="C98"/>
      <c r="D98"/>
      <c r="E98"/>
      <c r="F98"/>
      <c r="G98"/>
      <c r="K98"/>
      <c r="L98"/>
      <c r="M98"/>
      <c r="N98"/>
      <c r="O98"/>
      <c r="P98"/>
      <c r="Q98"/>
      <c r="U98"/>
      <c r="V98"/>
      <c r="W98"/>
      <c r="X98"/>
      <c r="Y98"/>
      <c r="Z98"/>
      <c r="AA98"/>
      <c r="AE98"/>
      <c r="AF98"/>
      <c r="AG98"/>
      <c r="AH98"/>
      <c r="AI98"/>
      <c r="AJ98"/>
      <c r="AK98"/>
    </row>
    <row r="99" spans="1:37" x14ac:dyDescent="0.25">
      <c r="A99"/>
      <c r="B99"/>
      <c r="C99"/>
      <c r="D99"/>
      <c r="E99"/>
      <c r="F99"/>
      <c r="G99"/>
      <c r="K99"/>
      <c r="L99"/>
      <c r="M99"/>
      <c r="N99"/>
      <c r="O99"/>
      <c r="P99"/>
      <c r="Q99"/>
      <c r="U99"/>
      <c r="V99"/>
      <c r="W99"/>
      <c r="X99"/>
      <c r="Y99"/>
      <c r="Z99"/>
      <c r="AA99"/>
      <c r="AE99"/>
      <c r="AF99"/>
      <c r="AG99"/>
      <c r="AH99"/>
      <c r="AI99"/>
      <c r="AJ99"/>
      <c r="AK99"/>
    </row>
    <row r="100" spans="1:37" x14ac:dyDescent="0.25">
      <c r="A100"/>
      <c r="B100"/>
      <c r="C100"/>
      <c r="D100"/>
      <c r="E100"/>
      <c r="F100"/>
      <c r="G100"/>
      <c r="K100"/>
      <c r="L100"/>
      <c r="M100"/>
      <c r="N100"/>
      <c r="O100"/>
      <c r="P100"/>
      <c r="Q100"/>
      <c r="U100"/>
      <c r="V100"/>
      <c r="W100"/>
      <c r="X100"/>
      <c r="Y100"/>
      <c r="Z100"/>
      <c r="AA100"/>
      <c r="AE100"/>
      <c r="AF100"/>
      <c r="AG100"/>
      <c r="AH100"/>
      <c r="AI100"/>
      <c r="AJ100"/>
      <c r="AK100"/>
    </row>
    <row r="101" spans="1:37" x14ac:dyDescent="0.25">
      <c r="A101"/>
      <c r="B101"/>
      <c r="C101"/>
      <c r="D101"/>
      <c r="E101"/>
      <c r="F101"/>
      <c r="G101"/>
      <c r="K101"/>
      <c r="L101"/>
      <c r="M101"/>
      <c r="N101"/>
      <c r="O101"/>
      <c r="P101"/>
      <c r="Q101"/>
      <c r="U101"/>
      <c r="V101"/>
      <c r="W101"/>
      <c r="X101"/>
      <c r="Y101"/>
      <c r="Z101"/>
      <c r="AA101"/>
      <c r="AE101"/>
      <c r="AF101"/>
      <c r="AG101"/>
      <c r="AH101"/>
      <c r="AI101"/>
      <c r="AJ101"/>
      <c r="AK101"/>
    </row>
    <row r="102" spans="1:37" x14ac:dyDescent="0.25">
      <c r="A102"/>
      <c r="B102"/>
      <c r="C102"/>
      <c r="D102"/>
      <c r="E102"/>
      <c r="F102"/>
      <c r="G102"/>
      <c r="K102"/>
      <c r="L102"/>
      <c r="M102"/>
      <c r="N102"/>
      <c r="O102"/>
      <c r="P102"/>
      <c r="Q102"/>
      <c r="U102"/>
      <c r="V102"/>
      <c r="W102"/>
      <c r="X102"/>
      <c r="Y102"/>
      <c r="Z102"/>
      <c r="AA102"/>
      <c r="AE102"/>
      <c r="AF102"/>
      <c r="AG102"/>
      <c r="AH102"/>
      <c r="AI102"/>
      <c r="AJ102"/>
      <c r="AK102"/>
    </row>
    <row r="103" spans="1:37" x14ac:dyDescent="0.25">
      <c r="A103"/>
      <c r="B103"/>
      <c r="C103"/>
      <c r="D103"/>
      <c r="E103"/>
      <c r="F103"/>
      <c r="G103"/>
      <c r="K103"/>
      <c r="L103"/>
      <c r="M103"/>
      <c r="N103"/>
      <c r="O103"/>
      <c r="P103"/>
      <c r="Q103"/>
      <c r="U103"/>
      <c r="V103"/>
      <c r="W103"/>
      <c r="X103"/>
      <c r="Y103"/>
      <c r="Z103"/>
      <c r="AA103"/>
      <c r="AE103"/>
      <c r="AF103"/>
      <c r="AG103"/>
      <c r="AH103"/>
      <c r="AI103"/>
      <c r="AJ103"/>
      <c r="AK103"/>
    </row>
    <row r="104" spans="1:37" x14ac:dyDescent="0.25">
      <c r="A104"/>
      <c r="B104"/>
      <c r="C104"/>
      <c r="D104"/>
      <c r="E104"/>
      <c r="F104"/>
      <c r="G104"/>
      <c r="K104"/>
      <c r="L104"/>
      <c r="M104"/>
      <c r="N104"/>
      <c r="O104"/>
      <c r="P104"/>
      <c r="Q104"/>
      <c r="U104"/>
      <c r="V104"/>
      <c r="W104"/>
      <c r="X104"/>
      <c r="Y104"/>
      <c r="Z104"/>
      <c r="AA104"/>
      <c r="AE104"/>
      <c r="AF104"/>
      <c r="AG104"/>
      <c r="AH104"/>
      <c r="AI104"/>
      <c r="AJ104"/>
      <c r="AK104"/>
    </row>
    <row r="105" spans="1:37" x14ac:dyDescent="0.25">
      <c r="A105"/>
      <c r="B105"/>
      <c r="C105"/>
      <c r="D105"/>
      <c r="E105"/>
      <c r="F105"/>
      <c r="G105"/>
      <c r="K105"/>
      <c r="L105"/>
      <c r="M105"/>
      <c r="N105"/>
      <c r="O105"/>
      <c r="P105"/>
      <c r="Q105"/>
      <c r="U105"/>
      <c r="V105"/>
      <c r="W105"/>
      <c r="X105"/>
      <c r="Y105"/>
      <c r="Z105"/>
      <c r="AA105"/>
      <c r="AE105"/>
      <c r="AF105"/>
      <c r="AG105"/>
      <c r="AH105"/>
      <c r="AI105"/>
      <c r="AJ105"/>
      <c r="AK105"/>
    </row>
    <row r="106" spans="1:37" x14ac:dyDescent="0.25">
      <c r="A106"/>
      <c r="B106"/>
      <c r="C106"/>
      <c r="D106"/>
      <c r="E106"/>
      <c r="F106"/>
      <c r="G106"/>
      <c r="K106"/>
      <c r="L106"/>
      <c r="M106"/>
      <c r="N106"/>
      <c r="O106"/>
      <c r="P106"/>
      <c r="Q106"/>
      <c r="U106"/>
      <c r="V106"/>
      <c r="W106"/>
      <c r="X106"/>
      <c r="Y106"/>
      <c r="Z106"/>
      <c r="AA106"/>
      <c r="AE106"/>
      <c r="AF106"/>
      <c r="AG106"/>
      <c r="AH106"/>
      <c r="AI106"/>
      <c r="AJ106"/>
      <c r="AK106"/>
    </row>
    <row r="107" spans="1:37" x14ac:dyDescent="0.25">
      <c r="A107"/>
      <c r="B107"/>
      <c r="C107"/>
      <c r="D107"/>
      <c r="E107"/>
      <c r="F107"/>
      <c r="G107"/>
      <c r="K107"/>
      <c r="L107"/>
      <c r="M107"/>
      <c r="N107"/>
      <c r="O107"/>
      <c r="P107"/>
      <c r="Q107"/>
      <c r="U107"/>
      <c r="V107"/>
      <c r="W107"/>
      <c r="X107"/>
      <c r="Y107"/>
      <c r="Z107"/>
      <c r="AA107"/>
      <c r="AE107"/>
      <c r="AF107"/>
      <c r="AG107"/>
      <c r="AH107"/>
      <c r="AI107"/>
      <c r="AJ107"/>
      <c r="AK107"/>
    </row>
    <row r="108" spans="1:37" x14ac:dyDescent="0.25">
      <c r="A108"/>
      <c r="B108"/>
      <c r="C108"/>
      <c r="D108"/>
      <c r="E108"/>
      <c r="F108"/>
      <c r="G108"/>
      <c r="K108"/>
      <c r="L108"/>
      <c r="M108"/>
      <c r="N108"/>
      <c r="O108"/>
      <c r="P108"/>
      <c r="Q108"/>
      <c r="U108"/>
      <c r="V108"/>
      <c r="W108"/>
      <c r="X108"/>
      <c r="Y108"/>
      <c r="Z108"/>
      <c r="AA108"/>
      <c r="AE108"/>
      <c r="AF108"/>
      <c r="AG108"/>
      <c r="AH108"/>
      <c r="AI108"/>
      <c r="AJ108"/>
      <c r="AK108"/>
    </row>
    <row r="109" spans="1:37" x14ac:dyDescent="0.25">
      <c r="A109"/>
      <c r="B109"/>
      <c r="C109"/>
      <c r="D109"/>
      <c r="E109"/>
      <c r="F109"/>
      <c r="G109"/>
      <c r="K109"/>
      <c r="L109"/>
      <c r="M109"/>
      <c r="N109"/>
      <c r="O109"/>
      <c r="P109"/>
      <c r="Q109"/>
      <c r="U109"/>
      <c r="V109"/>
      <c r="W109"/>
      <c r="X109"/>
      <c r="Y109"/>
      <c r="Z109"/>
      <c r="AA109"/>
      <c r="AE109"/>
      <c r="AF109"/>
      <c r="AG109"/>
      <c r="AH109"/>
      <c r="AI109"/>
      <c r="AJ109"/>
      <c r="AK109"/>
    </row>
    <row r="110" spans="1:37" x14ac:dyDescent="0.25">
      <c r="A110"/>
      <c r="B110"/>
      <c r="C110"/>
      <c r="D110"/>
      <c r="E110"/>
      <c r="F110"/>
      <c r="G110"/>
      <c r="K110"/>
      <c r="L110"/>
      <c r="M110"/>
      <c r="N110"/>
      <c r="O110"/>
      <c r="P110"/>
      <c r="Q110"/>
      <c r="U110"/>
      <c r="V110"/>
      <c r="W110"/>
      <c r="X110"/>
      <c r="Y110"/>
      <c r="Z110"/>
      <c r="AA110"/>
      <c r="AE110"/>
      <c r="AF110"/>
      <c r="AG110"/>
      <c r="AH110"/>
      <c r="AI110"/>
      <c r="AJ110"/>
      <c r="AK110"/>
    </row>
    <row r="111" spans="1:37" x14ac:dyDescent="0.25">
      <c r="A111"/>
      <c r="B111"/>
      <c r="C111"/>
      <c r="D111"/>
      <c r="E111"/>
      <c r="F111"/>
      <c r="G111"/>
      <c r="K111"/>
      <c r="L111"/>
      <c r="M111"/>
      <c r="N111"/>
      <c r="O111"/>
      <c r="P111"/>
      <c r="Q111"/>
      <c r="U111"/>
      <c r="V111"/>
      <c r="W111"/>
      <c r="X111"/>
      <c r="Y111"/>
      <c r="Z111"/>
      <c r="AA111"/>
      <c r="AE111"/>
      <c r="AF111"/>
      <c r="AG111"/>
      <c r="AH111"/>
      <c r="AI111"/>
      <c r="AJ111"/>
      <c r="AK111"/>
    </row>
    <row r="112" spans="1:37" x14ac:dyDescent="0.25">
      <c r="A112"/>
      <c r="B112"/>
      <c r="C112"/>
      <c r="D112"/>
      <c r="E112"/>
      <c r="F112"/>
      <c r="G112"/>
      <c r="K112"/>
      <c r="L112"/>
      <c r="M112"/>
      <c r="N112"/>
      <c r="O112"/>
      <c r="P112"/>
      <c r="Q112"/>
      <c r="U112"/>
      <c r="V112"/>
      <c r="W112"/>
      <c r="X112"/>
      <c r="Y112"/>
      <c r="Z112"/>
      <c r="AA112"/>
      <c r="AE112"/>
      <c r="AF112"/>
      <c r="AG112"/>
      <c r="AH112"/>
      <c r="AI112"/>
      <c r="AJ112"/>
      <c r="AK112"/>
    </row>
    <row r="113" spans="1:37" x14ac:dyDescent="0.25">
      <c r="A113"/>
      <c r="B113"/>
      <c r="C113"/>
      <c r="D113"/>
      <c r="E113"/>
      <c r="F113"/>
      <c r="G113"/>
      <c r="K113"/>
      <c r="L113"/>
      <c r="M113"/>
      <c r="N113"/>
      <c r="O113"/>
      <c r="P113"/>
      <c r="Q113"/>
      <c r="U113"/>
      <c r="V113"/>
      <c r="W113"/>
      <c r="X113"/>
      <c r="Y113"/>
      <c r="Z113"/>
      <c r="AA113"/>
      <c r="AE113"/>
      <c r="AF113"/>
      <c r="AG113"/>
      <c r="AH113"/>
      <c r="AI113"/>
      <c r="AJ113"/>
      <c r="AK113"/>
    </row>
    <row r="114" spans="1:37" x14ac:dyDescent="0.25">
      <c r="A114"/>
      <c r="B114"/>
      <c r="C114"/>
      <c r="D114"/>
      <c r="E114"/>
      <c r="F114"/>
      <c r="G114"/>
      <c r="K114"/>
      <c r="L114"/>
      <c r="M114"/>
      <c r="N114"/>
      <c r="O114"/>
      <c r="P114"/>
      <c r="Q114"/>
      <c r="U114"/>
      <c r="V114"/>
      <c r="W114"/>
      <c r="X114"/>
      <c r="Y114"/>
      <c r="Z114"/>
      <c r="AA114"/>
      <c r="AE114"/>
      <c r="AF114"/>
      <c r="AG114"/>
      <c r="AH114"/>
      <c r="AI114"/>
      <c r="AJ114"/>
      <c r="AK114"/>
    </row>
    <row r="115" spans="1:37" x14ac:dyDescent="0.25">
      <c r="A115"/>
      <c r="B115"/>
      <c r="C115"/>
      <c r="D115"/>
      <c r="E115"/>
      <c r="F115"/>
      <c r="G115"/>
      <c r="K115"/>
      <c r="L115"/>
      <c r="M115"/>
      <c r="N115"/>
      <c r="O115"/>
      <c r="P115"/>
      <c r="Q115"/>
      <c r="U115"/>
      <c r="V115"/>
      <c r="W115"/>
      <c r="X115"/>
      <c r="Y115"/>
      <c r="Z115"/>
      <c r="AA115"/>
      <c r="AE115"/>
      <c r="AF115"/>
      <c r="AG115"/>
      <c r="AH115"/>
      <c r="AI115"/>
      <c r="AJ115"/>
      <c r="AK115"/>
    </row>
    <row r="116" spans="1:37" x14ac:dyDescent="0.25">
      <c r="A116"/>
      <c r="B116"/>
      <c r="C116"/>
      <c r="D116"/>
      <c r="E116"/>
      <c r="F116"/>
      <c r="G116"/>
      <c r="K116"/>
      <c r="L116"/>
      <c r="M116"/>
      <c r="N116"/>
      <c r="O116"/>
      <c r="P116"/>
      <c r="Q116"/>
      <c r="U116"/>
      <c r="V116"/>
      <c r="W116"/>
      <c r="X116"/>
      <c r="Y116"/>
      <c r="Z116"/>
      <c r="AA116"/>
      <c r="AE116"/>
      <c r="AF116"/>
      <c r="AG116"/>
      <c r="AH116"/>
      <c r="AI116"/>
      <c r="AJ116"/>
      <c r="AK116"/>
    </row>
    <row r="117" spans="1:37" x14ac:dyDescent="0.25">
      <c r="A117"/>
      <c r="B117"/>
      <c r="C117"/>
      <c r="D117"/>
      <c r="E117"/>
      <c r="F117"/>
      <c r="G117"/>
      <c r="K117"/>
      <c r="L117"/>
      <c r="M117"/>
      <c r="N117"/>
      <c r="O117"/>
      <c r="P117"/>
      <c r="Q117"/>
      <c r="U117"/>
      <c r="V117"/>
      <c r="W117"/>
      <c r="X117"/>
      <c r="Y117"/>
      <c r="Z117"/>
      <c r="AA117"/>
      <c r="AE117"/>
      <c r="AF117"/>
      <c r="AG117"/>
      <c r="AH117"/>
      <c r="AI117"/>
      <c r="AJ117"/>
      <c r="AK117"/>
    </row>
    <row r="118" spans="1:37" x14ac:dyDescent="0.25">
      <c r="A118"/>
      <c r="B118"/>
      <c r="C118"/>
      <c r="D118"/>
      <c r="E118"/>
      <c r="F118"/>
      <c r="G118"/>
      <c r="K118"/>
      <c r="L118"/>
      <c r="M118"/>
      <c r="N118"/>
      <c r="O118"/>
      <c r="P118"/>
      <c r="Q118"/>
      <c r="U118"/>
      <c r="V118"/>
      <c r="W118"/>
      <c r="X118"/>
      <c r="Y118"/>
      <c r="Z118"/>
      <c r="AA118"/>
      <c r="AE118"/>
      <c r="AF118"/>
      <c r="AG118"/>
      <c r="AH118"/>
      <c r="AI118"/>
      <c r="AJ118"/>
      <c r="AK118"/>
    </row>
    <row r="119" spans="1:37" x14ac:dyDescent="0.25">
      <c r="A119"/>
      <c r="B119"/>
      <c r="C119"/>
      <c r="D119"/>
      <c r="E119"/>
      <c r="F119"/>
      <c r="G119"/>
      <c r="K119"/>
      <c r="L119"/>
      <c r="M119"/>
      <c r="N119"/>
      <c r="O119"/>
      <c r="P119"/>
      <c r="Q119"/>
      <c r="U119"/>
      <c r="V119"/>
      <c r="W119"/>
      <c r="X119"/>
      <c r="Y119"/>
      <c r="Z119"/>
      <c r="AA119"/>
      <c r="AE119"/>
      <c r="AF119"/>
      <c r="AG119"/>
      <c r="AH119"/>
      <c r="AI119"/>
      <c r="AJ119"/>
      <c r="AK119"/>
    </row>
    <row r="120" spans="1:37" x14ac:dyDescent="0.25">
      <c r="A120"/>
      <c r="B120"/>
      <c r="C120"/>
      <c r="D120"/>
      <c r="E120"/>
      <c r="F120"/>
      <c r="G120"/>
      <c r="K120"/>
      <c r="L120"/>
      <c r="M120"/>
      <c r="N120"/>
      <c r="O120"/>
      <c r="P120"/>
      <c r="Q120"/>
      <c r="U120"/>
      <c r="V120"/>
      <c r="W120"/>
      <c r="X120"/>
      <c r="Y120"/>
      <c r="Z120"/>
      <c r="AA120"/>
      <c r="AE120"/>
      <c r="AF120"/>
      <c r="AG120"/>
      <c r="AH120"/>
      <c r="AI120"/>
      <c r="AJ120"/>
      <c r="AK120"/>
    </row>
    <row r="121" spans="1:37" x14ac:dyDescent="0.25">
      <c r="A121"/>
      <c r="B121"/>
      <c r="C121"/>
      <c r="D121"/>
      <c r="E121"/>
      <c r="F121"/>
      <c r="G121"/>
      <c r="K121"/>
      <c r="L121"/>
      <c r="M121"/>
      <c r="N121"/>
      <c r="O121"/>
      <c r="P121"/>
      <c r="Q121"/>
      <c r="U121"/>
      <c r="V121"/>
      <c r="W121"/>
      <c r="X121"/>
      <c r="Y121"/>
      <c r="Z121"/>
      <c r="AA121"/>
      <c r="AE121"/>
      <c r="AF121"/>
      <c r="AG121"/>
      <c r="AH121"/>
      <c r="AI121"/>
      <c r="AJ121"/>
      <c r="AK121"/>
    </row>
    <row r="122" spans="1:37" x14ac:dyDescent="0.25">
      <c r="A122"/>
      <c r="B122"/>
      <c r="C122"/>
      <c r="D122"/>
      <c r="E122"/>
      <c r="F122"/>
      <c r="G122"/>
      <c r="K122"/>
      <c r="L122"/>
      <c r="M122"/>
      <c r="N122"/>
      <c r="O122"/>
      <c r="P122"/>
      <c r="Q122"/>
      <c r="U122"/>
      <c r="V122"/>
      <c r="W122"/>
      <c r="X122"/>
      <c r="Y122"/>
      <c r="Z122"/>
      <c r="AA122"/>
      <c r="AE122"/>
      <c r="AF122"/>
      <c r="AG122"/>
      <c r="AH122"/>
      <c r="AI122"/>
      <c r="AJ122"/>
      <c r="AK122"/>
    </row>
    <row r="123" spans="1:37" x14ac:dyDescent="0.25">
      <c r="A123"/>
      <c r="B123"/>
      <c r="C123"/>
      <c r="D123"/>
      <c r="E123"/>
      <c r="F123"/>
      <c r="G123"/>
      <c r="K123"/>
      <c r="L123"/>
      <c r="M123"/>
      <c r="N123"/>
      <c r="O123"/>
      <c r="P123"/>
      <c r="Q123"/>
      <c r="U123"/>
      <c r="V123"/>
      <c r="W123"/>
      <c r="X123"/>
      <c r="Y123"/>
      <c r="Z123"/>
      <c r="AA123"/>
      <c r="AE123"/>
      <c r="AF123"/>
      <c r="AG123"/>
      <c r="AH123"/>
      <c r="AI123"/>
      <c r="AJ123"/>
      <c r="AK123"/>
    </row>
    <row r="124" spans="1:37" x14ac:dyDescent="0.25">
      <c r="A124"/>
      <c r="B124"/>
      <c r="C124"/>
      <c r="D124"/>
      <c r="E124"/>
      <c r="F124"/>
      <c r="G124"/>
      <c r="K124"/>
      <c r="L124"/>
      <c r="M124"/>
      <c r="N124"/>
      <c r="O124"/>
      <c r="P124"/>
      <c r="Q124"/>
      <c r="U124"/>
      <c r="V124"/>
      <c r="W124"/>
      <c r="X124"/>
      <c r="Y124"/>
      <c r="Z124"/>
      <c r="AA124"/>
      <c r="AE124"/>
      <c r="AF124"/>
      <c r="AG124"/>
      <c r="AH124"/>
      <c r="AI124"/>
      <c r="AJ124"/>
      <c r="AK124"/>
    </row>
    <row r="125" spans="1:37" x14ac:dyDescent="0.25">
      <c r="A125"/>
      <c r="B125"/>
      <c r="C125"/>
      <c r="D125"/>
      <c r="E125"/>
      <c r="F125"/>
      <c r="G125"/>
      <c r="K125"/>
      <c r="L125"/>
      <c r="M125"/>
      <c r="N125"/>
      <c r="O125"/>
      <c r="P125"/>
      <c r="Q125"/>
      <c r="U125"/>
      <c r="V125"/>
      <c r="W125"/>
      <c r="X125"/>
      <c r="Y125"/>
      <c r="Z125"/>
      <c r="AA125"/>
      <c r="AE125"/>
      <c r="AF125"/>
      <c r="AG125"/>
      <c r="AH125"/>
      <c r="AI125"/>
      <c r="AJ125"/>
      <c r="AK125"/>
    </row>
    <row r="126" spans="1:37" x14ac:dyDescent="0.25">
      <c r="A126"/>
      <c r="B126"/>
      <c r="C126"/>
      <c r="D126"/>
      <c r="E126"/>
      <c r="F126"/>
      <c r="G126"/>
      <c r="K126"/>
      <c r="L126"/>
      <c r="M126"/>
      <c r="N126"/>
      <c r="O126"/>
      <c r="P126"/>
      <c r="Q126"/>
      <c r="U126"/>
      <c r="V126"/>
      <c r="W126"/>
      <c r="X126"/>
      <c r="Y126"/>
      <c r="Z126"/>
      <c r="AA126"/>
      <c r="AE126"/>
      <c r="AF126"/>
      <c r="AG126"/>
      <c r="AH126"/>
      <c r="AI126"/>
      <c r="AJ126"/>
      <c r="AK126"/>
    </row>
    <row r="127" spans="1:37" x14ac:dyDescent="0.25">
      <c r="A127"/>
      <c r="B127"/>
      <c r="C127"/>
      <c r="D127"/>
      <c r="E127"/>
      <c r="F127"/>
      <c r="G127"/>
      <c r="K127"/>
      <c r="L127"/>
      <c r="M127"/>
      <c r="N127"/>
      <c r="O127"/>
      <c r="P127"/>
      <c r="Q127"/>
      <c r="U127"/>
      <c r="V127"/>
      <c r="W127"/>
      <c r="X127"/>
      <c r="Y127"/>
      <c r="Z127"/>
      <c r="AA127"/>
      <c r="AE127"/>
      <c r="AF127"/>
      <c r="AG127"/>
      <c r="AH127"/>
      <c r="AI127"/>
      <c r="AJ127"/>
      <c r="AK127"/>
    </row>
    <row r="128" spans="1:37" x14ac:dyDescent="0.25">
      <c r="A128"/>
      <c r="B128"/>
      <c r="C128"/>
      <c r="D128"/>
      <c r="E128"/>
      <c r="F128"/>
      <c r="G128"/>
      <c r="K128"/>
      <c r="L128"/>
      <c r="M128"/>
      <c r="N128"/>
      <c r="O128"/>
      <c r="P128"/>
      <c r="Q128"/>
      <c r="U128"/>
      <c r="V128"/>
      <c r="W128"/>
      <c r="X128"/>
      <c r="Y128"/>
      <c r="Z128"/>
      <c r="AA128"/>
      <c r="AE128"/>
      <c r="AF128"/>
      <c r="AG128"/>
      <c r="AH128"/>
      <c r="AI128"/>
      <c r="AJ128"/>
      <c r="AK128"/>
    </row>
    <row r="129" spans="1:37" x14ac:dyDescent="0.25">
      <c r="A129"/>
      <c r="B129"/>
      <c r="C129"/>
      <c r="D129"/>
      <c r="E129"/>
      <c r="F129"/>
      <c r="G129"/>
      <c r="K129"/>
      <c r="L129"/>
      <c r="M129"/>
      <c r="N129"/>
      <c r="O129"/>
      <c r="P129"/>
      <c r="Q129"/>
      <c r="U129"/>
      <c r="V129"/>
      <c r="W129"/>
      <c r="X129"/>
      <c r="Y129"/>
      <c r="Z129"/>
      <c r="AA129"/>
      <c r="AE129"/>
      <c r="AF129"/>
      <c r="AG129"/>
      <c r="AH129"/>
      <c r="AI129"/>
      <c r="AJ129"/>
      <c r="AK129"/>
    </row>
    <row r="130" spans="1:37" x14ac:dyDescent="0.25">
      <c r="A130"/>
      <c r="B130"/>
      <c r="C130"/>
      <c r="D130"/>
      <c r="E130"/>
      <c r="F130"/>
      <c r="G130"/>
      <c r="K130"/>
      <c r="L130"/>
      <c r="M130"/>
      <c r="N130"/>
      <c r="O130"/>
      <c r="P130"/>
      <c r="Q130"/>
      <c r="U130"/>
      <c r="V130"/>
      <c r="W130"/>
      <c r="X130"/>
      <c r="Y130"/>
      <c r="Z130"/>
      <c r="AA130"/>
      <c r="AE130"/>
      <c r="AF130"/>
      <c r="AG130"/>
      <c r="AH130"/>
      <c r="AI130"/>
      <c r="AJ130"/>
      <c r="AK130"/>
    </row>
    <row r="131" spans="1:37" x14ac:dyDescent="0.25">
      <c r="A131"/>
      <c r="B131"/>
      <c r="C131"/>
      <c r="D131"/>
      <c r="E131"/>
      <c r="F131"/>
      <c r="G131"/>
      <c r="K131"/>
      <c r="L131"/>
      <c r="M131"/>
      <c r="N131"/>
      <c r="O131"/>
      <c r="P131"/>
      <c r="Q131"/>
      <c r="U131"/>
      <c r="V131"/>
      <c r="W131"/>
      <c r="X131"/>
      <c r="Y131"/>
      <c r="Z131"/>
      <c r="AA131"/>
      <c r="AE131"/>
      <c r="AF131"/>
      <c r="AG131"/>
      <c r="AH131"/>
      <c r="AI131"/>
      <c r="AJ131"/>
      <c r="AK131"/>
    </row>
    <row r="132" spans="1:37" x14ac:dyDescent="0.25">
      <c r="A132"/>
      <c r="B132"/>
      <c r="C132"/>
      <c r="D132"/>
      <c r="E132"/>
      <c r="F132"/>
      <c r="G132"/>
      <c r="K132"/>
      <c r="L132"/>
      <c r="M132"/>
      <c r="N132"/>
      <c r="O132"/>
      <c r="P132"/>
      <c r="Q132"/>
      <c r="U132"/>
      <c r="V132"/>
      <c r="W132"/>
      <c r="X132"/>
      <c r="Y132"/>
      <c r="Z132"/>
      <c r="AA132"/>
      <c r="AE132"/>
      <c r="AF132"/>
      <c r="AG132"/>
      <c r="AH132"/>
      <c r="AI132"/>
      <c r="AJ132"/>
      <c r="AK132"/>
    </row>
    <row r="133" spans="1:37" x14ac:dyDescent="0.25">
      <c r="A133"/>
      <c r="B133"/>
      <c r="C133"/>
      <c r="D133"/>
      <c r="E133"/>
      <c r="F133"/>
      <c r="G133"/>
      <c r="K133"/>
      <c r="L133"/>
      <c r="M133"/>
      <c r="N133"/>
      <c r="O133"/>
      <c r="P133"/>
      <c r="Q133"/>
      <c r="U133"/>
      <c r="V133"/>
      <c r="W133"/>
      <c r="X133"/>
      <c r="Y133"/>
      <c r="Z133"/>
      <c r="AA133"/>
      <c r="AE133"/>
      <c r="AF133"/>
      <c r="AG133"/>
      <c r="AH133"/>
      <c r="AI133"/>
      <c r="AJ133"/>
      <c r="AK133"/>
    </row>
    <row r="134" spans="1:37" x14ac:dyDescent="0.25">
      <c r="A134"/>
      <c r="B134"/>
      <c r="C134"/>
      <c r="D134"/>
      <c r="E134"/>
      <c r="F134"/>
      <c r="G134"/>
      <c r="K134"/>
      <c r="L134"/>
      <c r="M134"/>
      <c r="N134"/>
      <c r="O134"/>
      <c r="P134"/>
      <c r="Q134"/>
      <c r="U134"/>
      <c r="V134"/>
      <c r="W134"/>
      <c r="X134"/>
      <c r="Y134"/>
      <c r="Z134"/>
      <c r="AA134"/>
      <c r="AE134"/>
      <c r="AF134"/>
      <c r="AG134"/>
      <c r="AH134"/>
      <c r="AI134"/>
      <c r="AJ134"/>
      <c r="AK134"/>
    </row>
    <row r="135" spans="1:37" x14ac:dyDescent="0.25">
      <c r="A135"/>
      <c r="B135"/>
      <c r="C135"/>
      <c r="D135"/>
      <c r="E135"/>
      <c r="F135"/>
      <c r="G135"/>
      <c r="K135"/>
      <c r="L135"/>
      <c r="M135"/>
      <c r="N135"/>
      <c r="O135"/>
      <c r="P135"/>
      <c r="Q135"/>
      <c r="U135"/>
      <c r="V135"/>
      <c r="W135"/>
      <c r="X135"/>
      <c r="Y135"/>
      <c r="Z135"/>
      <c r="AA135"/>
      <c r="AE135"/>
      <c r="AF135"/>
      <c r="AG135"/>
      <c r="AH135"/>
      <c r="AI135"/>
      <c r="AJ135"/>
      <c r="AK135"/>
    </row>
    <row r="136" spans="1:37" x14ac:dyDescent="0.25">
      <c r="A136"/>
      <c r="B136"/>
      <c r="C136"/>
      <c r="D136"/>
      <c r="E136"/>
      <c r="F136"/>
      <c r="G136"/>
      <c r="K136"/>
      <c r="L136"/>
      <c r="M136"/>
      <c r="N136"/>
      <c r="O136"/>
      <c r="P136"/>
      <c r="Q136"/>
      <c r="U136"/>
      <c r="V136"/>
      <c r="W136"/>
      <c r="X136"/>
      <c r="Y136"/>
      <c r="Z136"/>
      <c r="AA136"/>
      <c r="AE136"/>
      <c r="AF136"/>
      <c r="AG136"/>
      <c r="AH136"/>
      <c r="AI136"/>
      <c r="AJ136"/>
      <c r="AK136"/>
    </row>
    <row r="137" spans="1:37" x14ac:dyDescent="0.25">
      <c r="A137"/>
      <c r="B137"/>
      <c r="C137"/>
      <c r="D137"/>
      <c r="E137"/>
      <c r="F137"/>
      <c r="G137"/>
      <c r="K137"/>
      <c r="L137"/>
      <c r="M137"/>
      <c r="N137"/>
      <c r="O137"/>
      <c r="P137"/>
      <c r="Q137"/>
      <c r="U137"/>
      <c r="V137"/>
      <c r="W137"/>
      <c r="X137"/>
      <c r="Y137"/>
      <c r="Z137"/>
      <c r="AA137"/>
      <c r="AE137"/>
      <c r="AF137"/>
      <c r="AG137"/>
      <c r="AH137"/>
      <c r="AI137"/>
      <c r="AJ137"/>
      <c r="AK137"/>
    </row>
    <row r="138" spans="1:37" x14ac:dyDescent="0.25">
      <c r="A138"/>
      <c r="B138"/>
      <c r="C138"/>
      <c r="D138"/>
      <c r="E138"/>
      <c r="F138"/>
      <c r="G138"/>
      <c r="K138"/>
      <c r="L138"/>
      <c r="M138"/>
      <c r="N138"/>
      <c r="O138"/>
      <c r="P138"/>
      <c r="Q138"/>
      <c r="U138"/>
      <c r="V138"/>
      <c r="W138"/>
      <c r="X138"/>
      <c r="Y138"/>
      <c r="Z138"/>
      <c r="AA138"/>
      <c r="AE138"/>
      <c r="AF138"/>
      <c r="AG138"/>
      <c r="AH138"/>
      <c r="AI138"/>
      <c r="AJ138"/>
      <c r="AK138"/>
    </row>
    <row r="139" spans="1:37" x14ac:dyDescent="0.25">
      <c r="A139"/>
      <c r="B139"/>
      <c r="C139"/>
      <c r="D139"/>
      <c r="E139"/>
      <c r="F139"/>
      <c r="G139"/>
      <c r="K139"/>
      <c r="L139"/>
      <c r="M139"/>
      <c r="N139"/>
      <c r="O139"/>
      <c r="P139"/>
      <c r="Q139"/>
      <c r="U139"/>
      <c r="V139"/>
      <c r="W139"/>
      <c r="X139"/>
      <c r="Y139"/>
      <c r="Z139"/>
      <c r="AA139"/>
      <c r="AE139"/>
      <c r="AF139"/>
      <c r="AG139"/>
      <c r="AH139"/>
      <c r="AI139"/>
      <c r="AJ139"/>
      <c r="AK139"/>
    </row>
    <row r="140" spans="1:37" x14ac:dyDescent="0.25">
      <c r="A140"/>
      <c r="B140"/>
      <c r="C140"/>
      <c r="D140"/>
      <c r="E140"/>
      <c r="F140"/>
      <c r="G140"/>
      <c r="K140"/>
      <c r="L140"/>
      <c r="M140"/>
      <c r="N140"/>
      <c r="O140"/>
      <c r="P140"/>
      <c r="Q140"/>
      <c r="U140"/>
      <c r="V140"/>
      <c r="W140"/>
      <c r="X140"/>
      <c r="Y140"/>
      <c r="Z140"/>
      <c r="AA140"/>
      <c r="AE140"/>
      <c r="AF140"/>
      <c r="AG140"/>
      <c r="AH140"/>
      <c r="AI140"/>
      <c r="AJ140"/>
      <c r="AK140"/>
    </row>
    <row r="141" spans="1:37" x14ac:dyDescent="0.25">
      <c r="A141"/>
      <c r="B141"/>
      <c r="C141"/>
      <c r="D141"/>
      <c r="E141"/>
      <c r="F141"/>
      <c r="G141"/>
      <c r="K141"/>
      <c r="L141"/>
      <c r="M141"/>
      <c r="N141"/>
      <c r="O141"/>
      <c r="P141"/>
      <c r="Q141"/>
      <c r="U141"/>
      <c r="V141"/>
      <c r="W141"/>
      <c r="X141"/>
      <c r="Y141"/>
      <c r="Z141"/>
      <c r="AA141"/>
      <c r="AE141"/>
      <c r="AF141"/>
      <c r="AG141"/>
      <c r="AH141"/>
      <c r="AI141"/>
      <c r="AJ141"/>
      <c r="AK141"/>
    </row>
    <row r="142" spans="1:37" x14ac:dyDescent="0.25">
      <c r="A142"/>
      <c r="B142"/>
      <c r="C142"/>
      <c r="D142"/>
      <c r="E142"/>
      <c r="F142"/>
      <c r="G142"/>
      <c r="U142"/>
      <c r="V142"/>
      <c r="W142"/>
      <c r="X142"/>
      <c r="Y142"/>
      <c r="Z142"/>
      <c r="AA142"/>
      <c r="AE142"/>
      <c r="AF142"/>
      <c r="AG142"/>
      <c r="AH142"/>
      <c r="AI142"/>
      <c r="AJ142"/>
      <c r="AK142"/>
    </row>
    <row r="143" spans="1:37" x14ac:dyDescent="0.25">
      <c r="A143"/>
      <c r="B143"/>
      <c r="C143"/>
      <c r="D143"/>
      <c r="E143"/>
      <c r="F143"/>
      <c r="G143"/>
      <c r="U143"/>
      <c r="V143"/>
      <c r="W143"/>
      <c r="X143"/>
      <c r="Y143"/>
      <c r="Z143"/>
      <c r="AA143"/>
      <c r="AE143"/>
      <c r="AF143"/>
      <c r="AG143"/>
      <c r="AH143"/>
      <c r="AI143"/>
      <c r="AJ143"/>
      <c r="AK143"/>
    </row>
    <row r="144" spans="1:37" x14ac:dyDescent="0.25">
      <c r="A144"/>
      <c r="B144"/>
      <c r="C144"/>
      <c r="D144"/>
      <c r="E144"/>
      <c r="F144"/>
      <c r="G144"/>
      <c r="U144"/>
      <c r="V144"/>
      <c r="W144"/>
      <c r="X144"/>
      <c r="Y144"/>
      <c r="Z144"/>
      <c r="AA144"/>
      <c r="AE144"/>
      <c r="AF144"/>
      <c r="AG144"/>
      <c r="AH144"/>
      <c r="AI144"/>
      <c r="AJ144"/>
      <c r="AK144"/>
    </row>
    <row r="145" spans="1:37" x14ac:dyDescent="0.25">
      <c r="A145"/>
      <c r="B145"/>
      <c r="C145"/>
      <c r="D145"/>
      <c r="E145"/>
      <c r="F145"/>
      <c r="G145"/>
      <c r="U145"/>
      <c r="V145"/>
      <c r="W145"/>
      <c r="X145"/>
      <c r="Y145"/>
      <c r="Z145"/>
      <c r="AA145"/>
      <c r="AE145"/>
      <c r="AF145"/>
      <c r="AG145"/>
      <c r="AH145"/>
      <c r="AI145"/>
      <c r="AJ145"/>
      <c r="AK145"/>
    </row>
    <row r="146" spans="1:37" x14ac:dyDescent="0.25">
      <c r="A146"/>
      <c r="B146"/>
      <c r="C146"/>
      <c r="D146"/>
      <c r="E146"/>
      <c r="F146"/>
      <c r="G146"/>
      <c r="U146"/>
      <c r="V146"/>
      <c r="W146"/>
      <c r="X146"/>
      <c r="Y146"/>
      <c r="Z146"/>
      <c r="AA146"/>
      <c r="AE146"/>
      <c r="AF146"/>
      <c r="AG146"/>
      <c r="AH146"/>
      <c r="AI146"/>
      <c r="AJ146"/>
      <c r="AK146"/>
    </row>
    <row r="147" spans="1:37" x14ac:dyDescent="0.25">
      <c r="A147"/>
      <c r="B147"/>
      <c r="C147"/>
      <c r="D147"/>
      <c r="E147"/>
      <c r="F147"/>
      <c r="G147"/>
      <c r="U147"/>
      <c r="V147"/>
      <c r="W147"/>
      <c r="X147"/>
      <c r="Y147"/>
      <c r="Z147"/>
      <c r="AA147"/>
      <c r="AE147"/>
      <c r="AF147"/>
      <c r="AG147"/>
      <c r="AH147"/>
      <c r="AI147"/>
      <c r="AJ147"/>
      <c r="AK147"/>
    </row>
    <row r="148" spans="1:37" x14ac:dyDescent="0.25">
      <c r="A148"/>
      <c r="B148"/>
      <c r="C148"/>
      <c r="D148"/>
      <c r="E148"/>
      <c r="F148"/>
      <c r="G148"/>
      <c r="U148"/>
      <c r="V148"/>
      <c r="W148"/>
      <c r="X148"/>
      <c r="Y148"/>
      <c r="Z148"/>
      <c r="AA148"/>
      <c r="AE148"/>
      <c r="AF148"/>
      <c r="AG148"/>
      <c r="AH148"/>
      <c r="AI148"/>
      <c r="AJ148"/>
      <c r="AK148"/>
    </row>
    <row r="149" spans="1:37" x14ac:dyDescent="0.25">
      <c r="A149"/>
      <c r="B149"/>
      <c r="C149"/>
      <c r="D149"/>
      <c r="E149"/>
      <c r="F149"/>
      <c r="G149"/>
      <c r="U149"/>
      <c r="V149"/>
      <c r="W149"/>
      <c r="X149"/>
      <c r="Y149"/>
      <c r="Z149"/>
      <c r="AA149"/>
      <c r="AE149"/>
      <c r="AF149"/>
      <c r="AG149"/>
      <c r="AH149"/>
      <c r="AI149"/>
      <c r="AJ149"/>
      <c r="AK149"/>
    </row>
    <row r="150" spans="1:37" x14ac:dyDescent="0.25">
      <c r="A150"/>
      <c r="B150"/>
      <c r="C150"/>
      <c r="D150"/>
      <c r="E150"/>
      <c r="F150"/>
      <c r="G150"/>
      <c r="U150"/>
      <c r="V150"/>
      <c r="W150"/>
      <c r="X150"/>
      <c r="Y150"/>
      <c r="Z150"/>
      <c r="AA150"/>
      <c r="AE150"/>
      <c r="AF150"/>
      <c r="AG150"/>
      <c r="AH150"/>
      <c r="AI150"/>
      <c r="AJ150"/>
      <c r="AK150"/>
    </row>
    <row r="151" spans="1:37" x14ac:dyDescent="0.25">
      <c r="A151"/>
      <c r="B151"/>
      <c r="C151"/>
      <c r="D151"/>
      <c r="E151"/>
      <c r="F151"/>
      <c r="G151"/>
      <c r="U151"/>
      <c r="V151"/>
      <c r="W151"/>
      <c r="X151"/>
      <c r="Y151"/>
      <c r="Z151"/>
      <c r="AA151"/>
      <c r="AE151"/>
      <c r="AF151"/>
      <c r="AG151"/>
      <c r="AH151"/>
      <c r="AI151"/>
      <c r="AJ151"/>
      <c r="AK151"/>
    </row>
    <row r="152" spans="1:37" x14ac:dyDescent="0.25">
      <c r="A152"/>
      <c r="B152"/>
      <c r="C152"/>
      <c r="D152"/>
      <c r="E152"/>
      <c r="F152"/>
      <c r="G152"/>
      <c r="U152"/>
      <c r="V152"/>
      <c r="W152"/>
      <c r="X152"/>
      <c r="Y152"/>
      <c r="Z152"/>
      <c r="AA152"/>
      <c r="AE152"/>
      <c r="AF152"/>
      <c r="AG152"/>
      <c r="AH152"/>
      <c r="AI152"/>
      <c r="AJ152"/>
      <c r="AK152"/>
    </row>
    <row r="153" spans="1:37" x14ac:dyDescent="0.25">
      <c r="A153"/>
      <c r="B153"/>
      <c r="C153"/>
      <c r="D153"/>
      <c r="E153"/>
      <c r="F153"/>
      <c r="G153"/>
      <c r="U153"/>
      <c r="V153"/>
      <c r="W153"/>
      <c r="X153"/>
      <c r="Y153"/>
      <c r="Z153"/>
      <c r="AA153"/>
      <c r="AE153"/>
      <c r="AF153"/>
      <c r="AG153"/>
      <c r="AH153"/>
      <c r="AI153"/>
      <c r="AJ153"/>
      <c r="AK153"/>
    </row>
    <row r="154" spans="1:37" x14ac:dyDescent="0.25">
      <c r="A154"/>
      <c r="B154"/>
      <c r="C154"/>
      <c r="D154"/>
      <c r="E154"/>
      <c r="F154"/>
      <c r="G154"/>
      <c r="U154"/>
      <c r="V154"/>
      <c r="W154"/>
      <c r="X154"/>
      <c r="Y154"/>
      <c r="Z154"/>
      <c r="AA154"/>
      <c r="AE154"/>
      <c r="AF154"/>
      <c r="AG154"/>
      <c r="AH154"/>
      <c r="AI154"/>
      <c r="AJ154"/>
      <c r="AK154"/>
    </row>
    <row r="155" spans="1:37" x14ac:dyDescent="0.25">
      <c r="A155"/>
      <c r="B155"/>
      <c r="C155"/>
      <c r="D155"/>
      <c r="E155"/>
      <c r="F155"/>
      <c r="G155"/>
      <c r="U155"/>
      <c r="V155"/>
      <c r="W155"/>
      <c r="X155"/>
      <c r="Y155"/>
      <c r="Z155"/>
      <c r="AA155"/>
      <c r="AE155"/>
      <c r="AF155"/>
      <c r="AG155"/>
      <c r="AH155"/>
      <c r="AI155"/>
      <c r="AJ155"/>
      <c r="AK155"/>
    </row>
    <row r="156" spans="1:37" x14ac:dyDescent="0.25">
      <c r="A156"/>
      <c r="B156"/>
      <c r="C156"/>
      <c r="D156"/>
      <c r="E156"/>
      <c r="F156"/>
      <c r="G156"/>
      <c r="U156"/>
      <c r="V156"/>
      <c r="W156"/>
      <c r="X156"/>
      <c r="Y156"/>
      <c r="Z156"/>
      <c r="AA156"/>
      <c r="AE156"/>
      <c r="AF156"/>
      <c r="AG156"/>
      <c r="AH156"/>
      <c r="AI156"/>
      <c r="AJ156"/>
      <c r="AK156"/>
    </row>
    <row r="157" spans="1:37" x14ac:dyDescent="0.25">
      <c r="A157"/>
      <c r="B157"/>
      <c r="C157"/>
      <c r="D157"/>
      <c r="E157"/>
      <c r="F157"/>
      <c r="G157"/>
      <c r="U157"/>
      <c r="V157"/>
      <c r="W157"/>
      <c r="X157"/>
      <c r="Y157"/>
      <c r="Z157"/>
      <c r="AA157"/>
      <c r="AE157"/>
      <c r="AF157"/>
      <c r="AG157"/>
      <c r="AH157"/>
      <c r="AI157"/>
      <c r="AJ157"/>
      <c r="AK157"/>
    </row>
    <row r="158" spans="1:37" x14ac:dyDescent="0.25">
      <c r="A158"/>
      <c r="B158"/>
      <c r="C158"/>
      <c r="D158"/>
      <c r="E158"/>
      <c r="F158"/>
      <c r="G158"/>
      <c r="U158"/>
      <c r="V158"/>
      <c r="W158"/>
      <c r="X158"/>
      <c r="Y158"/>
      <c r="Z158"/>
      <c r="AA158"/>
      <c r="AE158"/>
      <c r="AF158"/>
      <c r="AG158"/>
      <c r="AH158"/>
      <c r="AI158"/>
      <c r="AJ158"/>
      <c r="AK158"/>
    </row>
    <row r="159" spans="1:37" x14ac:dyDescent="0.25">
      <c r="A159"/>
      <c r="B159"/>
      <c r="C159"/>
      <c r="D159"/>
      <c r="E159"/>
      <c r="F159"/>
      <c r="G159"/>
      <c r="U159"/>
      <c r="V159"/>
      <c r="W159"/>
      <c r="X159"/>
      <c r="Y159"/>
      <c r="Z159"/>
      <c r="AA159"/>
      <c r="AE159"/>
      <c r="AF159"/>
      <c r="AG159"/>
      <c r="AH159"/>
      <c r="AI159"/>
      <c r="AJ159"/>
      <c r="AK159"/>
    </row>
    <row r="160" spans="1:37" x14ac:dyDescent="0.25">
      <c r="A160"/>
      <c r="B160"/>
      <c r="C160"/>
      <c r="D160"/>
      <c r="E160"/>
      <c r="F160"/>
      <c r="G160"/>
      <c r="U160"/>
      <c r="V160"/>
      <c r="W160"/>
      <c r="X160"/>
      <c r="Y160"/>
      <c r="Z160"/>
      <c r="AA160"/>
      <c r="AE160"/>
      <c r="AF160"/>
      <c r="AG160"/>
      <c r="AH160"/>
      <c r="AI160"/>
      <c r="AJ160"/>
      <c r="AK160"/>
    </row>
    <row r="161" spans="1:37" x14ac:dyDescent="0.25">
      <c r="A161"/>
      <c r="B161"/>
      <c r="C161"/>
      <c r="D161"/>
      <c r="E161"/>
      <c r="F161"/>
      <c r="G161"/>
      <c r="U161"/>
      <c r="V161"/>
      <c r="W161"/>
      <c r="X161"/>
      <c r="Y161"/>
      <c r="Z161"/>
      <c r="AA161"/>
      <c r="AE161"/>
      <c r="AF161"/>
      <c r="AG161"/>
      <c r="AH161"/>
      <c r="AI161"/>
      <c r="AJ161"/>
      <c r="AK161"/>
    </row>
    <row r="162" spans="1:37" x14ac:dyDescent="0.25">
      <c r="A162"/>
      <c r="B162"/>
      <c r="C162"/>
      <c r="D162"/>
      <c r="E162"/>
      <c r="F162"/>
      <c r="G162"/>
      <c r="U162"/>
      <c r="V162"/>
      <c r="W162"/>
      <c r="X162"/>
      <c r="Y162"/>
      <c r="Z162"/>
      <c r="AA162"/>
    </row>
    <row r="163" spans="1:37" x14ac:dyDescent="0.25">
      <c r="A163"/>
      <c r="B163"/>
      <c r="C163"/>
      <c r="D163"/>
      <c r="E163"/>
      <c r="F163"/>
      <c r="G163"/>
      <c r="U163"/>
      <c r="V163"/>
      <c r="W163"/>
      <c r="X163"/>
      <c r="Y163"/>
      <c r="Z163"/>
      <c r="AA163"/>
    </row>
    <row r="164" spans="1:37" x14ac:dyDescent="0.25">
      <c r="A164"/>
      <c r="B164"/>
      <c r="C164"/>
      <c r="D164"/>
      <c r="E164"/>
      <c r="F164"/>
      <c r="G164"/>
      <c r="U164"/>
      <c r="V164"/>
      <c r="W164"/>
      <c r="X164"/>
      <c r="Y164"/>
      <c r="Z164"/>
      <c r="AA164"/>
    </row>
    <row r="165" spans="1:37" x14ac:dyDescent="0.25">
      <c r="A165"/>
      <c r="B165"/>
      <c r="C165"/>
      <c r="D165"/>
      <c r="E165"/>
      <c r="F165"/>
      <c r="G165"/>
      <c r="U165"/>
      <c r="V165"/>
      <c r="W165"/>
      <c r="X165"/>
      <c r="Y165"/>
      <c r="Z165"/>
      <c r="AA165"/>
    </row>
    <row r="166" spans="1:37" x14ac:dyDescent="0.25">
      <c r="A166"/>
      <c r="B166"/>
      <c r="C166"/>
      <c r="D166"/>
      <c r="E166"/>
      <c r="F166"/>
      <c r="G166"/>
      <c r="U166"/>
      <c r="V166"/>
      <c r="W166"/>
      <c r="X166"/>
      <c r="Y166"/>
      <c r="Z166"/>
      <c r="AA166"/>
    </row>
    <row r="167" spans="1:37" x14ac:dyDescent="0.25">
      <c r="A167"/>
      <c r="B167"/>
      <c r="C167"/>
      <c r="D167"/>
      <c r="E167"/>
      <c r="F167"/>
      <c r="G167"/>
      <c r="U167"/>
      <c r="V167"/>
      <c r="W167"/>
      <c r="X167"/>
      <c r="Y167"/>
      <c r="Z167"/>
      <c r="AA167"/>
    </row>
    <row r="168" spans="1:37" x14ac:dyDescent="0.25">
      <c r="A168"/>
      <c r="B168"/>
      <c r="C168"/>
      <c r="D168"/>
      <c r="E168"/>
      <c r="F168"/>
      <c r="G168"/>
      <c r="U168"/>
      <c r="V168"/>
      <c r="W168"/>
      <c r="X168"/>
      <c r="Y168"/>
      <c r="Z168"/>
      <c r="AA168"/>
    </row>
    <row r="169" spans="1:37" x14ac:dyDescent="0.25">
      <c r="A169"/>
      <c r="B169"/>
      <c r="C169"/>
      <c r="D169"/>
      <c r="E169"/>
      <c r="F169"/>
      <c r="G169"/>
      <c r="U169"/>
      <c r="V169"/>
      <c r="W169"/>
      <c r="X169"/>
      <c r="Y169"/>
      <c r="Z169"/>
      <c r="AA169"/>
    </row>
    <row r="170" spans="1:37" x14ac:dyDescent="0.25">
      <c r="A170"/>
      <c r="B170"/>
      <c r="C170"/>
      <c r="D170"/>
      <c r="E170"/>
      <c r="F170"/>
      <c r="G170"/>
      <c r="U170"/>
      <c r="V170"/>
      <c r="W170"/>
      <c r="X170"/>
      <c r="Y170"/>
      <c r="Z170"/>
      <c r="AA170"/>
    </row>
    <row r="171" spans="1:37" x14ac:dyDescent="0.25">
      <c r="A171"/>
      <c r="B171"/>
      <c r="C171"/>
      <c r="D171"/>
      <c r="E171"/>
      <c r="F171"/>
      <c r="G171"/>
      <c r="U171"/>
      <c r="V171"/>
      <c r="W171"/>
      <c r="X171"/>
      <c r="Y171"/>
      <c r="Z171"/>
      <c r="AA171"/>
    </row>
    <row r="172" spans="1:37" x14ac:dyDescent="0.25">
      <c r="A172"/>
      <c r="B172"/>
      <c r="C172"/>
      <c r="D172"/>
      <c r="E172"/>
      <c r="F172"/>
      <c r="G172"/>
      <c r="U172"/>
      <c r="V172"/>
      <c r="W172"/>
      <c r="X172"/>
      <c r="Y172"/>
      <c r="Z172"/>
      <c r="AA172"/>
    </row>
    <row r="173" spans="1:37" x14ac:dyDescent="0.25">
      <c r="A173"/>
      <c r="B173"/>
      <c r="C173"/>
      <c r="D173"/>
      <c r="E173"/>
      <c r="F173"/>
      <c r="G173"/>
      <c r="U173"/>
      <c r="V173"/>
      <c r="W173"/>
      <c r="X173"/>
      <c r="Y173"/>
      <c r="Z173"/>
      <c r="AA173"/>
    </row>
    <row r="174" spans="1:37" x14ac:dyDescent="0.25">
      <c r="A174"/>
      <c r="B174"/>
      <c r="C174"/>
      <c r="D174"/>
      <c r="E174"/>
      <c r="F174"/>
      <c r="G174"/>
      <c r="U174"/>
      <c r="V174"/>
      <c r="W174"/>
      <c r="X174"/>
      <c r="Y174"/>
      <c r="Z174"/>
      <c r="AA174"/>
    </row>
    <row r="175" spans="1:37" x14ac:dyDescent="0.25">
      <c r="A175"/>
      <c r="B175"/>
      <c r="C175"/>
      <c r="D175"/>
      <c r="E175"/>
      <c r="F175"/>
      <c r="G175"/>
      <c r="U175"/>
      <c r="V175"/>
      <c r="W175"/>
      <c r="X175"/>
      <c r="Y175"/>
      <c r="Z175"/>
      <c r="AA175"/>
    </row>
    <row r="176" spans="1:37" x14ac:dyDescent="0.25">
      <c r="A176"/>
      <c r="B176"/>
      <c r="C176"/>
      <c r="D176"/>
      <c r="E176"/>
      <c r="F176"/>
      <c r="G176"/>
      <c r="U176"/>
      <c r="V176"/>
      <c r="W176"/>
      <c r="X176"/>
      <c r="Y176"/>
      <c r="Z176"/>
      <c r="AA176"/>
    </row>
    <row r="177" spans="1:27" x14ac:dyDescent="0.25">
      <c r="A177"/>
      <c r="B177"/>
      <c r="C177"/>
      <c r="D177"/>
      <c r="E177"/>
      <c r="F177"/>
      <c r="G177"/>
      <c r="U177"/>
      <c r="V177"/>
      <c r="W177"/>
      <c r="X177"/>
      <c r="Y177"/>
      <c r="Z177"/>
      <c r="AA177"/>
    </row>
    <row r="178" spans="1:27" x14ac:dyDescent="0.25">
      <c r="A178"/>
      <c r="B178"/>
      <c r="C178"/>
      <c r="D178"/>
      <c r="E178"/>
      <c r="F178"/>
      <c r="G178"/>
      <c r="U178"/>
      <c r="V178"/>
      <c r="W178"/>
      <c r="X178"/>
      <c r="Y178"/>
      <c r="Z178"/>
      <c r="AA178"/>
    </row>
    <row r="179" spans="1:27" x14ac:dyDescent="0.25">
      <c r="A179"/>
      <c r="B179"/>
      <c r="C179"/>
      <c r="D179"/>
      <c r="E179"/>
      <c r="F179"/>
      <c r="G179"/>
      <c r="U179"/>
      <c r="V179"/>
      <c r="W179"/>
      <c r="X179"/>
      <c r="Y179"/>
      <c r="Z179"/>
      <c r="AA179"/>
    </row>
    <row r="180" spans="1:27" x14ac:dyDescent="0.25">
      <c r="A180"/>
      <c r="B180"/>
      <c r="C180"/>
      <c r="D180"/>
      <c r="E180"/>
      <c r="F180"/>
      <c r="G180"/>
      <c r="U180"/>
      <c r="V180"/>
      <c r="W180"/>
      <c r="X180"/>
      <c r="Y180"/>
      <c r="Z180"/>
      <c r="AA180"/>
    </row>
    <row r="181" spans="1:27" x14ac:dyDescent="0.25">
      <c r="A181"/>
      <c r="B181"/>
      <c r="C181"/>
      <c r="D181"/>
      <c r="E181"/>
      <c r="F181"/>
      <c r="G181"/>
      <c r="U181"/>
      <c r="V181"/>
      <c r="W181"/>
      <c r="X181"/>
      <c r="Y181"/>
      <c r="Z181"/>
      <c r="AA181"/>
    </row>
    <row r="182" spans="1:27" x14ac:dyDescent="0.25">
      <c r="A182"/>
      <c r="B182"/>
      <c r="C182"/>
      <c r="D182"/>
      <c r="E182"/>
      <c r="F182"/>
      <c r="G182"/>
      <c r="U182"/>
      <c r="V182"/>
      <c r="W182"/>
      <c r="X182"/>
      <c r="Y182"/>
      <c r="Z182"/>
      <c r="AA182"/>
    </row>
    <row r="183" spans="1:27" x14ac:dyDescent="0.25">
      <c r="A183"/>
      <c r="B183"/>
      <c r="C183"/>
      <c r="D183"/>
      <c r="E183"/>
      <c r="F183"/>
      <c r="G183"/>
      <c r="U183"/>
      <c r="V183"/>
      <c r="W183"/>
      <c r="X183"/>
      <c r="Y183"/>
      <c r="Z183"/>
      <c r="AA183"/>
    </row>
    <row r="184" spans="1:27" x14ac:dyDescent="0.25">
      <c r="A184"/>
      <c r="B184"/>
      <c r="C184"/>
      <c r="D184"/>
      <c r="E184"/>
      <c r="F184"/>
      <c r="G184"/>
      <c r="U184"/>
      <c r="V184"/>
      <c r="W184"/>
      <c r="X184"/>
      <c r="Y184"/>
      <c r="Z184"/>
      <c r="AA184"/>
    </row>
    <row r="185" spans="1:27" x14ac:dyDescent="0.25">
      <c r="A185"/>
      <c r="B185"/>
      <c r="C185"/>
      <c r="D185"/>
      <c r="E185"/>
      <c r="F185"/>
      <c r="G185"/>
      <c r="U185"/>
      <c r="V185"/>
      <c r="W185"/>
      <c r="X185"/>
      <c r="Y185"/>
      <c r="Z185"/>
      <c r="AA185"/>
    </row>
    <row r="186" spans="1:27" x14ac:dyDescent="0.25">
      <c r="A186"/>
      <c r="B186"/>
      <c r="C186"/>
      <c r="D186"/>
      <c r="E186"/>
      <c r="F186"/>
      <c r="G186"/>
      <c r="U186"/>
      <c r="V186"/>
      <c r="W186"/>
      <c r="X186"/>
      <c r="Y186"/>
      <c r="Z186"/>
      <c r="AA186"/>
    </row>
    <row r="187" spans="1:27" x14ac:dyDescent="0.25">
      <c r="A187"/>
      <c r="B187"/>
      <c r="C187"/>
      <c r="D187"/>
      <c r="E187"/>
      <c r="F187"/>
      <c r="G187"/>
      <c r="U187"/>
      <c r="V187"/>
      <c r="W187"/>
      <c r="X187"/>
      <c r="Y187"/>
      <c r="Z187"/>
      <c r="AA187"/>
    </row>
    <row r="188" spans="1:27" x14ac:dyDescent="0.25">
      <c r="A188"/>
      <c r="B188"/>
      <c r="C188"/>
      <c r="D188"/>
      <c r="E188"/>
      <c r="F188"/>
      <c r="G188"/>
      <c r="U188"/>
      <c r="V188"/>
      <c r="W188"/>
      <c r="X188"/>
      <c r="Y188"/>
      <c r="Z188"/>
      <c r="AA188"/>
    </row>
    <row r="189" spans="1:27" x14ac:dyDescent="0.25">
      <c r="A189"/>
      <c r="B189"/>
      <c r="C189"/>
      <c r="D189"/>
      <c r="E189"/>
      <c r="F189"/>
      <c r="G189"/>
      <c r="U189"/>
      <c r="V189"/>
      <c r="W189"/>
      <c r="X189"/>
      <c r="Y189"/>
      <c r="Z189"/>
      <c r="AA189"/>
    </row>
    <row r="190" spans="1:27" x14ac:dyDescent="0.25">
      <c r="A190"/>
      <c r="B190"/>
      <c r="C190"/>
      <c r="D190"/>
      <c r="E190"/>
      <c r="F190"/>
      <c r="G190"/>
      <c r="U190"/>
      <c r="V190"/>
      <c r="W190"/>
      <c r="X190"/>
      <c r="Y190"/>
      <c r="Z190"/>
      <c r="AA190"/>
    </row>
    <row r="191" spans="1:27" x14ac:dyDescent="0.25">
      <c r="A191"/>
      <c r="B191"/>
      <c r="C191"/>
      <c r="D191"/>
      <c r="E191"/>
      <c r="F191"/>
      <c r="G191"/>
      <c r="U191"/>
      <c r="V191"/>
      <c r="W191"/>
      <c r="X191"/>
      <c r="Y191"/>
      <c r="Z191"/>
      <c r="AA191"/>
    </row>
    <row r="192" spans="1:27" x14ac:dyDescent="0.25">
      <c r="A192"/>
      <c r="B192"/>
      <c r="C192"/>
      <c r="D192"/>
      <c r="E192"/>
      <c r="F192"/>
      <c r="G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U214"/>
      <c r="V214"/>
      <c r="W214"/>
      <c r="X214"/>
      <c r="Y214"/>
      <c r="Z214"/>
      <c r="AA214"/>
    </row>
    <row r="215" spans="1:27" x14ac:dyDescent="0.25">
      <c r="A215"/>
      <c r="B215"/>
      <c r="C215"/>
      <c r="D215"/>
      <c r="E215"/>
      <c r="F215"/>
      <c r="G215"/>
      <c r="U215"/>
      <c r="V215"/>
      <c r="W215"/>
      <c r="X215"/>
      <c r="Y215"/>
      <c r="Z215"/>
      <c r="AA215"/>
    </row>
    <row r="216" spans="1:27" x14ac:dyDescent="0.25">
      <c r="A216"/>
      <c r="B216"/>
      <c r="C216"/>
      <c r="D216"/>
      <c r="E216"/>
      <c r="F216"/>
      <c r="G216"/>
      <c r="U216"/>
      <c r="V216"/>
      <c r="W216"/>
      <c r="X216"/>
      <c r="Y216"/>
      <c r="Z216"/>
      <c r="AA216"/>
    </row>
    <row r="217" spans="1:27" x14ac:dyDescent="0.25">
      <c r="A217"/>
      <c r="B217"/>
      <c r="C217"/>
      <c r="D217"/>
      <c r="E217"/>
      <c r="F217"/>
      <c r="G217"/>
      <c r="U217"/>
      <c r="V217"/>
      <c r="W217"/>
      <c r="X217"/>
      <c r="Y217"/>
      <c r="Z217"/>
      <c r="AA217"/>
    </row>
    <row r="218" spans="1:27" x14ac:dyDescent="0.25">
      <c r="A218"/>
      <c r="B218"/>
      <c r="C218"/>
      <c r="D218"/>
      <c r="E218"/>
      <c r="F218"/>
      <c r="G218"/>
      <c r="U218"/>
      <c r="V218"/>
      <c r="W218"/>
      <c r="X218"/>
      <c r="Y218"/>
      <c r="Z218"/>
      <c r="AA218"/>
    </row>
    <row r="219" spans="1:27" x14ac:dyDescent="0.25">
      <c r="A219"/>
      <c r="B219"/>
      <c r="C219"/>
      <c r="D219"/>
      <c r="E219"/>
      <c r="F219"/>
      <c r="G219"/>
      <c r="U219"/>
      <c r="V219"/>
      <c r="W219"/>
      <c r="X219"/>
      <c r="Y219"/>
      <c r="Z219"/>
      <c r="AA219"/>
    </row>
    <row r="220" spans="1:27" x14ac:dyDescent="0.25">
      <c r="A220"/>
      <c r="B220"/>
      <c r="C220"/>
      <c r="D220"/>
      <c r="E220"/>
      <c r="F220"/>
      <c r="G220"/>
      <c r="U220"/>
      <c r="V220"/>
      <c r="W220"/>
      <c r="X220"/>
      <c r="Y220"/>
      <c r="Z220"/>
      <c r="AA220"/>
    </row>
    <row r="221" spans="1:27" x14ac:dyDescent="0.25">
      <c r="A221"/>
      <c r="B221"/>
      <c r="C221"/>
      <c r="D221"/>
      <c r="E221"/>
      <c r="F221"/>
      <c r="G221"/>
      <c r="U221"/>
      <c r="V221"/>
      <c r="W221"/>
      <c r="X221"/>
      <c r="Y221"/>
      <c r="Z221"/>
      <c r="AA221"/>
    </row>
    <row r="222" spans="1:27" x14ac:dyDescent="0.25">
      <c r="A222"/>
      <c r="B222"/>
      <c r="C222"/>
      <c r="D222"/>
      <c r="E222"/>
      <c r="F222"/>
      <c r="G222"/>
      <c r="U222"/>
      <c r="V222"/>
      <c r="W222"/>
      <c r="X222"/>
      <c r="Y222"/>
      <c r="Z222"/>
      <c r="AA222"/>
    </row>
    <row r="223" spans="1:27" x14ac:dyDescent="0.25">
      <c r="A223"/>
      <c r="B223"/>
      <c r="C223"/>
      <c r="D223"/>
      <c r="E223"/>
      <c r="F223"/>
      <c r="G223"/>
      <c r="U223"/>
      <c r="V223"/>
      <c r="W223"/>
      <c r="X223"/>
      <c r="Y223"/>
      <c r="Z223"/>
      <c r="AA223"/>
    </row>
    <row r="224" spans="1:27" x14ac:dyDescent="0.25">
      <c r="A224"/>
      <c r="B224"/>
      <c r="C224"/>
      <c r="D224"/>
      <c r="E224"/>
      <c r="F224"/>
      <c r="G224"/>
      <c r="U224"/>
      <c r="V224"/>
      <c r="W224"/>
      <c r="X224"/>
      <c r="Y224"/>
      <c r="Z224"/>
      <c r="AA224"/>
    </row>
    <row r="225" spans="1:27" x14ac:dyDescent="0.25">
      <c r="A225"/>
      <c r="B225"/>
      <c r="C225"/>
      <c r="D225"/>
      <c r="E225"/>
      <c r="F225"/>
      <c r="G225"/>
      <c r="U225"/>
      <c r="V225"/>
      <c r="W225"/>
      <c r="X225"/>
      <c r="Y225"/>
      <c r="Z225"/>
      <c r="AA225"/>
    </row>
    <row r="226" spans="1:27" x14ac:dyDescent="0.25">
      <c r="A226"/>
      <c r="B226"/>
      <c r="C226"/>
      <c r="D226"/>
      <c r="E226"/>
      <c r="F226"/>
      <c r="G226"/>
      <c r="U226"/>
      <c r="V226"/>
      <c r="W226"/>
      <c r="X226"/>
      <c r="Y226"/>
      <c r="Z226"/>
      <c r="AA226"/>
    </row>
    <row r="227" spans="1:27" x14ac:dyDescent="0.25">
      <c r="A227"/>
      <c r="B227"/>
      <c r="C227"/>
      <c r="D227"/>
      <c r="E227"/>
      <c r="F227"/>
      <c r="G227"/>
      <c r="U227"/>
      <c r="V227"/>
      <c r="W227"/>
      <c r="X227"/>
      <c r="Y227"/>
      <c r="Z227"/>
      <c r="AA227"/>
    </row>
    <row r="228" spans="1:27" x14ac:dyDescent="0.25">
      <c r="A228"/>
      <c r="B228"/>
      <c r="C228"/>
      <c r="D228"/>
      <c r="E228"/>
      <c r="F228"/>
      <c r="G228"/>
      <c r="U228"/>
      <c r="V228"/>
      <c r="W228"/>
      <c r="X228"/>
      <c r="Y228"/>
      <c r="Z228"/>
      <c r="AA228"/>
    </row>
    <row r="229" spans="1:27" x14ac:dyDescent="0.25">
      <c r="A229"/>
      <c r="B229"/>
      <c r="C229"/>
      <c r="D229"/>
      <c r="E229"/>
      <c r="F229"/>
      <c r="G229"/>
      <c r="U229"/>
      <c r="V229"/>
      <c r="W229"/>
      <c r="X229"/>
      <c r="Y229"/>
      <c r="Z229"/>
      <c r="AA229"/>
    </row>
    <row r="230" spans="1:27" x14ac:dyDescent="0.25">
      <c r="A230"/>
      <c r="B230"/>
      <c r="C230"/>
      <c r="D230"/>
      <c r="E230"/>
      <c r="F230"/>
      <c r="G230"/>
      <c r="U230"/>
      <c r="V230"/>
      <c r="W230"/>
      <c r="X230"/>
      <c r="Y230"/>
      <c r="Z230"/>
      <c r="AA230"/>
    </row>
    <row r="231" spans="1:27" x14ac:dyDescent="0.25">
      <c r="A231"/>
      <c r="B231"/>
      <c r="C231"/>
      <c r="D231"/>
      <c r="E231"/>
      <c r="F231"/>
      <c r="G231"/>
      <c r="U231"/>
      <c r="V231"/>
      <c r="W231"/>
      <c r="X231"/>
      <c r="Y231"/>
      <c r="Z231"/>
      <c r="AA231"/>
    </row>
    <row r="232" spans="1:27" x14ac:dyDescent="0.25">
      <c r="A232"/>
      <c r="B232"/>
      <c r="C232"/>
      <c r="D232"/>
      <c r="E232"/>
      <c r="F232"/>
      <c r="G232"/>
      <c r="U232"/>
      <c r="V232"/>
      <c r="W232"/>
      <c r="X232"/>
      <c r="Y232"/>
      <c r="Z232"/>
      <c r="AA232"/>
    </row>
    <row r="233" spans="1:27" x14ac:dyDescent="0.25">
      <c r="A233"/>
      <c r="B233"/>
      <c r="C233"/>
      <c r="D233"/>
      <c r="E233"/>
      <c r="F233"/>
      <c r="G233"/>
      <c r="U233"/>
      <c r="V233"/>
      <c r="W233"/>
      <c r="X233"/>
      <c r="Y233"/>
      <c r="Z233"/>
      <c r="AA233"/>
    </row>
    <row r="234" spans="1:27" x14ac:dyDescent="0.25">
      <c r="A234"/>
      <c r="B234"/>
      <c r="C234"/>
      <c r="D234"/>
      <c r="E234"/>
      <c r="F234"/>
      <c r="G234"/>
    </row>
    <row r="235" spans="1:27" x14ac:dyDescent="0.25">
      <c r="A235"/>
      <c r="B235"/>
      <c r="C235"/>
      <c r="D235"/>
      <c r="E235"/>
      <c r="F235"/>
      <c r="G235"/>
    </row>
    <row r="236" spans="1:27" x14ac:dyDescent="0.25">
      <c r="A236"/>
      <c r="B236"/>
      <c r="C236"/>
      <c r="D236"/>
      <c r="E236"/>
      <c r="F236"/>
      <c r="G236"/>
    </row>
    <row r="237" spans="1:27" x14ac:dyDescent="0.25">
      <c r="A237"/>
      <c r="B237"/>
      <c r="C237"/>
      <c r="D237"/>
      <c r="E237"/>
      <c r="F237"/>
      <c r="G237"/>
    </row>
    <row r="238" spans="1:27" x14ac:dyDescent="0.25">
      <c r="A238"/>
      <c r="B238"/>
      <c r="C238"/>
      <c r="D238"/>
      <c r="E238"/>
      <c r="F238"/>
      <c r="G238"/>
    </row>
    <row r="239" spans="1:27" x14ac:dyDescent="0.25">
      <c r="A239"/>
      <c r="B239"/>
      <c r="C239"/>
      <c r="D239"/>
      <c r="E239"/>
      <c r="F239"/>
      <c r="G239"/>
    </row>
    <row r="240" spans="1:2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E33" sqref="E33"/>
    </sheetView>
  </sheetViews>
  <sheetFormatPr defaultRowHeight="15" x14ac:dyDescent="0.25"/>
  <cols>
    <col min="1" max="1" width="20.28515625" bestFit="1" customWidth="1"/>
    <col min="2" max="2" width="22" bestFit="1" customWidth="1"/>
    <col min="3" max="3" width="13.140625" bestFit="1" customWidth="1"/>
  </cols>
  <sheetData>
    <row r="1" spans="1:3" x14ac:dyDescent="0.25">
      <c r="A1" s="6" t="s">
        <v>143</v>
      </c>
      <c r="B1" s="6" t="s">
        <v>145</v>
      </c>
      <c r="C1" s="6" t="s">
        <v>144</v>
      </c>
    </row>
    <row r="2" spans="1:3" x14ac:dyDescent="0.25">
      <c r="A2" s="6" t="s">
        <v>127</v>
      </c>
      <c r="B2" s="6" t="s">
        <v>99</v>
      </c>
      <c r="C2" s="6">
        <f>SUMIF('By charge group'!I:I,A2,'By charge group'!H:H)</f>
        <v>803.59</v>
      </c>
    </row>
    <row r="3" spans="1:3" x14ac:dyDescent="0.25">
      <c r="A3" s="6" t="s">
        <v>116</v>
      </c>
      <c r="B3" s="6" t="s">
        <v>99</v>
      </c>
      <c r="C3" s="6">
        <f>SUMIF('By charge group'!I:I,A3,'By charge group'!H:H)</f>
        <v>2062.09</v>
      </c>
    </row>
    <row r="4" spans="1:3" x14ac:dyDescent="0.25">
      <c r="A4" s="6" t="s">
        <v>113</v>
      </c>
      <c r="B4" s="6" t="s">
        <v>99</v>
      </c>
      <c r="C4" s="6">
        <f>SUMIF('By charge group'!I:I,A4,'By charge group'!H:H)</f>
        <v>107.74</v>
      </c>
    </row>
    <row r="5" spans="1:3" x14ac:dyDescent="0.25">
      <c r="A5" s="6" t="s">
        <v>117</v>
      </c>
      <c r="B5" s="6" t="s">
        <v>99</v>
      </c>
      <c r="C5" s="6">
        <f>SUMIF('By charge group'!I:I,A5,'By charge group'!H:H)</f>
        <v>882.4</v>
      </c>
    </row>
    <row r="6" spans="1:3" x14ac:dyDescent="0.25">
      <c r="A6" s="6" t="s">
        <v>119</v>
      </c>
      <c r="B6" s="6" t="s">
        <v>99</v>
      </c>
      <c r="C6" s="6">
        <f>SUMIF('By charge group'!I:I,A6,'By charge group'!H:H)</f>
        <v>583.61</v>
      </c>
    </row>
    <row r="7" spans="1:3" x14ac:dyDescent="0.25">
      <c r="A7" s="6" t="s">
        <v>121</v>
      </c>
      <c r="B7" s="6" t="s">
        <v>99</v>
      </c>
      <c r="C7" s="6">
        <f>SUMIF('By charge group'!I:I,A7,'By charge group'!H:H)</f>
        <v>944.72</v>
      </c>
    </row>
    <row r="8" spans="1:3" x14ac:dyDescent="0.25">
      <c r="A8" s="6" t="s">
        <v>110</v>
      </c>
      <c r="B8" s="6" t="s">
        <v>99</v>
      </c>
      <c r="C8" s="6">
        <f>SUMIF('By charge group'!I:I,A8,'By charge group'!H:H)</f>
        <v>546.73</v>
      </c>
    </row>
    <row r="9" spans="1:3" x14ac:dyDescent="0.25">
      <c r="A9" s="6" t="s">
        <v>118</v>
      </c>
      <c r="B9" s="6" t="s">
        <v>99</v>
      </c>
      <c r="C9" s="6">
        <f>SUMIF('By charge group'!I:I,A9,'By charge group'!H:H)</f>
        <v>550.83000000000004</v>
      </c>
    </row>
    <row r="10" spans="1:3" x14ac:dyDescent="0.25">
      <c r="A10" s="6" t="s">
        <v>126</v>
      </c>
      <c r="B10" s="6" t="s">
        <v>99</v>
      </c>
      <c r="C10" s="6">
        <f>SUMIF('By charge group'!I:I,A10,'By charge group'!H:H)</f>
        <v>825.03</v>
      </c>
    </row>
    <row r="11" spans="1:3" x14ac:dyDescent="0.25">
      <c r="A11" s="6" t="s">
        <v>124</v>
      </c>
      <c r="B11" s="6" t="s">
        <v>99</v>
      </c>
      <c r="C11" s="6">
        <f>SUMIF('By charge group'!I:I,A11,'By charge group'!H:H)</f>
        <v>609.48</v>
      </c>
    </row>
    <row r="12" spans="1:3" x14ac:dyDescent="0.25">
      <c r="A12" s="6" t="s">
        <v>125</v>
      </c>
      <c r="B12" s="6" t="s">
        <v>99</v>
      </c>
      <c r="C12" s="6">
        <f>SUMIF('By charge group'!I:I,A12,'By charge group'!H:H)</f>
        <v>1095.19</v>
      </c>
    </row>
    <row r="13" spans="1:3" x14ac:dyDescent="0.25">
      <c r="A13" s="6" t="s">
        <v>131</v>
      </c>
      <c r="B13" s="6" t="s">
        <v>99</v>
      </c>
      <c r="C13" s="6">
        <f>SUMIF('By charge group'!I:I,A13,'By charge group'!H:H)</f>
        <v>317.98</v>
      </c>
    </row>
    <row r="14" spans="1:3" x14ac:dyDescent="0.25">
      <c r="A14" s="6" t="s">
        <v>134</v>
      </c>
      <c r="B14" s="6" t="s">
        <v>99</v>
      </c>
      <c r="C14" s="6">
        <f>SUMIF('By charge group'!I:I,A14,'By charge group'!H:H)</f>
        <v>1192.22</v>
      </c>
    </row>
    <row r="15" spans="1:3" x14ac:dyDescent="0.25">
      <c r="A15" s="6" t="s">
        <v>114</v>
      </c>
      <c r="B15" s="6" t="s">
        <v>99</v>
      </c>
      <c r="C15" s="6">
        <f>SUMIF('By charge group'!I:I,A15,'By charge group'!H:H)</f>
        <v>4483.3</v>
      </c>
    </row>
    <row r="16" spans="1:3" x14ac:dyDescent="0.25">
      <c r="A16" s="6" t="s">
        <v>123</v>
      </c>
      <c r="B16" s="6" t="s">
        <v>99</v>
      </c>
      <c r="C16" s="6">
        <f>SUMIF('By charge group'!I:I,A16,'By charge group'!H:H)</f>
        <v>7053.4500000000007</v>
      </c>
    </row>
    <row r="17" spans="1:3" x14ac:dyDescent="0.25">
      <c r="A17" s="6" t="s">
        <v>120</v>
      </c>
      <c r="B17" s="6" t="s">
        <v>99</v>
      </c>
      <c r="C17" s="6">
        <f>SUMIF('By charge group'!I:I,A17,'By charge group'!H:H)</f>
        <v>1482.12</v>
      </c>
    </row>
    <row r="18" spans="1:3" x14ac:dyDescent="0.25">
      <c r="A18" s="6" t="s">
        <v>128</v>
      </c>
      <c r="B18" s="6" t="s">
        <v>99</v>
      </c>
      <c r="C18" s="6">
        <f>SUMIF('By charge group'!I:I,A18,'By charge group'!H:H)</f>
        <v>148.58000000000001</v>
      </c>
    </row>
    <row r="19" spans="1:3" x14ac:dyDescent="0.25">
      <c r="A19" s="6" t="s">
        <v>122</v>
      </c>
      <c r="B19" s="6" t="s">
        <v>99</v>
      </c>
      <c r="C19" s="6">
        <f>SUMIF('By charge group'!I:I,A19,'By charge group'!H:H)</f>
        <v>515.51</v>
      </c>
    </row>
    <row r="20" spans="1:3" x14ac:dyDescent="0.25">
      <c r="A20" s="6" t="s">
        <v>112</v>
      </c>
      <c r="B20" s="6" t="s">
        <v>99</v>
      </c>
      <c r="C20" s="6">
        <f>SUMIF('By charge group'!I:I,A20,'By charge group'!H:H)</f>
        <v>660.26</v>
      </c>
    </row>
    <row r="21" spans="1:3" x14ac:dyDescent="0.25">
      <c r="A21" s="6" t="s">
        <v>115</v>
      </c>
      <c r="B21" s="6" t="s">
        <v>99</v>
      </c>
      <c r="C21" s="6">
        <f>SUMIF('By charge group'!I:I,A21,'By charge group'!H:H)</f>
        <v>2647.19</v>
      </c>
    </row>
    <row r="22" spans="1:3" x14ac:dyDescent="0.25">
      <c r="A22" s="6" t="s">
        <v>111</v>
      </c>
      <c r="B22" s="6" t="s">
        <v>99</v>
      </c>
      <c r="C22" s="6">
        <f>SUMIF('By charge group'!I:I,A22,'By charge group'!H:H)</f>
        <v>12635.52</v>
      </c>
    </row>
    <row r="23" spans="1:3" x14ac:dyDescent="0.25">
      <c r="A23" s="6" t="s">
        <v>130</v>
      </c>
      <c r="B23" s="6" t="s">
        <v>99</v>
      </c>
      <c r="C23" s="6">
        <f>SUMIF('By charge group'!I:I,A23,'By charge group'!H:H)</f>
        <v>540.34</v>
      </c>
    </row>
    <row r="24" spans="1:3" x14ac:dyDescent="0.25">
      <c r="A24" s="6" t="s">
        <v>129</v>
      </c>
      <c r="B24" s="6" t="s">
        <v>99</v>
      </c>
      <c r="C24" s="6">
        <f>SUMIF('By charge group'!I:I,A24,'By charge group'!H:H)</f>
        <v>1997.34</v>
      </c>
    </row>
    <row r="25" spans="1:3" x14ac:dyDescent="0.25">
      <c r="A25" s="6" t="s">
        <v>132</v>
      </c>
      <c r="B25" s="6" t="s">
        <v>99</v>
      </c>
      <c r="C25" s="6">
        <f>SUMIF('By charge group'!I:I,A25,'By charge group'!H:H)</f>
        <v>4022.74</v>
      </c>
    </row>
    <row r="26" spans="1:3" x14ac:dyDescent="0.25">
      <c r="A26" s="6" t="s">
        <v>133</v>
      </c>
      <c r="B26" s="6" t="s">
        <v>99</v>
      </c>
      <c r="C26" s="6">
        <f>SUMIF('By charge group'!I:I,A26,'By charge group'!H:H)</f>
        <v>326.54000000000002</v>
      </c>
    </row>
    <row r="27" spans="1:3" x14ac:dyDescent="0.25">
      <c r="A27" s="6" t="s">
        <v>127</v>
      </c>
      <c r="B27" s="6" t="s">
        <v>147</v>
      </c>
      <c r="C27" s="6">
        <f>SUMIF('By charge group'!S:S,A27,'By charge group'!R:R)</f>
        <v>803.59</v>
      </c>
    </row>
    <row r="28" spans="1:3" x14ac:dyDescent="0.25">
      <c r="A28" s="6" t="s">
        <v>116</v>
      </c>
      <c r="B28" s="6" t="s">
        <v>147</v>
      </c>
      <c r="C28" s="6">
        <f>SUMIF('By charge group'!S:S,A28,'By charge group'!R:R)</f>
        <v>2062.09</v>
      </c>
    </row>
    <row r="29" spans="1:3" x14ac:dyDescent="0.25">
      <c r="A29" s="6" t="s">
        <v>113</v>
      </c>
      <c r="B29" s="6" t="s">
        <v>147</v>
      </c>
      <c r="C29" s="6">
        <f>SUMIF('By charge group'!S:S,A29,'By charge group'!R:R)</f>
        <v>107.74</v>
      </c>
    </row>
    <row r="30" spans="1:3" x14ac:dyDescent="0.25">
      <c r="A30" s="6" t="s">
        <v>117</v>
      </c>
      <c r="B30" s="6" t="s">
        <v>147</v>
      </c>
      <c r="C30" s="6">
        <f>SUMIF('By charge group'!S:S,A30,'By charge group'!R:R)</f>
        <v>0</v>
      </c>
    </row>
    <row r="31" spans="1:3" x14ac:dyDescent="0.25">
      <c r="A31" s="6" t="s">
        <v>119</v>
      </c>
      <c r="B31" s="6" t="s">
        <v>147</v>
      </c>
      <c r="C31" s="6">
        <f>SUMIF('By charge group'!S:S,A31,'By charge group'!R:R)</f>
        <v>0</v>
      </c>
    </row>
    <row r="32" spans="1:3" x14ac:dyDescent="0.25">
      <c r="A32" s="6" t="s">
        <v>121</v>
      </c>
      <c r="B32" s="6" t="s">
        <v>147</v>
      </c>
      <c r="C32" s="6">
        <f>SUMIF('By charge group'!S:S,A32,'By charge group'!R:R)</f>
        <v>0</v>
      </c>
    </row>
    <row r="33" spans="1:3" x14ac:dyDescent="0.25">
      <c r="A33" s="6" t="s">
        <v>110</v>
      </c>
      <c r="B33" s="6" t="s">
        <v>147</v>
      </c>
      <c r="C33" s="6">
        <f>SUMIF('By charge group'!S:S,A33,'By charge group'!R:R)</f>
        <v>546.73</v>
      </c>
    </row>
    <row r="34" spans="1:3" x14ac:dyDescent="0.25">
      <c r="A34" s="6" t="s">
        <v>118</v>
      </c>
      <c r="B34" s="6" t="s">
        <v>147</v>
      </c>
      <c r="C34" s="6">
        <f>SUMIF('By charge group'!S:S,A34,'By charge group'!R:R)</f>
        <v>0</v>
      </c>
    </row>
    <row r="35" spans="1:3" x14ac:dyDescent="0.25">
      <c r="A35" s="6" t="s">
        <v>126</v>
      </c>
      <c r="B35" s="6" t="s">
        <v>147</v>
      </c>
      <c r="C35" s="6">
        <f>SUMIF('By charge group'!S:S,A35,'By charge group'!R:R)</f>
        <v>825.03</v>
      </c>
    </row>
    <row r="36" spans="1:3" x14ac:dyDescent="0.25">
      <c r="A36" s="6" t="s">
        <v>124</v>
      </c>
      <c r="B36" s="6" t="s">
        <v>147</v>
      </c>
      <c r="C36" s="6">
        <f>SUMIF('By charge group'!S:S,A36,'By charge group'!R:R)</f>
        <v>609.48</v>
      </c>
    </row>
    <row r="37" spans="1:3" x14ac:dyDescent="0.25">
      <c r="A37" s="6" t="s">
        <v>125</v>
      </c>
      <c r="B37" s="6" t="s">
        <v>147</v>
      </c>
      <c r="C37" s="6">
        <f>SUMIF('By charge group'!S:S,A37,'By charge group'!R:R)</f>
        <v>1095.19</v>
      </c>
    </row>
    <row r="38" spans="1:3" x14ac:dyDescent="0.25">
      <c r="A38" s="6" t="s">
        <v>131</v>
      </c>
      <c r="B38" s="6" t="s">
        <v>147</v>
      </c>
      <c r="C38" s="6">
        <f>SUMIF('By charge group'!S:S,A38,'By charge group'!R:R)</f>
        <v>317.98</v>
      </c>
    </row>
    <row r="39" spans="1:3" x14ac:dyDescent="0.25">
      <c r="A39" s="6" t="s">
        <v>134</v>
      </c>
      <c r="B39" s="6" t="s">
        <v>147</v>
      </c>
      <c r="C39" s="6">
        <f>SUMIF('By charge group'!S:S,A39,'By charge group'!R:R)</f>
        <v>0</v>
      </c>
    </row>
    <row r="40" spans="1:3" x14ac:dyDescent="0.25">
      <c r="A40" s="6" t="s">
        <v>114</v>
      </c>
      <c r="B40" s="6" t="s">
        <v>147</v>
      </c>
      <c r="C40" s="6">
        <f>SUMIF('By charge group'!S:S,A40,'By charge group'!R:R)</f>
        <v>4483.3</v>
      </c>
    </row>
    <row r="41" spans="1:3" x14ac:dyDescent="0.25">
      <c r="A41" s="6" t="s">
        <v>123</v>
      </c>
      <c r="B41" s="6" t="s">
        <v>147</v>
      </c>
      <c r="C41" s="6">
        <f>SUMIF('By charge group'!S:S,A41,'By charge group'!R:R)</f>
        <v>0</v>
      </c>
    </row>
    <row r="42" spans="1:3" x14ac:dyDescent="0.25">
      <c r="A42" s="6" t="s">
        <v>120</v>
      </c>
      <c r="B42" s="6" t="s">
        <v>147</v>
      </c>
      <c r="C42" s="6">
        <f>SUMIF('By charge group'!S:S,A42,'By charge group'!R:R)</f>
        <v>1482.12</v>
      </c>
    </row>
    <row r="43" spans="1:3" x14ac:dyDescent="0.25">
      <c r="A43" s="6" t="s">
        <v>128</v>
      </c>
      <c r="B43" s="6" t="s">
        <v>147</v>
      </c>
      <c r="C43" s="6">
        <f>SUMIF('By charge group'!S:S,A43,'By charge group'!R:R)</f>
        <v>0</v>
      </c>
    </row>
    <row r="44" spans="1:3" x14ac:dyDescent="0.25">
      <c r="A44" s="6" t="s">
        <v>122</v>
      </c>
      <c r="B44" s="6" t="s">
        <v>147</v>
      </c>
      <c r="C44" s="6">
        <f>SUMIF('By charge group'!S:S,A44,'By charge group'!R:R)</f>
        <v>0</v>
      </c>
    </row>
    <row r="45" spans="1:3" x14ac:dyDescent="0.25">
      <c r="A45" s="6" t="s">
        <v>112</v>
      </c>
      <c r="B45" s="6" t="s">
        <v>147</v>
      </c>
      <c r="C45" s="6">
        <f>SUMIF('By charge group'!S:S,A45,'By charge group'!R:R)</f>
        <v>0</v>
      </c>
    </row>
    <row r="46" spans="1:3" x14ac:dyDescent="0.25">
      <c r="A46" s="6" t="s">
        <v>115</v>
      </c>
      <c r="B46" s="6" t="s">
        <v>147</v>
      </c>
      <c r="C46" s="6">
        <f>SUMIF('By charge group'!S:S,A46,'By charge group'!R:R)</f>
        <v>0</v>
      </c>
    </row>
    <row r="47" spans="1:3" x14ac:dyDescent="0.25">
      <c r="A47" s="6" t="s">
        <v>111</v>
      </c>
      <c r="B47" s="6" t="s">
        <v>147</v>
      </c>
      <c r="C47" s="6">
        <f>SUMIF('By charge group'!S:S,A47,'By charge group'!R:R)</f>
        <v>0</v>
      </c>
    </row>
    <row r="48" spans="1:3" x14ac:dyDescent="0.25">
      <c r="A48" s="6" t="s">
        <v>130</v>
      </c>
      <c r="B48" s="6" t="s">
        <v>147</v>
      </c>
      <c r="C48" s="6">
        <f>SUMIF('By charge group'!S:S,A48,'By charge group'!R:R)</f>
        <v>0</v>
      </c>
    </row>
    <row r="49" spans="1:3" x14ac:dyDescent="0.25">
      <c r="A49" s="6" t="s">
        <v>129</v>
      </c>
      <c r="B49" s="6" t="s">
        <v>147</v>
      </c>
      <c r="C49" s="6">
        <f>SUMIF('By charge group'!S:S,A49,'By charge group'!R:R)</f>
        <v>0</v>
      </c>
    </row>
    <row r="50" spans="1:3" x14ac:dyDescent="0.25">
      <c r="A50" s="6" t="s">
        <v>132</v>
      </c>
      <c r="B50" s="6" t="s">
        <v>147</v>
      </c>
      <c r="C50" s="6">
        <f>SUMIF('By charge group'!S:S,A50,'By charge group'!R:R)</f>
        <v>0</v>
      </c>
    </row>
    <row r="51" spans="1:3" x14ac:dyDescent="0.25">
      <c r="A51" s="6" t="s">
        <v>133</v>
      </c>
      <c r="B51" s="6" t="s">
        <v>147</v>
      </c>
      <c r="C51" s="6">
        <f>SUMIF('By charge group'!S:S,A51,'By charge group'!R:R)</f>
        <v>326.54000000000002</v>
      </c>
    </row>
    <row r="52" spans="1:3" x14ac:dyDescent="0.25">
      <c r="A52" s="6" t="s">
        <v>127</v>
      </c>
      <c r="B52" s="6" t="s">
        <v>148</v>
      </c>
      <c r="C52" s="6">
        <f>SUMIF('By charge group'!AC:AC,A52,'By charge group'!AB:AB)</f>
        <v>0</v>
      </c>
    </row>
    <row r="53" spans="1:3" x14ac:dyDescent="0.25">
      <c r="A53" s="6" t="s">
        <v>116</v>
      </c>
      <c r="B53" s="6" t="s">
        <v>148</v>
      </c>
      <c r="C53" s="6">
        <f>SUMIF('By charge group'!AC:AC,A53,'By charge group'!AB:AB)</f>
        <v>0</v>
      </c>
    </row>
    <row r="54" spans="1:3" x14ac:dyDescent="0.25">
      <c r="A54" s="6" t="s">
        <v>113</v>
      </c>
      <c r="B54" s="6" t="s">
        <v>148</v>
      </c>
      <c r="C54" s="6">
        <f>SUMIF('By charge group'!AC:AC,A54,'By charge group'!AB:AB)</f>
        <v>0</v>
      </c>
    </row>
    <row r="55" spans="1:3" x14ac:dyDescent="0.25">
      <c r="A55" s="6" t="s">
        <v>117</v>
      </c>
      <c r="B55" s="6" t="s">
        <v>148</v>
      </c>
      <c r="C55" s="6">
        <f>SUMIF('By charge group'!AC:AC,A55,'By charge group'!AB:AB)</f>
        <v>882.4</v>
      </c>
    </row>
    <row r="56" spans="1:3" x14ac:dyDescent="0.25">
      <c r="A56" s="6" t="s">
        <v>119</v>
      </c>
      <c r="B56" s="6" t="s">
        <v>148</v>
      </c>
      <c r="C56" s="6">
        <f>SUMIF('By charge group'!AC:AC,A56,'By charge group'!AB:AB)</f>
        <v>583.61</v>
      </c>
    </row>
    <row r="57" spans="1:3" x14ac:dyDescent="0.25">
      <c r="A57" s="6" t="s">
        <v>121</v>
      </c>
      <c r="B57" s="6" t="s">
        <v>148</v>
      </c>
      <c r="C57" s="6">
        <f>SUMIF('By charge group'!AC:AC,A57,'By charge group'!AB:AB)</f>
        <v>944.72</v>
      </c>
    </row>
    <row r="58" spans="1:3" x14ac:dyDescent="0.25">
      <c r="A58" s="6" t="s">
        <v>110</v>
      </c>
      <c r="B58" s="6" t="s">
        <v>148</v>
      </c>
      <c r="C58" s="6">
        <f>SUMIF('By charge group'!AC:AC,A58,'By charge group'!AB:AB)</f>
        <v>0</v>
      </c>
    </row>
    <row r="59" spans="1:3" x14ac:dyDescent="0.25">
      <c r="A59" s="6" t="s">
        <v>118</v>
      </c>
      <c r="B59" s="6" t="s">
        <v>148</v>
      </c>
      <c r="C59" s="6">
        <f>SUMIF('By charge group'!AC:AC,A59,'By charge group'!AB:AB)</f>
        <v>550.83000000000004</v>
      </c>
    </row>
    <row r="60" spans="1:3" x14ac:dyDescent="0.25">
      <c r="A60" s="6" t="s">
        <v>126</v>
      </c>
      <c r="B60" s="6" t="s">
        <v>148</v>
      </c>
      <c r="C60" s="6">
        <f>SUMIF('By charge group'!AC:AC,A60,'By charge group'!AB:AB)</f>
        <v>0</v>
      </c>
    </row>
    <row r="61" spans="1:3" x14ac:dyDescent="0.25">
      <c r="A61" s="6" t="s">
        <v>124</v>
      </c>
      <c r="B61" s="6" t="s">
        <v>148</v>
      </c>
      <c r="C61" s="6">
        <f>SUMIF('By charge group'!AC:AC,A61,'By charge group'!AB:AB)</f>
        <v>0</v>
      </c>
    </row>
    <row r="62" spans="1:3" x14ac:dyDescent="0.25">
      <c r="A62" s="6" t="s">
        <v>125</v>
      </c>
      <c r="B62" s="6" t="s">
        <v>148</v>
      </c>
      <c r="C62" s="6">
        <f>SUMIF('By charge group'!AC:AC,A62,'By charge group'!AB:AB)</f>
        <v>0</v>
      </c>
    </row>
    <row r="63" spans="1:3" x14ac:dyDescent="0.25">
      <c r="A63" s="6" t="s">
        <v>131</v>
      </c>
      <c r="B63" s="6" t="s">
        <v>148</v>
      </c>
      <c r="C63" s="6">
        <f>SUMIF('By charge group'!AC:AC,A63,'By charge group'!AB:AB)</f>
        <v>0</v>
      </c>
    </row>
    <row r="64" spans="1:3" x14ac:dyDescent="0.25">
      <c r="A64" s="6" t="s">
        <v>134</v>
      </c>
      <c r="B64" s="6" t="s">
        <v>148</v>
      </c>
      <c r="C64" s="6">
        <f>SUMIF('By charge group'!AC:AC,A64,'By charge group'!AB:AB)</f>
        <v>1192.22</v>
      </c>
    </row>
    <row r="65" spans="1:3" x14ac:dyDescent="0.25">
      <c r="A65" s="6" t="s">
        <v>114</v>
      </c>
      <c r="B65" s="6" t="s">
        <v>148</v>
      </c>
      <c r="C65" s="6">
        <f>SUMIF('By charge group'!AC:AC,A65,'By charge group'!AB:AB)</f>
        <v>0</v>
      </c>
    </row>
    <row r="66" spans="1:3" x14ac:dyDescent="0.25">
      <c r="A66" s="6" t="s">
        <v>123</v>
      </c>
      <c r="B66" s="6" t="s">
        <v>148</v>
      </c>
      <c r="C66" s="6">
        <f>SUMIF('By charge group'!AC:AC,A66,'By charge group'!AB:AB)</f>
        <v>7053.4500000000007</v>
      </c>
    </row>
    <row r="67" spans="1:3" x14ac:dyDescent="0.25">
      <c r="A67" s="6" t="s">
        <v>120</v>
      </c>
      <c r="B67" s="6" t="s">
        <v>148</v>
      </c>
      <c r="C67" s="6">
        <f>SUMIF('By charge group'!AC:AC,A67,'By charge group'!AB:AB)</f>
        <v>0</v>
      </c>
    </row>
    <row r="68" spans="1:3" x14ac:dyDescent="0.25">
      <c r="A68" s="6" t="s">
        <v>128</v>
      </c>
      <c r="B68" s="6" t="s">
        <v>148</v>
      </c>
      <c r="C68" s="6">
        <f>SUMIF('By charge group'!AC:AC,A68,'By charge group'!AB:AB)</f>
        <v>148.58000000000001</v>
      </c>
    </row>
    <row r="69" spans="1:3" x14ac:dyDescent="0.25">
      <c r="A69" s="6" t="s">
        <v>122</v>
      </c>
      <c r="B69" s="6" t="s">
        <v>148</v>
      </c>
      <c r="C69" s="6">
        <f>SUMIF('By charge group'!AC:AC,A69,'By charge group'!AB:AB)</f>
        <v>515.51</v>
      </c>
    </row>
    <row r="70" spans="1:3" x14ac:dyDescent="0.25">
      <c r="A70" s="6" t="s">
        <v>112</v>
      </c>
      <c r="B70" s="6" t="s">
        <v>148</v>
      </c>
      <c r="C70" s="6">
        <f>SUMIF('By charge group'!AC:AC,A70,'By charge group'!AB:AB)</f>
        <v>660.26</v>
      </c>
    </row>
    <row r="71" spans="1:3" x14ac:dyDescent="0.25">
      <c r="A71" s="6" t="s">
        <v>115</v>
      </c>
      <c r="B71" s="6" t="s">
        <v>148</v>
      </c>
      <c r="C71" s="6">
        <f>SUMIF('By charge group'!AC:AC,A71,'By charge group'!AB:AB)</f>
        <v>2647.19</v>
      </c>
    </row>
    <row r="72" spans="1:3" x14ac:dyDescent="0.25">
      <c r="A72" s="6" t="s">
        <v>111</v>
      </c>
      <c r="B72" s="6" t="s">
        <v>148</v>
      </c>
      <c r="C72" s="6">
        <f>SUMIF('By charge group'!AC:AC,A72,'By charge group'!AB:AB)</f>
        <v>12635.52</v>
      </c>
    </row>
    <row r="73" spans="1:3" x14ac:dyDescent="0.25">
      <c r="A73" s="6" t="s">
        <v>130</v>
      </c>
      <c r="B73" s="6" t="s">
        <v>148</v>
      </c>
      <c r="C73" s="6">
        <f>SUMIF('By charge group'!AC:AC,A73,'By charge group'!AB:AB)</f>
        <v>540.34</v>
      </c>
    </row>
    <row r="74" spans="1:3" x14ac:dyDescent="0.25">
      <c r="A74" s="6" t="s">
        <v>129</v>
      </c>
      <c r="B74" s="6" t="s">
        <v>148</v>
      </c>
      <c r="C74" s="6">
        <f>SUMIF('By charge group'!AC:AC,A74,'By charge group'!AB:AB)</f>
        <v>1997.34</v>
      </c>
    </row>
    <row r="75" spans="1:3" x14ac:dyDescent="0.25">
      <c r="A75" s="6" t="s">
        <v>132</v>
      </c>
      <c r="B75" s="6" t="s">
        <v>148</v>
      </c>
      <c r="C75" s="6">
        <f>SUMIF('By charge group'!AC:AC,A75,'By charge group'!AB:AB)</f>
        <v>4022.74</v>
      </c>
    </row>
    <row r="76" spans="1:3" x14ac:dyDescent="0.25">
      <c r="A76" s="6" t="s">
        <v>133</v>
      </c>
      <c r="B76" s="6" t="s">
        <v>148</v>
      </c>
      <c r="C76" s="6">
        <f>SUMIF('By charge group'!AC:AC,A76,'By charge group'!AB:AB)</f>
        <v>0</v>
      </c>
    </row>
    <row r="77" spans="1:3" x14ac:dyDescent="0.25">
      <c r="A77" s="6" t="s">
        <v>127</v>
      </c>
      <c r="B77" s="6" t="s">
        <v>100</v>
      </c>
      <c r="C77" s="6">
        <f>SUMIF('By charge group'!AM:AM,A77,'By charge group'!AL:AL)</f>
        <v>0</v>
      </c>
    </row>
    <row r="78" spans="1:3" x14ac:dyDescent="0.25">
      <c r="A78" s="6" t="s">
        <v>116</v>
      </c>
      <c r="B78" s="6" t="s">
        <v>100</v>
      </c>
      <c r="C78" s="6">
        <f>SUMIF('By charge group'!AM:AM,A78,'By charge group'!AL:AL)</f>
        <v>0</v>
      </c>
    </row>
    <row r="79" spans="1:3" x14ac:dyDescent="0.25">
      <c r="A79" s="6" t="s">
        <v>113</v>
      </c>
      <c r="B79" s="6" t="s">
        <v>100</v>
      </c>
      <c r="C79" s="6">
        <f>SUMIF('By charge group'!AM:AM,A79,'By charge group'!AL:AL)</f>
        <v>0</v>
      </c>
    </row>
    <row r="80" spans="1:3" x14ac:dyDescent="0.25">
      <c r="A80" s="6" t="s">
        <v>117</v>
      </c>
      <c r="B80" s="6" t="s">
        <v>100</v>
      </c>
      <c r="C80" s="6">
        <f>SUMIF('By charge group'!AM:AM,A80,'By charge group'!AL:AL)</f>
        <v>882.4</v>
      </c>
    </row>
    <row r="81" spans="1:3" x14ac:dyDescent="0.25">
      <c r="A81" s="6" t="s">
        <v>119</v>
      </c>
      <c r="B81" s="6" t="s">
        <v>100</v>
      </c>
      <c r="C81" s="6">
        <f>SUMIF('By charge group'!AM:AM,A81,'By charge group'!AL:AL)</f>
        <v>583.61</v>
      </c>
    </row>
    <row r="82" spans="1:3" x14ac:dyDescent="0.25">
      <c r="A82" s="6" t="s">
        <v>121</v>
      </c>
      <c r="B82" s="6" t="s">
        <v>100</v>
      </c>
      <c r="C82" s="6">
        <f>SUMIF('By charge group'!AM:AM,A82,'By charge group'!AL:AL)</f>
        <v>0</v>
      </c>
    </row>
    <row r="83" spans="1:3" x14ac:dyDescent="0.25">
      <c r="A83" s="6" t="s">
        <v>110</v>
      </c>
      <c r="B83" s="6" t="s">
        <v>100</v>
      </c>
      <c r="C83" s="6">
        <f>SUMIF('By charge group'!AM:AM,A83,'By charge group'!AL:AL)</f>
        <v>0</v>
      </c>
    </row>
    <row r="84" spans="1:3" x14ac:dyDescent="0.25">
      <c r="A84" s="6" t="s">
        <v>118</v>
      </c>
      <c r="B84" s="6" t="s">
        <v>100</v>
      </c>
      <c r="C84" s="6">
        <f>SUMIF('By charge group'!AM:AM,A84,'By charge group'!AL:AL)</f>
        <v>550.83000000000004</v>
      </c>
    </row>
    <row r="85" spans="1:3" x14ac:dyDescent="0.25">
      <c r="A85" s="6" t="s">
        <v>126</v>
      </c>
      <c r="B85" s="6" t="s">
        <v>100</v>
      </c>
      <c r="C85" s="6">
        <f>SUMIF('By charge group'!AM:AM,A85,'By charge group'!AL:AL)</f>
        <v>0</v>
      </c>
    </row>
    <row r="86" spans="1:3" x14ac:dyDescent="0.25">
      <c r="A86" s="6" t="s">
        <v>124</v>
      </c>
      <c r="B86" s="6" t="s">
        <v>100</v>
      </c>
      <c r="C86" s="6">
        <f>SUMIF('By charge group'!AM:AM,A86,'By charge group'!AL:AL)</f>
        <v>0</v>
      </c>
    </row>
    <row r="87" spans="1:3" x14ac:dyDescent="0.25">
      <c r="A87" s="6" t="s">
        <v>125</v>
      </c>
      <c r="B87" s="6" t="s">
        <v>100</v>
      </c>
      <c r="C87" s="6">
        <f>SUMIF('By charge group'!AM:AM,A87,'By charge group'!AL:AL)</f>
        <v>0</v>
      </c>
    </row>
    <row r="88" spans="1:3" x14ac:dyDescent="0.25">
      <c r="A88" s="6" t="s">
        <v>131</v>
      </c>
      <c r="B88" s="6" t="s">
        <v>100</v>
      </c>
      <c r="C88" s="6">
        <f>SUMIF('By charge group'!AM:AM,A88,'By charge group'!AL:AL)</f>
        <v>0</v>
      </c>
    </row>
    <row r="89" spans="1:3" x14ac:dyDescent="0.25">
      <c r="A89" s="6" t="s">
        <v>134</v>
      </c>
      <c r="B89" s="6" t="s">
        <v>100</v>
      </c>
      <c r="C89" s="6">
        <f>SUMIF('By charge group'!AM:AM,A89,'By charge group'!AL:AL)</f>
        <v>1192.22</v>
      </c>
    </row>
    <row r="90" spans="1:3" x14ac:dyDescent="0.25">
      <c r="A90" s="6" t="s">
        <v>114</v>
      </c>
      <c r="B90" s="6" t="s">
        <v>100</v>
      </c>
      <c r="C90" s="6">
        <f>SUMIF('By charge group'!AM:AM,A90,'By charge group'!AL:AL)</f>
        <v>0</v>
      </c>
    </row>
    <row r="91" spans="1:3" x14ac:dyDescent="0.25">
      <c r="A91" s="6" t="s">
        <v>123</v>
      </c>
      <c r="B91" s="6" t="s">
        <v>100</v>
      </c>
      <c r="C91" s="6">
        <f>SUMIF('By charge group'!AM:AM,A91,'By charge group'!AL:AL)</f>
        <v>3262.42</v>
      </c>
    </row>
    <row r="92" spans="1:3" x14ac:dyDescent="0.25">
      <c r="A92" s="6" t="s">
        <v>120</v>
      </c>
      <c r="B92" s="6" t="s">
        <v>100</v>
      </c>
      <c r="C92" s="6">
        <f>SUMIF('By charge group'!AM:AM,A92,'By charge group'!AL:AL)</f>
        <v>0</v>
      </c>
    </row>
    <row r="93" spans="1:3" x14ac:dyDescent="0.25">
      <c r="A93" s="6" t="s">
        <v>128</v>
      </c>
      <c r="B93" s="6" t="s">
        <v>100</v>
      </c>
      <c r="C93" s="6">
        <f>SUMIF('By charge group'!AM:AM,A93,'By charge group'!AL:AL)</f>
        <v>148.58000000000001</v>
      </c>
    </row>
    <row r="94" spans="1:3" x14ac:dyDescent="0.25">
      <c r="A94" s="6" t="s">
        <v>122</v>
      </c>
      <c r="B94" s="6" t="s">
        <v>100</v>
      </c>
      <c r="C94" s="6">
        <f>SUMIF('By charge group'!AM:AM,A94,'By charge group'!AL:AL)</f>
        <v>0</v>
      </c>
    </row>
    <row r="95" spans="1:3" x14ac:dyDescent="0.25">
      <c r="A95" s="6" t="s">
        <v>112</v>
      </c>
      <c r="B95" s="6" t="s">
        <v>100</v>
      </c>
      <c r="C95" s="6">
        <f>SUMIF('By charge group'!AM:AM,A95,'By charge group'!AL:AL)</f>
        <v>660.26</v>
      </c>
    </row>
    <row r="96" spans="1:3" x14ac:dyDescent="0.25">
      <c r="A96" s="6" t="s">
        <v>115</v>
      </c>
      <c r="B96" s="6" t="s">
        <v>100</v>
      </c>
      <c r="C96" s="6">
        <f>SUMIF('By charge group'!AM:AM,A96,'By charge group'!AL:AL)</f>
        <v>2290.61</v>
      </c>
    </row>
    <row r="97" spans="1:3" x14ac:dyDescent="0.25">
      <c r="A97" s="6" t="s">
        <v>111</v>
      </c>
      <c r="B97" s="6" t="s">
        <v>100</v>
      </c>
      <c r="C97" s="6">
        <f>SUMIF('By charge group'!AM:AM,A97,'By charge group'!AL:AL)</f>
        <v>12635.52</v>
      </c>
    </row>
    <row r="98" spans="1:3" x14ac:dyDescent="0.25">
      <c r="A98" s="6" t="s">
        <v>130</v>
      </c>
      <c r="B98" s="6" t="s">
        <v>100</v>
      </c>
      <c r="C98" s="6">
        <f>SUMIF('By charge group'!AM:AM,A98,'By charge group'!AL:AL)</f>
        <v>540.34</v>
      </c>
    </row>
    <row r="99" spans="1:3" x14ac:dyDescent="0.25">
      <c r="A99" s="6" t="s">
        <v>129</v>
      </c>
      <c r="B99" s="6" t="s">
        <v>100</v>
      </c>
      <c r="C99" s="6">
        <f>SUMIF('By charge group'!AM:AM,A99,'By charge group'!AL:AL)</f>
        <v>1997.34</v>
      </c>
    </row>
    <row r="100" spans="1:3" x14ac:dyDescent="0.25">
      <c r="A100" s="6" t="s">
        <v>132</v>
      </c>
      <c r="B100" s="6" t="s">
        <v>100</v>
      </c>
      <c r="C100" s="6">
        <f>SUMIF('By charge group'!AM:AM,A100,'By charge group'!AL:AL)</f>
        <v>0</v>
      </c>
    </row>
    <row r="101" spans="1:3" x14ac:dyDescent="0.25">
      <c r="A101" s="6" t="s">
        <v>133</v>
      </c>
      <c r="B101" s="6" t="s">
        <v>100</v>
      </c>
      <c r="C101" s="6">
        <f>SUMIF('By charge group'!AM:AM,A101,'By charge group'!AL:AL)</f>
        <v>0</v>
      </c>
    </row>
    <row r="102" spans="1:3" x14ac:dyDescent="0.25">
      <c r="A102" t="s">
        <v>127</v>
      </c>
      <c r="B102" s="6" t="s">
        <v>146</v>
      </c>
      <c r="C102">
        <f>SUMIF('By charge group'!AW:AW,A102,'By charge group'!AV:AV)</f>
        <v>803.59</v>
      </c>
    </row>
    <row r="103" spans="1:3" x14ac:dyDescent="0.25">
      <c r="A103" t="s">
        <v>116</v>
      </c>
      <c r="B103" s="6" t="s">
        <v>146</v>
      </c>
      <c r="C103" s="6">
        <f>SUMIF('By charge group'!AW:AW,A103,'By charge group'!AV:AV)</f>
        <v>2062.09</v>
      </c>
    </row>
    <row r="104" spans="1:3" x14ac:dyDescent="0.25">
      <c r="A104" t="s">
        <v>113</v>
      </c>
      <c r="B104" s="6" t="s">
        <v>146</v>
      </c>
      <c r="C104" s="6">
        <f>SUMIF('By charge group'!AW:AW,A104,'By charge group'!AV:AV)</f>
        <v>107.74</v>
      </c>
    </row>
    <row r="105" spans="1:3" x14ac:dyDescent="0.25">
      <c r="A105" t="s">
        <v>121</v>
      </c>
      <c r="B105" s="6" t="s">
        <v>146</v>
      </c>
      <c r="C105" s="6">
        <f>SUMIF('By charge group'!AW:AW,A105,'By charge group'!AV:AV)</f>
        <v>944.72</v>
      </c>
    </row>
    <row r="106" spans="1:3" x14ac:dyDescent="0.25">
      <c r="A106" t="s">
        <v>110</v>
      </c>
      <c r="B106" s="6" t="s">
        <v>146</v>
      </c>
      <c r="C106" s="6">
        <f>SUMIF('By charge group'!AW:AW,A106,'By charge group'!AV:AV)</f>
        <v>546.73</v>
      </c>
    </row>
    <row r="107" spans="1:3" x14ac:dyDescent="0.25">
      <c r="A107" t="s">
        <v>126</v>
      </c>
      <c r="B107" s="6" t="s">
        <v>146</v>
      </c>
      <c r="C107" s="6">
        <f>SUMIF('By charge group'!AW:AW,A107,'By charge group'!AV:AV)</f>
        <v>825.03</v>
      </c>
    </row>
    <row r="108" spans="1:3" x14ac:dyDescent="0.25">
      <c r="A108" t="s">
        <v>124</v>
      </c>
      <c r="B108" s="6" t="s">
        <v>146</v>
      </c>
      <c r="C108" s="6">
        <f>SUMIF('By charge group'!AW:AW,A108,'By charge group'!AV:AV)</f>
        <v>609.48</v>
      </c>
    </row>
    <row r="109" spans="1:3" x14ac:dyDescent="0.25">
      <c r="A109" t="s">
        <v>125</v>
      </c>
      <c r="B109" s="6" t="s">
        <v>146</v>
      </c>
      <c r="C109" s="6">
        <f>SUMIF('By charge group'!AW:AW,A109,'By charge group'!AV:AV)</f>
        <v>1095.19</v>
      </c>
    </row>
    <row r="110" spans="1:3" x14ac:dyDescent="0.25">
      <c r="A110" t="s">
        <v>131</v>
      </c>
      <c r="B110" s="6" t="s">
        <v>146</v>
      </c>
      <c r="C110" s="6">
        <f>SUMIF('By charge group'!AW:AW,A110,'By charge group'!AV:AV)</f>
        <v>317.98</v>
      </c>
    </row>
    <row r="111" spans="1:3" x14ac:dyDescent="0.25">
      <c r="A111" t="s">
        <v>114</v>
      </c>
      <c r="B111" s="6" t="s">
        <v>146</v>
      </c>
      <c r="C111" s="6">
        <f>SUMIF('By charge group'!AW:AW,A111,'By charge group'!AV:AV)</f>
        <v>4483.3</v>
      </c>
    </row>
    <row r="112" spans="1:3" x14ac:dyDescent="0.25">
      <c r="A112" t="s">
        <v>123</v>
      </c>
      <c r="B112" s="6" t="s">
        <v>146</v>
      </c>
      <c r="C112" s="6">
        <f>SUMIF('By charge group'!AW:AW,A112,'By charge group'!AV:AV)</f>
        <v>2495.4499999999998</v>
      </c>
    </row>
    <row r="113" spans="1:3" x14ac:dyDescent="0.25">
      <c r="A113" t="s">
        <v>120</v>
      </c>
      <c r="B113" s="6" t="s">
        <v>146</v>
      </c>
      <c r="C113" s="6">
        <f>SUMIF('By charge group'!AW:AW,A113,'By charge group'!AV:AV)</f>
        <v>1482.12</v>
      </c>
    </row>
    <row r="114" spans="1:3" x14ac:dyDescent="0.25">
      <c r="A114" t="s">
        <v>128</v>
      </c>
      <c r="B114" s="6" t="s">
        <v>146</v>
      </c>
      <c r="C114" s="6">
        <f>SUMIF('By charge group'!AW:AW,A114,'By charge group'!AV:AV)</f>
        <v>148.58000000000001</v>
      </c>
    </row>
    <row r="115" spans="1:3" x14ac:dyDescent="0.25">
      <c r="A115" t="s">
        <v>132</v>
      </c>
      <c r="B115" s="6" t="s">
        <v>146</v>
      </c>
      <c r="C115" s="6">
        <f>SUMIF('By charge group'!AW:AW,A115,'By charge group'!AV:AV)</f>
        <v>4022.74</v>
      </c>
    </row>
    <row r="116" spans="1:3" x14ac:dyDescent="0.25">
      <c r="A116" t="s">
        <v>133</v>
      </c>
      <c r="B116" s="6" t="s">
        <v>146</v>
      </c>
      <c r="C116" s="6">
        <f>SUMIF('By charge group'!AW:AW,A116,'By charge group'!AV:AV)</f>
        <v>326.54000000000002</v>
      </c>
    </row>
  </sheetData>
  <sortState ref="A102:A123">
    <sortCondition ref="A102:A1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Raw data</vt:lpstr>
      <vt:lpstr>By charge group</vt:lpstr>
      <vt:lpstr>To dump - by charge group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 Admin</dc:creator>
  <cp:lastModifiedBy>Brian Bull</cp:lastModifiedBy>
  <dcterms:created xsi:type="dcterms:W3CDTF">2014-11-06T22:40:31Z</dcterms:created>
  <dcterms:modified xsi:type="dcterms:W3CDTF">2015-05-25T23:24:59Z</dcterms:modified>
</cp:coreProperties>
</file>