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120" windowHeight="12015"/>
  </bookViews>
  <sheets>
    <sheet name="Notes" sheetId="1" r:id="rId1"/>
    <sheet name="Effect of DS response" sheetId="9" r:id="rId2"/>
  </sheets>
  <calcPr calcId="145621"/>
</workbook>
</file>

<file path=xl/calcChain.xml><?xml version="1.0" encoding="utf-8"?>
<calcChain xmlns="http://schemas.openxmlformats.org/spreadsheetml/2006/main">
  <c r="B29" i="9" l="1"/>
  <c r="C29" i="9"/>
  <c r="D29" i="9"/>
  <c r="E29" i="9"/>
  <c r="F29" i="9"/>
  <c r="G29" i="9"/>
</calcChain>
</file>

<file path=xl/sharedStrings.xml><?xml version="1.0" encoding="utf-8"?>
<sst xmlns="http://schemas.openxmlformats.org/spreadsheetml/2006/main" count="49" uniqueCount="45">
  <si>
    <t>Alpine Energy</t>
  </si>
  <si>
    <t>Aurora Energy</t>
  </si>
  <si>
    <t>Buller Electricity</t>
  </si>
  <si>
    <t>Counties Power</t>
  </si>
  <si>
    <t>Eastland Network</t>
  </si>
  <si>
    <t>Electra</t>
  </si>
  <si>
    <t>Electricity Ashburton</t>
  </si>
  <si>
    <t>Mainpower</t>
  </si>
  <si>
    <t>Marlborough Lines</t>
  </si>
  <si>
    <t>Network Tasman</t>
  </si>
  <si>
    <t>Network Waitaki</t>
  </si>
  <si>
    <t>Northpower</t>
  </si>
  <si>
    <t>Orion</t>
  </si>
  <si>
    <t>Powerco</t>
  </si>
  <si>
    <t>PowerNet</t>
  </si>
  <si>
    <t>Scanpower</t>
  </si>
  <si>
    <t>The Lines Company</t>
  </si>
  <si>
    <t>Top Energy</t>
  </si>
  <si>
    <t>Vector</t>
  </si>
  <si>
    <t>Wellington Electricity</t>
  </si>
  <si>
    <t>Westpower</t>
  </si>
  <si>
    <t>Horizon Energy</t>
  </si>
  <si>
    <t>Unison Networks</t>
  </si>
  <si>
    <t>Waipa Networks</t>
  </si>
  <si>
    <t>WEL Networks</t>
  </si>
  <si>
    <t>Combined</t>
  </si>
  <si>
    <t>Simplified SPD charge ($M over simulated four-month period)</t>
  </si>
  <si>
    <t>Participant</t>
  </si>
  <si>
    <t>HVDC Pole 3</t>
  </si>
  <si>
    <t>Wairakei Ring</t>
  </si>
  <si>
    <t>No demand-side response</t>
  </si>
  <si>
    <t>NIGU</t>
  </si>
  <si>
    <t>This spreadsheet shows how the Simplified SPD option results are sensitive to changes in the method and key assumptions.</t>
  </si>
  <si>
    <t>Combination</t>
  </si>
  <si>
    <t>Effect of DS response and IR</t>
  </si>
  <si>
    <t xml:space="preserve">   which provides (among other things) simulated beneficiaries-pay charges incurred by distributors in a 12-month future scenario.</t>
  </si>
  <si>
    <t>This spreadsheet should be read in conjunction with the accompanying spreadsheet "Response to Vector modelling request spreadsheet c",</t>
  </si>
  <si>
    <t>This sheet shows how assuming that some demand is price-responsive and considering IR (dis)benefits could affect the incidence of the Simplified SPD charge,</t>
  </si>
  <si>
    <t xml:space="preserve">   for the HVDC Pole 3, NIGU and Wairakei Ring investments only.</t>
  </si>
  <si>
    <t xml:space="preserve">Two options are considered: </t>
  </si>
  <si>
    <t>The second option most closely approximates the option currently being considered by the Authority.</t>
  </si>
  <si>
    <t xml:space="preserve">   - No demand-side response - demand is assumed to be inelastic, and IR (dis)benefits are not considered</t>
  </si>
  <si>
    <t xml:space="preserve">   - Combination - actual bids into the price-responsive schedule (PRS) are used, demand at other nodes is assumed to have an elasticity of -0.01, and IR (dis)benefits are considered.</t>
  </si>
  <si>
    <t xml:space="preserve">   The only difference is that the version in this spreadsheet extends over a 12-month scenario (perhaps representing the 2017 calendar year) rather than a 4-month scenario only.</t>
  </si>
  <si>
    <t xml:space="preserve">This ‘Combination’ option is the same as that shown in the ‘Effect of DS response’ sheet of ‘Response to vector modelling request spreadsheet b.xlsx’.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</si>
</sst>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4" xfId="0" applyBorder="1"/>
    <xf numFmtId="164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F19" sqref="F19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35</v>
      </c>
    </row>
    <row r="4" spans="1:1" x14ac:dyDescent="0.25">
      <c r="A4" t="s">
        <v>32</v>
      </c>
    </row>
    <row r="6" spans="1:1" x14ac:dyDescent="0.25">
      <c r="A6" s="11" t="s">
        <v>34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40</v>
      </c>
    </row>
    <row r="14" spans="1:1" x14ac:dyDescent="0.25">
      <c r="A14" s="18" t="s">
        <v>44</v>
      </c>
    </row>
    <row r="15" spans="1:1" x14ac:dyDescent="0.25">
      <c r="A15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5" x14ac:dyDescent="0.25"/>
  <cols>
    <col min="1" max="1" width="24.140625" bestFit="1" customWidth="1"/>
    <col min="2" max="2" width="24.7109375" style="6" bestFit="1" customWidth="1"/>
    <col min="3" max="3" width="14" style="3" customWidth="1"/>
    <col min="4" max="4" width="24.7109375" style="6" bestFit="1" customWidth="1"/>
    <col min="5" max="5" width="14" style="2" customWidth="1"/>
    <col min="6" max="6" width="24.7109375" style="6" bestFit="1" customWidth="1"/>
    <col min="7" max="7" width="14" style="2" customWidth="1"/>
  </cols>
  <sheetData>
    <row r="1" spans="1:7" x14ac:dyDescent="0.25">
      <c r="B1" s="1"/>
      <c r="D1" s="12" t="s">
        <v>26</v>
      </c>
      <c r="E1" s="1"/>
      <c r="F1" s="1"/>
      <c r="G1" s="13"/>
    </row>
    <row r="2" spans="1:7" x14ac:dyDescent="0.25">
      <c r="B2" s="14" t="s">
        <v>28</v>
      </c>
      <c r="C2" s="1"/>
      <c r="D2" s="14" t="s">
        <v>29</v>
      </c>
      <c r="E2" s="13"/>
      <c r="F2" s="14" t="s">
        <v>31</v>
      </c>
      <c r="G2" s="13"/>
    </row>
    <row r="3" spans="1:7" x14ac:dyDescent="0.25">
      <c r="A3" t="s">
        <v>27</v>
      </c>
      <c r="B3" s="15" t="s">
        <v>30</v>
      </c>
      <c r="C3" s="16" t="s">
        <v>33</v>
      </c>
      <c r="D3" s="15" t="s">
        <v>30</v>
      </c>
      <c r="E3" s="17" t="s">
        <v>33</v>
      </c>
      <c r="F3" s="15" t="s">
        <v>30</v>
      </c>
      <c r="G3" s="17" t="s">
        <v>33</v>
      </c>
    </row>
    <row r="4" spans="1:7" x14ac:dyDescent="0.25">
      <c r="A4" t="s">
        <v>0</v>
      </c>
      <c r="B4" s="4">
        <v>1.07820801364202</v>
      </c>
      <c r="C4" s="5">
        <v>1.0904294472993901</v>
      </c>
      <c r="D4" s="4">
        <v>7.0631913536436802E-2</v>
      </c>
      <c r="E4" s="9">
        <v>6.8479379845004004E-2</v>
      </c>
      <c r="F4" s="4">
        <v>0.60329773193095704</v>
      </c>
      <c r="G4" s="9">
        <v>0.59288334435960499</v>
      </c>
    </row>
    <row r="5" spans="1:7" x14ac:dyDescent="0.25">
      <c r="A5" t="s">
        <v>1</v>
      </c>
      <c r="B5" s="4">
        <v>1.7191614816171801</v>
      </c>
      <c r="C5" s="5">
        <v>1.7555730382002801</v>
      </c>
      <c r="D5" s="4">
        <v>0.117052257786189</v>
      </c>
      <c r="E5" s="9">
        <v>0.11276278286717099</v>
      </c>
      <c r="F5" s="4">
        <v>1.0944435262635801</v>
      </c>
      <c r="G5" s="9">
        <v>1.07236106539559</v>
      </c>
    </row>
    <row r="6" spans="1:7" x14ac:dyDescent="0.25">
      <c r="A6" t="s">
        <v>2</v>
      </c>
      <c r="B6" s="4">
        <v>0.18839476092309701</v>
      </c>
      <c r="C6" s="5">
        <v>0.19107399570188599</v>
      </c>
      <c r="D6" s="4">
        <v>1.18321965639185E-2</v>
      </c>
      <c r="E6" s="9">
        <v>1.1468615181332799E-2</v>
      </c>
      <c r="F6" s="4">
        <v>0.103283120055945</v>
      </c>
      <c r="G6" s="9">
        <v>0.101396929346486</v>
      </c>
    </row>
    <row r="7" spans="1:7" x14ac:dyDescent="0.25">
      <c r="A7" t="s">
        <v>3</v>
      </c>
      <c r="B7" s="4">
        <v>0.221743567491095</v>
      </c>
      <c r="C7" s="5">
        <v>0.21210348330683601</v>
      </c>
      <c r="D7" s="4">
        <v>0.12861082318836001</v>
      </c>
      <c r="E7" s="9">
        <v>0.12791196313112799</v>
      </c>
      <c r="F7" s="4">
        <v>1.40049919003044</v>
      </c>
      <c r="G7" s="9">
        <v>1.4125785540162601</v>
      </c>
    </row>
    <row r="8" spans="1:7" x14ac:dyDescent="0.25">
      <c r="A8" t="s">
        <v>4</v>
      </c>
      <c r="B8" s="4">
        <v>0.13745585669879301</v>
      </c>
      <c r="C8" s="5">
        <v>0.13428887343906301</v>
      </c>
      <c r="D8" s="4">
        <v>1.1820963074461101E-2</v>
      </c>
      <c r="E8" s="9">
        <v>1.0794248970462701E-2</v>
      </c>
      <c r="F8" s="4">
        <v>0.219643014588668</v>
      </c>
      <c r="G8" s="9">
        <v>0.21309517323383101</v>
      </c>
    </row>
    <row r="9" spans="1:7" x14ac:dyDescent="0.25">
      <c r="A9" t="s">
        <v>5</v>
      </c>
      <c r="B9" s="4">
        <v>0.218128311733745</v>
      </c>
      <c r="C9" s="5">
        <v>0.16894870644910101</v>
      </c>
      <c r="D9" s="4">
        <v>4.9802288909275801E-2</v>
      </c>
      <c r="E9" s="9">
        <v>4.6003554822260997E-2</v>
      </c>
      <c r="F9" s="4">
        <v>0.45746340857676798</v>
      </c>
      <c r="G9" s="9">
        <v>0.42800774354084797</v>
      </c>
    </row>
    <row r="10" spans="1:7" x14ac:dyDescent="0.25">
      <c r="A10" t="s">
        <v>6</v>
      </c>
      <c r="B10" s="4">
        <v>0.75978513826428196</v>
      </c>
      <c r="C10" s="5">
        <v>0.76555465118482002</v>
      </c>
      <c r="D10" s="4">
        <v>5.3672791021050499E-2</v>
      </c>
      <c r="E10" s="9">
        <v>5.2278744565902098E-2</v>
      </c>
      <c r="F10" s="4">
        <v>0.442519711095121</v>
      </c>
      <c r="G10" s="9">
        <v>0.434800972403736</v>
      </c>
    </row>
    <row r="11" spans="1:7" x14ac:dyDescent="0.25">
      <c r="A11" t="s">
        <v>21</v>
      </c>
      <c r="B11" s="4">
        <v>0.20060983452463399</v>
      </c>
      <c r="C11" s="5">
        <v>0.19549812363605901</v>
      </c>
      <c r="D11" s="4">
        <v>4.3288198275551797E-2</v>
      </c>
      <c r="E11" s="9">
        <v>4.06615304753054E-2</v>
      </c>
      <c r="F11" s="4">
        <v>0.31756102729505498</v>
      </c>
      <c r="G11" s="9">
        <v>0.30860907540171401</v>
      </c>
    </row>
    <row r="12" spans="1:7" x14ac:dyDescent="0.25">
      <c r="A12" t="s">
        <v>7</v>
      </c>
      <c r="B12" s="4">
        <v>0.69434836917860199</v>
      </c>
      <c r="C12" s="5">
        <v>0.705243583693697</v>
      </c>
      <c r="D12" s="4">
        <v>5.0631763450443797E-2</v>
      </c>
      <c r="E12" s="9">
        <v>4.8918096816447203E-2</v>
      </c>
      <c r="F12" s="4">
        <v>0.45835134582134901</v>
      </c>
      <c r="G12" s="9">
        <v>0.44887529053407299</v>
      </c>
    </row>
    <row r="13" spans="1:7" x14ac:dyDescent="0.25">
      <c r="A13" t="s">
        <v>8</v>
      </c>
      <c r="B13" s="4">
        <v>0.58542784217663801</v>
      </c>
      <c r="C13" s="5">
        <v>0.59583140324700501</v>
      </c>
      <c r="D13" s="4">
        <v>4.0001804550735598E-2</v>
      </c>
      <c r="E13" s="9">
        <v>3.8513081691567599E-2</v>
      </c>
      <c r="F13" s="4">
        <v>0.362235229017</v>
      </c>
      <c r="G13" s="9">
        <v>0.35403371780702703</v>
      </c>
    </row>
    <row r="14" spans="1:7" x14ac:dyDescent="0.25">
      <c r="A14" t="s">
        <v>9</v>
      </c>
      <c r="B14" s="4">
        <v>1.16012004639737</v>
      </c>
      <c r="C14" s="5">
        <v>1.1844295269174301</v>
      </c>
      <c r="D14" s="4">
        <v>8.0262242758838406E-2</v>
      </c>
      <c r="E14" s="9">
        <v>7.7412625807024293E-2</v>
      </c>
      <c r="F14" s="4">
        <v>0.744151761766495</v>
      </c>
      <c r="G14" s="9">
        <v>0.72942607995833697</v>
      </c>
    </row>
    <row r="15" spans="1:7" x14ac:dyDescent="0.25">
      <c r="A15" t="s">
        <v>10</v>
      </c>
      <c r="B15" s="4">
        <v>0.34369211467864702</v>
      </c>
      <c r="C15" s="5">
        <v>0.34611326896796302</v>
      </c>
      <c r="D15" s="4">
        <v>2.29362978667852E-2</v>
      </c>
      <c r="E15" s="9">
        <v>2.21878287136952E-2</v>
      </c>
      <c r="F15" s="4">
        <v>0.19578176590784799</v>
      </c>
      <c r="G15" s="9">
        <v>0.191985161354221</v>
      </c>
    </row>
    <row r="16" spans="1:7" x14ac:dyDescent="0.25">
      <c r="A16" t="s">
        <v>11</v>
      </c>
      <c r="B16" s="4">
        <v>0.47881470531903703</v>
      </c>
      <c r="C16" s="5">
        <v>0.46834794029806098</v>
      </c>
      <c r="D16" s="4">
        <v>0.27919194566744199</v>
      </c>
      <c r="E16" s="9">
        <v>0.27766065249101801</v>
      </c>
      <c r="F16" s="4">
        <v>3.0570955689133998</v>
      </c>
      <c r="G16" s="9">
        <v>3.0859360309614199</v>
      </c>
    </row>
    <row r="17" spans="1:7" x14ac:dyDescent="0.25">
      <c r="A17" t="s">
        <v>12</v>
      </c>
      <c r="B17" s="4">
        <v>4.8581502427525196</v>
      </c>
      <c r="C17" s="5">
        <v>4.93248703912856</v>
      </c>
      <c r="D17" s="4">
        <v>0.31077545839975401</v>
      </c>
      <c r="E17" s="9">
        <v>0.29946759158666503</v>
      </c>
      <c r="F17" s="4">
        <v>2.8531625924650101</v>
      </c>
      <c r="G17" s="9">
        <v>2.7942987158761898</v>
      </c>
    </row>
    <row r="18" spans="1:7" x14ac:dyDescent="0.25">
      <c r="A18" t="s">
        <v>13</v>
      </c>
      <c r="B18" s="4">
        <v>1.9006314566918501</v>
      </c>
      <c r="C18" s="5">
        <v>1.8227523268160899</v>
      </c>
      <c r="D18" s="4">
        <v>0.69940764968145197</v>
      </c>
      <c r="E18" s="9">
        <v>0.68510174108973299</v>
      </c>
      <c r="F18" s="4">
        <v>4.5273942943227503</v>
      </c>
      <c r="G18" s="9">
        <v>4.4394985457723504</v>
      </c>
    </row>
    <row r="19" spans="1:7" x14ac:dyDescent="0.25">
      <c r="A19" t="s">
        <v>14</v>
      </c>
      <c r="B19" s="4">
        <v>1.9418968551068001</v>
      </c>
      <c r="C19" s="5">
        <v>1.97171034201354</v>
      </c>
      <c r="D19" s="4">
        <v>0.12355339538049</v>
      </c>
      <c r="E19" s="9">
        <v>0.119516769435485</v>
      </c>
      <c r="F19" s="4">
        <v>1.07943902006267</v>
      </c>
      <c r="G19" s="9">
        <v>1.05892997280687</v>
      </c>
    </row>
    <row r="20" spans="1:7" x14ac:dyDescent="0.25">
      <c r="A20" t="s">
        <v>15</v>
      </c>
      <c r="B20" s="4">
        <v>4.3131299263670403E-2</v>
      </c>
      <c r="C20" s="5">
        <v>4.2283772679895998E-2</v>
      </c>
      <c r="D20" s="4">
        <v>9.9286677151163693E-3</v>
      </c>
      <c r="E20" s="9">
        <v>9.5738273349936006E-3</v>
      </c>
      <c r="F20" s="4">
        <v>8.8774830348551201E-2</v>
      </c>
      <c r="G20" s="9">
        <v>8.7473118760729496E-2</v>
      </c>
    </row>
    <row r="21" spans="1:7" x14ac:dyDescent="0.25">
      <c r="A21" t="s">
        <v>16</v>
      </c>
      <c r="B21" s="4">
        <v>9.7943784307658294E-2</v>
      </c>
      <c r="C21" s="5">
        <v>9.5342363871487798E-2</v>
      </c>
      <c r="D21" s="4">
        <v>4.8374144054650202E-2</v>
      </c>
      <c r="E21" s="9">
        <v>4.7995878910201302E-2</v>
      </c>
      <c r="F21" s="4">
        <v>0.30716040479576201</v>
      </c>
      <c r="G21" s="9">
        <v>0.30532436018449399</v>
      </c>
    </row>
    <row r="22" spans="1:7" x14ac:dyDescent="0.25">
      <c r="A22" t="s">
        <v>17</v>
      </c>
      <c r="B22" s="4">
        <v>9.5268550770216107E-2</v>
      </c>
      <c r="C22" s="5">
        <v>9.0899033303545096E-2</v>
      </c>
      <c r="D22" s="4">
        <v>4.3530689987748297E-2</v>
      </c>
      <c r="E22" s="9">
        <v>4.3295474056235302E-2</v>
      </c>
      <c r="F22" s="4">
        <v>0.52939802527222701</v>
      </c>
      <c r="G22" s="9">
        <v>0.53345074194805497</v>
      </c>
    </row>
    <row r="23" spans="1:7" x14ac:dyDescent="0.25">
      <c r="A23" t="s">
        <v>22</v>
      </c>
      <c r="B23" s="4">
        <v>0.79529084478905698</v>
      </c>
      <c r="C23" s="5">
        <v>0.774155511718988</v>
      </c>
      <c r="D23" s="4">
        <v>0.144593096006569</v>
      </c>
      <c r="E23" s="9">
        <v>0.139126291192777</v>
      </c>
      <c r="F23" s="4">
        <v>1.2936414634923801</v>
      </c>
      <c r="G23" s="9">
        <v>1.2585044739105999</v>
      </c>
    </row>
    <row r="24" spans="1:7" x14ac:dyDescent="0.25">
      <c r="A24" t="s">
        <v>18</v>
      </c>
      <c r="B24" s="4">
        <v>4.0900167184061704</v>
      </c>
      <c r="C24" s="5">
        <v>3.96271513582123</v>
      </c>
      <c r="D24" s="4">
        <v>2.3782851206753102</v>
      </c>
      <c r="E24" s="9">
        <v>2.3661849217099298</v>
      </c>
      <c r="F24" s="4">
        <v>27.1956240389759</v>
      </c>
      <c r="G24" s="9">
        <v>27.462899906079699</v>
      </c>
    </row>
    <row r="25" spans="1:7" x14ac:dyDescent="0.25">
      <c r="A25" t="s">
        <v>23</v>
      </c>
      <c r="B25" s="4">
        <v>0.18376268369190499</v>
      </c>
      <c r="C25" s="5">
        <v>0.18060799419930701</v>
      </c>
      <c r="D25" s="4">
        <v>0.103626714441816</v>
      </c>
      <c r="E25" s="9">
        <v>0.10329915110569</v>
      </c>
      <c r="F25" s="4">
        <v>0.64577128843762899</v>
      </c>
      <c r="G25" s="9">
        <v>0.64505762510228404</v>
      </c>
    </row>
    <row r="26" spans="1:7" x14ac:dyDescent="0.25">
      <c r="A26" t="s">
        <v>24</v>
      </c>
      <c r="B26" s="4">
        <v>0.55031560338692098</v>
      </c>
      <c r="C26" s="5">
        <v>0.51488061492502601</v>
      </c>
      <c r="D26" s="4">
        <v>0.309072575043503</v>
      </c>
      <c r="E26" s="9">
        <v>0.30716010458047099</v>
      </c>
      <c r="F26" s="4">
        <v>2.1945040221347201</v>
      </c>
      <c r="G26" s="9">
        <v>2.1893106373252098</v>
      </c>
    </row>
    <row r="27" spans="1:7" x14ac:dyDescent="0.25">
      <c r="A27" t="s">
        <v>19</v>
      </c>
      <c r="B27" s="4">
        <v>1.22948435316606</v>
      </c>
      <c r="C27" s="5">
        <v>1.1881964837647401</v>
      </c>
      <c r="D27" s="4">
        <v>0.27363861393815297</v>
      </c>
      <c r="E27" s="9">
        <v>0.26051764160237101</v>
      </c>
      <c r="F27" s="4">
        <v>2.5789419737468502</v>
      </c>
      <c r="G27" s="9">
        <v>2.5247755296933598</v>
      </c>
    </row>
    <row r="28" spans="1:7" x14ac:dyDescent="0.25">
      <c r="A28" t="s">
        <v>20</v>
      </c>
      <c r="B28" s="4">
        <v>0.36821997276269303</v>
      </c>
      <c r="C28" s="5">
        <v>0.37321182800389402</v>
      </c>
      <c r="D28" s="4">
        <v>2.4719099009320501E-2</v>
      </c>
      <c r="E28" s="9">
        <v>2.3913838595920601E-2</v>
      </c>
      <c r="F28" s="4">
        <v>0.21639041523786601</v>
      </c>
      <c r="G28" s="9">
        <v>0.21196692550803101</v>
      </c>
    </row>
    <row r="29" spans="1:7" s="1" customFormat="1" x14ac:dyDescent="0.25">
      <c r="A29" s="1" t="s">
        <v>25</v>
      </c>
      <c r="B29" s="7">
        <f t="shared" ref="B29:G29" si="0">SUM(B4:B28)</f>
        <v>23.940002407740668</v>
      </c>
      <c r="C29" s="8">
        <f t="shared" si="0"/>
        <v>23.762678488587895</v>
      </c>
      <c r="D29" s="7">
        <f t="shared" si="0"/>
        <v>5.4292407109833709</v>
      </c>
      <c r="E29" s="10">
        <f t="shared" si="0"/>
        <v>5.3402063365787926</v>
      </c>
      <c r="F29" s="7">
        <f t="shared" si="0"/>
        <v>52.966528770554945</v>
      </c>
      <c r="G29" s="10">
        <f t="shared" si="0"/>
        <v>52.885479691281013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Effect of DS response</vt:lpstr>
    </vt:vector>
  </TitlesOfParts>
  <Company>Concept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Bull</dc:creator>
  <cp:lastModifiedBy>David Lewis</cp:lastModifiedBy>
  <dcterms:created xsi:type="dcterms:W3CDTF">2014-01-23T20:46:37Z</dcterms:created>
  <dcterms:modified xsi:type="dcterms:W3CDTF">2014-02-21T00:11:39Z</dcterms:modified>
</cp:coreProperties>
</file>